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131"/>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0" documentId="8_{4B54599B-6AE2-47C7-ABCC-E8EAA580640D}" xr6:coauthVersionLast="47" xr6:coauthVersionMax="47" xr10:uidLastSave="{00000000-0000-0000-0000-000000000000}"/>
  <bookViews>
    <workbookView xWindow="-110" yWindow="-110" windowWidth="19420" windowHeight="10420" tabRatio="888" xr2:uid="{00000000-000D-0000-FFFF-FFFF00000000}"/>
  </bookViews>
  <sheets>
    <sheet name="Title" sheetId="102" r:id="rId1"/>
    <sheet name="Contents" sheetId="1" r:id="rId2"/>
    <sheet name="About this release" sheetId="440" r:id="rId3"/>
    <sheet name="Glossary" sheetId="744" r:id="rId4"/>
    <sheet name="Summary" sheetId="660" r:id="rId5"/>
    <sheet name="Charts" sheetId="659" r:id="rId6"/>
    <sheet name="T1.1" sheetId="383" r:id="rId7"/>
    <sheet name="T1.2" sheetId="754" r:id="rId8"/>
    <sheet name="T1.3" sheetId="743" r:id="rId9"/>
    <sheet name="T1.4" sheetId="774" r:id="rId10"/>
    <sheet name="T2.1" sheetId="716" r:id="rId11"/>
    <sheet name="T2.2" sheetId="726" r:id="rId12"/>
    <sheet name="T2.3" sheetId="745" r:id="rId13"/>
    <sheet name="T2.4" sheetId="750" r:id="rId14"/>
    <sheet name="T3.1" sheetId="710" r:id="rId15"/>
    <sheet name="T3.2" sheetId="722" r:id="rId16"/>
    <sheet name="T3.3" sheetId="748" r:id="rId17"/>
    <sheet name="T3.4" sheetId="762" r:id="rId18"/>
    <sheet name="T4.1" sheetId="707" r:id="rId19"/>
    <sheet name="T4.2" sheetId="705" r:id="rId20"/>
    <sheet name="T4.3" sheetId="712" r:id="rId21"/>
    <sheet name="T4.4" sheetId="755" r:id="rId22"/>
    <sheet name="T4.5" sheetId="757" r:id="rId23"/>
    <sheet name="T5.1" sheetId="759" r:id="rId24"/>
    <sheet name="T5.2" sheetId="765" r:id="rId25"/>
    <sheet name="T5.3" sheetId="767"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2_LSOA_Level_Results" localSheetId="7">#REF!</definedName>
    <definedName name="_2_LSOA_Level_Results" localSheetId="12">#REF!</definedName>
    <definedName name="_2_LSOA_Level_Results" localSheetId="13">#REF!</definedName>
    <definedName name="_2_LSOA_Level_Results" localSheetId="16">#REF!</definedName>
    <definedName name="_2_LSOA_Level_Results" localSheetId="17">#REF!</definedName>
    <definedName name="_2_LSOA_Level_Results" localSheetId="21">#REF!</definedName>
    <definedName name="_2_LSOA_Level_Results" localSheetId="22">#REF!</definedName>
    <definedName name="_2_LSOA_Level_Results" localSheetId="0">#REF!</definedName>
    <definedName name="_2_LSOA_Level_Results">#REF!</definedName>
    <definedName name="_3_Parliamentary_Cons_Level_Results" localSheetId="12">#REF!</definedName>
    <definedName name="_3_Parliamentary_Cons_Level_Results" localSheetId="16">#REF!</definedName>
    <definedName name="_3_Parliamentary_Cons_Level_Results" localSheetId="21">#REF!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xlnm._FilterDatabase" localSheetId="12" hidden="1">'T2.3'!$A$3:$E$364</definedName>
    <definedName name="_xlnm._FilterDatabase" localSheetId="13" hidden="1">'T2.4'!$A$3:$D$556</definedName>
    <definedName name="_xlnm._FilterDatabase" localSheetId="16" hidden="1">'T3.3'!$I$3:$N$365</definedName>
    <definedName name="_xlnm._FilterDatabase" localSheetId="21" hidden="1">'T4.4'!$A$3:$F$364</definedName>
    <definedName name="_xlnm._FilterDatabase" localSheetId="22" hidden="1">'T4.5'!$A$3:$D$557</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hidden="1">#REF!</definedName>
    <definedName name="Low_Income">[2]Ranges!$G$2:$G$4</definedName>
    <definedName name="Measure">[2]Ranges!$D$2:$D$46</definedName>
    <definedName name="Month">[1]Data!$B$4:$B$914</definedName>
    <definedName name="NEWWRCODE">[1]Data!$E$4:$E$914</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release'!$B$1:$B$47</definedName>
    <definedName name="_xlnm.Print_Area" localSheetId="5">Charts!$A$1:$AA$52</definedName>
    <definedName name="_xlnm.Print_Area" localSheetId="1">Contents!$A$1:$E$60</definedName>
    <definedName name="_xlnm.Print_Area" localSheetId="4">Summary!$B$1:$B$102</definedName>
    <definedName name="_xlnm.Print_Area" localSheetId="6">'T1.1'!$A$1:$M$31</definedName>
    <definedName name="_xlnm.Print_Area" localSheetId="7">'T1.2'!$A$1:$F$22</definedName>
    <definedName name="_xlnm.Print_Area" localSheetId="8">'T1.3'!$A$1:$B$19</definedName>
    <definedName name="_xlnm.Print_Area" localSheetId="10">'T2.1'!$A$1:$C$23</definedName>
    <definedName name="_xlnm.Print_Area" localSheetId="11">'T2.2'!$B$1:$E$82</definedName>
    <definedName name="_xlnm.Print_Area" localSheetId="12">'T2.3'!$D$1:$E$22</definedName>
    <definedName name="_xlnm.Print_Area" localSheetId="13">'T2.4'!$D$1:$D$24</definedName>
    <definedName name="_xlnm.Print_Area" localSheetId="14">'T3.1'!$A$1:$C$83</definedName>
    <definedName name="_xlnm.Print_Area" localSheetId="15">'T3.2'!$B$1:$N$77</definedName>
    <definedName name="_xlnm.Print_Area" localSheetId="16">'T3.3'!$D$1:$F$365</definedName>
    <definedName name="_xlnm.Print_Area" localSheetId="17">'T3.4'!$D$1:$E$25</definedName>
    <definedName name="_xlnm.Print_Area" localSheetId="18">'T4.1'!$A$1:$H$31</definedName>
    <definedName name="_xlnm.Print_Area" localSheetId="19">'T4.2'!$A$1:$E$27</definedName>
    <definedName name="_xlnm.Print_Area" localSheetId="20">'T4.3'!$B$1:$F$32</definedName>
    <definedName name="_xlnm.Print_Area" localSheetId="21">'T4.4'!$D$1:$F$24</definedName>
    <definedName name="_xlnm.Print_Area" localSheetId="22">'T4.5'!$D$1:$D$25</definedName>
    <definedName name="_xlnm.Print_Area" localSheetId="0">Title!$A$1:$N$25</definedName>
    <definedName name="_xlnm.Print_Titles" localSheetId="1">Contents!$1:$11</definedName>
    <definedName name="_xlnm.Print_Titles" localSheetId="6">'T1.1'!$3:$4</definedName>
    <definedName name="_xlnm.Print_Titles" localSheetId="7">'T1.2'!$3:$4</definedName>
    <definedName name="_xlnm.Print_Titles" localSheetId="8">'T1.3'!$3:$3</definedName>
    <definedName name="_xlnm.Print_Titles" localSheetId="10">'T2.1'!$4:$5</definedName>
    <definedName name="_xlnm.Print_Titles" localSheetId="11">'T2.2'!$4:$5</definedName>
    <definedName name="_xlnm.Print_Titles" localSheetId="12">'T2.3'!$3:$4</definedName>
    <definedName name="_xlnm.Print_Titles" localSheetId="13">'T2.4'!$3:$4</definedName>
    <definedName name="_xlnm.Print_Titles" localSheetId="14">'T3.1'!$4:$5</definedName>
    <definedName name="_xlnm.Print_Titles" localSheetId="15">'T3.2'!$4:$5</definedName>
    <definedName name="_xlnm.Print_Titles" localSheetId="16">'T3.3'!$3:$4</definedName>
    <definedName name="_xlnm.Print_Titles" localSheetId="17">'T3.4'!$4:$5</definedName>
    <definedName name="_xlnm.Print_Titles" localSheetId="18">'T4.1'!$3:$4</definedName>
    <definedName name="_xlnm.Print_Titles" localSheetId="19">'T4.2'!$3:$4</definedName>
    <definedName name="_xlnm.Print_Titles" localSheetId="20">'T4.3'!$4:$5</definedName>
    <definedName name="_xlnm.Print_Titles" localSheetId="21">'T4.4'!$3:$4</definedName>
    <definedName name="_xlnm.Print_Titles" localSheetId="22">'T4.5'!$4:$5</definedName>
    <definedName name="Property_Type">[2]Ranges!$K$2:$K$5</definedName>
    <definedName name="Purpose_of_Notification">[2]Ranges!$E$2:$E$4</definedName>
    <definedName name="Scoring_Method">[2]Ranges!$L$2:$L$5</definedName>
    <definedName name="solver_adj" hidden="1">#N/A</definedName>
    <definedName name="solver_lhs1" hidden="1">#REF!</definedName>
    <definedName name="solver_lhs2" hidden="1">#REF!</definedName>
    <definedName name="solver_lhs3" hidden="1">#REF!</definedName>
    <definedName name="solver_lhs4" hidden="1">#REF!</definedName>
    <definedName name="solver_num" hidden="1">1</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705" l="1"/>
  <c r="D24" i="1" l="1"/>
  <c r="C24" i="1"/>
  <c r="E5" i="705" l="1"/>
  <c r="E11" i="705"/>
  <c r="B13" i="705" l="1"/>
  <c r="D48" i="1" l="1"/>
  <c r="C48" i="1"/>
  <c r="D47" i="1"/>
  <c r="C47" i="1"/>
  <c r="D46" i="1"/>
  <c r="C46" i="1"/>
  <c r="D43" i="1"/>
  <c r="C43" i="1"/>
  <c r="D42" i="1"/>
  <c r="C42" i="1"/>
  <c r="D41" i="1"/>
  <c r="C41" i="1"/>
  <c r="D40" i="1"/>
  <c r="C40" i="1"/>
  <c r="D39" i="1"/>
  <c r="C39" i="1"/>
  <c r="D36" i="1"/>
  <c r="C36" i="1"/>
  <c r="D35" i="1"/>
  <c r="C35" i="1"/>
  <c r="D34" i="1"/>
  <c r="C34" i="1"/>
  <c r="D33" i="1"/>
  <c r="C33" i="1"/>
  <c r="D30" i="1"/>
  <c r="D29" i="1"/>
  <c r="D28" i="1"/>
  <c r="D27" i="1"/>
  <c r="D23" i="1"/>
  <c r="D22" i="1"/>
  <c r="D21" i="1"/>
  <c r="C30" i="1"/>
  <c r="C29" i="1"/>
  <c r="C28" i="1"/>
  <c r="C27" i="1"/>
  <c r="C23" i="1"/>
  <c r="C22" i="1"/>
  <c r="C21" i="1"/>
  <c r="E10" i="705" l="1"/>
  <c r="E6" i="705" l="1"/>
  <c r="E7" i="705"/>
  <c r="E8" i="705"/>
  <c r="E9" i="705"/>
  <c r="E12" i="705" l="1"/>
  <c r="A4" i="1" l="1"/>
  <c r="B6" i="1"/>
</calcChain>
</file>

<file path=xl/sharedStrings.xml><?xml version="1.0" encoding="utf-8"?>
<sst xmlns="http://schemas.openxmlformats.org/spreadsheetml/2006/main" count="7910" uniqueCount="2176">
  <si>
    <t>Charts</t>
  </si>
  <si>
    <t>Last updated</t>
  </si>
  <si>
    <t>Next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</si>
  <si>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</si>
  <si>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</si>
  <si>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</si>
  <si>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</si>
  <si>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</si>
  <si>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</si>
  <si>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</si>
  <si>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</si>
  <si>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</si>
  <si>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</si>
  <si>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</si>
  <si>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</si>
  <si>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</si>
  <si>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</si>
  <si>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</si>
  <si>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</si>
  <si>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</si>
  <si>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</si>
  <si>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</si>
  <si>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</si>
  <si>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</si>
  <si>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</si>
  <si>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</si>
  <si>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</si>
  <si>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</si>
  <si>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Table Number</t>
  </si>
  <si>
    <t xml:space="preserve">Publication date: </t>
  </si>
  <si>
    <t>All figures are provisional and subject to revision.</t>
  </si>
  <si>
    <t>Table name</t>
  </si>
  <si>
    <t>Next update</t>
  </si>
  <si>
    <t>Overall Summary</t>
  </si>
  <si>
    <t>Responsible Statistician</t>
  </si>
  <si>
    <t>EnergyEfficiency.Stats@beis.gov.uk</t>
  </si>
  <si>
    <t>Statistics</t>
  </si>
  <si>
    <t>Windows and Doors</t>
  </si>
  <si>
    <t>Please direct all press enquiries to Press Officer 020 7215 5975</t>
  </si>
  <si>
    <t>Helene Clark</t>
  </si>
  <si>
    <t>020 7215 1259</t>
  </si>
  <si>
    <t>Solid Floor Insulation</t>
  </si>
  <si>
    <t>September 2020</t>
  </si>
  <si>
    <t>Key points</t>
  </si>
  <si>
    <t>Introduction</t>
  </si>
  <si>
    <t>Further information</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</si>
  <si>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</si>
  <si>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</si>
  <si>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</si>
  <si>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</si>
  <si>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To view this licence, visit: </t>
  </si>
  <si>
    <t>www.nationalarchives.gov.uk/doc/open-government-licence/</t>
  </si>
  <si>
    <t xml:space="preserve">This document is also available from our website at: </t>
  </si>
  <si>
    <t>https://www.gov.uk/government/collections/household-energy-efficiency-national-statistics</t>
  </si>
  <si>
    <t>https://www.gov.uk/government/organisations/department-for-business-energy-and-industrial-strategy/about/statistics</t>
  </si>
  <si>
    <t>Billy Cole</t>
  </si>
  <si>
    <t xml:space="preserve">020 7215 1927 </t>
  </si>
  <si>
    <r>
      <t xml:space="preserve">Contents </t>
    </r>
    <r>
      <rPr>
        <u/>
        <sz val="10"/>
        <color theme="1"/>
        <rFont val="Arial"/>
        <family val="2"/>
      </rPr>
      <t>(England only)</t>
    </r>
  </si>
  <si>
    <t>Other statistics on household energy efficiency measures are available on the Green Deal and Energy Company Obligation policies:</t>
  </si>
  <si>
    <r>
      <t>Further information on energy statistics is available at</t>
    </r>
    <r>
      <rPr>
        <sz val="11"/>
        <color rgb="FF3333FF"/>
        <rFont val="Arial"/>
        <family val="2"/>
      </rPr>
      <t xml:space="preserve">: </t>
    </r>
  </si>
  <si>
    <t>October  2020</t>
  </si>
  <si>
    <t>November 2020</t>
  </si>
  <si>
    <t>December 2020</t>
  </si>
  <si>
    <t>Main</t>
  </si>
  <si>
    <t>Low Income</t>
  </si>
  <si>
    <t>Total Applications</t>
  </si>
  <si>
    <t>Application Status</t>
  </si>
  <si>
    <t>Geographic Region</t>
  </si>
  <si>
    <t>England Total</t>
  </si>
  <si>
    <t>North West</t>
  </si>
  <si>
    <t>Name</t>
  </si>
  <si>
    <r>
      <rPr>
        <vertAlign val="superscript"/>
        <sz val="10"/>
        <color theme="1"/>
        <rFont val="Arial"/>
        <family val="2"/>
      </rPr>
      <t xml:space="preserve">1 </t>
    </r>
    <r>
      <rPr>
        <sz val="10"/>
        <color theme="1"/>
        <rFont val="Arial"/>
        <family val="2"/>
      </rPr>
      <t>Area codes are in 9-character format, operative from 1 January 2011.</t>
    </r>
  </si>
  <si>
    <r>
      <t xml:space="preserve">Code </t>
    </r>
    <r>
      <rPr>
        <vertAlign val="superscript"/>
        <sz val="10"/>
        <color theme="1"/>
        <rFont val="Arial"/>
        <family val="2"/>
      </rPr>
      <t>1</t>
    </r>
  </si>
  <si>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</si>
  <si>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</si>
  <si>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</si>
  <si>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</si>
  <si>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</si>
  <si>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</si>
  <si>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</si>
  <si>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</si>
  <si>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</si>
  <si>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</si>
  <si>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</si>
  <si>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</si>
  <si>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</si>
  <si>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</si>
  <si>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</si>
  <si>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</si>
  <si>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</si>
  <si>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</si>
  <si>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</si>
  <si>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</si>
  <si>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Measures Installed</t>
  </si>
  <si>
    <t>Primary Measures</t>
  </si>
  <si>
    <t>Secondary Measures</t>
  </si>
  <si>
    <t>All Measures Installed</t>
  </si>
  <si>
    <t xml:space="preserve">Number of Vouchers Applied for </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</si>
  <si>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</si>
  <si>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</si>
  <si>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</si>
  <si>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</si>
  <si>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</si>
  <si>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</si>
  <si>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</si>
  <si>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Proportion</t>
  </si>
  <si>
    <t>Total</t>
  </si>
  <si>
    <t>February 2021</t>
  </si>
  <si>
    <t xml:space="preserve">Percentage Measures Installed </t>
  </si>
  <si>
    <r>
      <t xml:space="preserve">Geographic Region Code </t>
    </r>
    <r>
      <rPr>
        <vertAlign val="superscript"/>
        <sz val="10"/>
        <color theme="1"/>
        <rFont val="Arial"/>
        <family val="2"/>
      </rPr>
      <t>1</t>
    </r>
  </si>
  <si>
    <t>Geographic Region Name</t>
  </si>
  <si>
    <t>Percentage Low Income</t>
  </si>
  <si>
    <t>Percentage of Applications by Region</t>
  </si>
  <si>
    <t>Percentage of Companies</t>
  </si>
  <si>
    <t>Total All Voucher Applications</t>
  </si>
  <si>
    <t>Percentage of Applications by Low Income Households</t>
  </si>
  <si>
    <r>
      <t xml:space="preserve">Households and Applications </t>
    </r>
    <r>
      <rPr>
        <vertAlign val="superscript"/>
        <sz val="10"/>
        <color theme="1"/>
        <rFont val="Arial"/>
        <family val="2"/>
      </rPr>
      <t>1</t>
    </r>
  </si>
  <si>
    <r>
      <t xml:space="preserve">Vouchers and Measures </t>
    </r>
    <r>
      <rPr>
        <vertAlign val="superscript"/>
        <sz val="10"/>
        <color theme="1"/>
        <rFont val="Arial"/>
        <family val="2"/>
      </rPr>
      <t>1</t>
    </r>
  </si>
  <si>
    <r>
      <t xml:space="preserve">Application Month </t>
    </r>
    <r>
      <rPr>
        <vertAlign val="superscript"/>
        <sz val="10"/>
        <color theme="1"/>
        <rFont val="Arial"/>
        <family val="2"/>
      </rPr>
      <t>2</t>
    </r>
  </si>
  <si>
    <r>
      <t xml:space="preserve">Installer Status </t>
    </r>
    <r>
      <rPr>
        <vertAlign val="superscript"/>
        <sz val="10"/>
        <color theme="1"/>
        <rFont val="Arial"/>
        <family val="2"/>
      </rPr>
      <t>1</t>
    </r>
  </si>
  <si>
    <r>
      <rPr>
        <vertAlign val="superscript"/>
        <sz val="10"/>
        <color theme="1"/>
        <rFont val="Arial"/>
        <family val="2"/>
      </rPr>
      <t xml:space="preserve">1 </t>
    </r>
    <r>
      <rPr>
        <sz val="10"/>
        <color theme="1"/>
        <rFont val="Arial"/>
        <family val="2"/>
      </rPr>
      <t>Installers have to register with the scheme delivery partner and go through an approval process, to ensure they meet the required standard for delivery</t>
    </r>
  </si>
  <si>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</si>
  <si>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</si>
  <si>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</si>
  <si>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</si>
  <si>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r>
      <t xml:space="preserve">Measure Installation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</si>
  <si>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Measure Installation Month is based on the Date of Completed Installation</t>
    </r>
  </si>
  <si>
    <r>
      <t xml:space="preserve">Of which, Measures Installed in Low Income Households </t>
    </r>
    <r>
      <rPr>
        <b/>
        <i/>
        <vertAlign val="superscript"/>
        <sz val="10"/>
        <color theme="1"/>
        <rFont val="Arial"/>
        <family val="2"/>
      </rPr>
      <t>2</t>
    </r>
  </si>
  <si>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</si>
  <si>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</si>
  <si>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r>
      <t xml:space="preserve">Voucher Application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</si>
  <si>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 xml:space="preserve">Voucher Application month is based on the date that an application was submitted to the scheme delivery partner through the webform. </t>
    </r>
  </si>
  <si>
    <r>
      <rPr>
        <vertAlign val="superscript"/>
        <sz val="10"/>
        <color theme="1"/>
        <rFont val="Arial"/>
        <family val="2"/>
      </rPr>
      <t xml:space="preserve">2 </t>
    </r>
    <r>
      <rPr>
        <sz val="10"/>
        <color theme="1"/>
        <rFont val="Arial"/>
        <family val="2"/>
      </rPr>
      <t xml:space="preserve">Application Month is based on the date that an application was submitted to the scheme delivery partner through the webform. </t>
    </r>
  </si>
  <si>
    <t xml:space="preserve">  Before an application can proceed to a voucher issued, the property address information needs to be correct.</t>
  </si>
  <si>
    <r>
      <t xml:space="preserve">Application Month </t>
    </r>
    <r>
      <rPr>
        <vertAlign val="superscript"/>
        <sz val="10"/>
        <color theme="1"/>
        <rFont val="Arial"/>
        <family val="2"/>
      </rPr>
      <t>1</t>
    </r>
  </si>
  <si>
    <r>
      <t xml:space="preserve">Application Awaiting Processing </t>
    </r>
    <r>
      <rPr>
        <vertAlign val="superscript"/>
        <sz val="10"/>
        <color theme="1"/>
        <rFont val="Arial"/>
        <family val="2"/>
      </rPr>
      <t>2</t>
    </r>
  </si>
  <si>
    <r>
      <t xml:space="preserve">Processing Application </t>
    </r>
    <r>
      <rPr>
        <vertAlign val="superscript"/>
        <sz val="10"/>
        <color theme="1"/>
        <rFont val="Arial"/>
        <family val="2"/>
      </rPr>
      <t>3</t>
    </r>
  </si>
  <si>
    <t>Q4 2020</t>
  </si>
  <si>
    <t>Q1 2021</t>
  </si>
  <si>
    <t>Q3 2020</t>
  </si>
  <si>
    <r>
      <rPr>
        <vertAlign val="superscript"/>
        <sz val="10"/>
        <color theme="1"/>
        <rFont val="Arial"/>
        <family val="2"/>
      </rPr>
      <t>2</t>
    </r>
    <r>
      <rPr>
        <sz val="10"/>
        <color theme="1"/>
        <rFont val="Arial"/>
        <family val="2"/>
      </rPr>
      <t xml:space="preserve"> Applications for the month of September 2020 only include those on the 30th as this was when the scheme was launched.</t>
    </r>
  </si>
  <si>
    <r>
      <t xml:space="preserve">September 2020 </t>
    </r>
    <r>
      <rPr>
        <vertAlign val="superscript"/>
        <sz val="10"/>
        <color theme="1"/>
        <rFont val="Arial"/>
        <family val="2"/>
      </rPr>
      <t>2</t>
    </r>
  </si>
  <si>
    <r>
      <t xml:space="preserve">September 2020 </t>
    </r>
    <r>
      <rPr>
        <vertAlign val="superscript"/>
        <sz val="10"/>
        <color theme="1"/>
        <rFont val="Arial"/>
        <family val="2"/>
      </rPr>
      <t>3</t>
    </r>
  </si>
  <si>
    <t xml:space="preserve">Voucher Applications </t>
  </si>
  <si>
    <r>
      <rPr>
        <vertAlign val="superscript"/>
        <sz val="10"/>
        <color theme="1"/>
        <rFont val="Arial"/>
        <family val="2"/>
      </rPr>
      <t>3</t>
    </r>
    <r>
      <rPr>
        <sz val="10"/>
        <color theme="1"/>
        <rFont val="Arial"/>
        <family val="2"/>
      </rPr>
      <t xml:space="preserve"> Applications for the month of September 2020 only include those on the 30th as this was when the scheme was launched.</t>
    </r>
  </si>
  <si>
    <t xml:space="preserve">  Q3 2020 only includes those applications made on the 30th of September, the scheme launch date.</t>
  </si>
  <si>
    <t xml:space="preserve">These table numbers are subject to change in future releases, as additional and more detailed analysis are included. </t>
  </si>
  <si>
    <r>
      <rPr>
        <vertAlign val="superscript"/>
        <sz val="10"/>
        <color theme="1"/>
        <rFont val="Arial"/>
        <family val="2"/>
      </rPr>
      <t xml:space="preserve">2 </t>
    </r>
    <r>
      <rPr>
        <sz val="10"/>
        <color theme="1"/>
        <rFont val="Arial"/>
        <family val="2"/>
      </rPr>
      <t>Application month is based on the date that an application was submitted to the delivery partner.</t>
    </r>
  </si>
  <si>
    <t xml:space="preserve">Percentage of Low Income Measures Installed </t>
  </si>
  <si>
    <t>Percentage of All Measures Installed in Low Income Households</t>
  </si>
  <si>
    <t>Percentage of Measures Installed</t>
  </si>
  <si>
    <t>Proportion of Measures Installed in Low Income Households</t>
  </si>
  <si>
    <r>
      <t>Voucher Application Month</t>
    </r>
    <r>
      <rPr>
        <vertAlign val="superscript"/>
        <sz val="10"/>
        <color theme="1"/>
        <rFont val="Arial"/>
        <family val="2"/>
      </rPr>
      <t xml:space="preserve"> 2</t>
    </r>
  </si>
  <si>
    <t>Percentage of Applications</t>
  </si>
  <si>
    <r>
      <rPr>
        <vertAlign val="superscript"/>
        <sz val="10"/>
        <color theme="1"/>
        <rFont val="Arial"/>
        <family val="2"/>
      </rPr>
      <t xml:space="preserve">1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</si>
  <si>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2 </t>
    </r>
    <r>
      <rPr>
        <sz val="10"/>
        <color theme="1"/>
        <rFont val="Arial"/>
        <family val="2"/>
      </rPr>
      <t>Application Awaiting Processing is a count of the number of applications that have been received by the scheme delivery partner, but have not yet had eligibility checks started</t>
    </r>
  </si>
  <si>
    <r>
      <rPr>
        <vertAlign val="superscript"/>
        <sz val="10"/>
        <color theme="1"/>
        <rFont val="Arial"/>
        <family val="2"/>
      </rPr>
      <t>3</t>
    </r>
    <r>
      <rPr>
        <sz val="12"/>
        <color theme="1"/>
        <rFont val="Arial"/>
        <family val="2"/>
      </rPr>
      <t xml:space="preserve"> </t>
    </r>
    <r>
      <rPr>
        <sz val="10"/>
        <color theme="1"/>
        <rFont val="Arial"/>
        <family val="2"/>
      </rPr>
      <t>Processing Application is a count of the number of applications that are currently undergoing eligibility checks and processing.</t>
    </r>
  </si>
  <si>
    <r>
      <rPr>
        <vertAlign val="superscript"/>
        <sz val="10"/>
        <color theme="1"/>
        <rFont val="Arial"/>
        <family val="2"/>
      </rPr>
      <t xml:space="preserve">2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</si>
  <si>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1 </t>
    </r>
    <r>
      <rPr>
        <sz val="10"/>
        <color theme="1"/>
        <rFont val="Arial"/>
        <family val="2"/>
      </rPr>
      <t xml:space="preserve">Live Household Applications are those household applications that are either pending or approved. </t>
    </r>
  </si>
  <si>
    <r>
      <t xml:space="preserve">Scheme Type </t>
    </r>
    <r>
      <rPr>
        <vertAlign val="superscript"/>
        <sz val="10"/>
        <color theme="1"/>
        <rFont val="Arial"/>
        <family val="2"/>
      </rPr>
      <t>3</t>
    </r>
  </si>
  <si>
    <t>Total Live Household Applications</t>
  </si>
  <si>
    <r>
      <rPr>
        <vertAlign val="superscript"/>
        <sz val="10"/>
        <color theme="1"/>
        <rFont val="Arial"/>
        <family val="2"/>
      </rPr>
      <t xml:space="preserve">2 </t>
    </r>
    <r>
      <rPr>
        <sz val="10"/>
        <color theme="1"/>
        <rFont val="Arial"/>
        <family val="2"/>
      </rPr>
      <t>Area codes are in 9-character format, operative from 1 January 2011.</t>
    </r>
  </si>
  <si>
    <r>
      <rPr>
        <vertAlign val="superscript"/>
        <sz val="10"/>
        <color theme="1"/>
        <rFont val="Arial"/>
        <family val="2"/>
      </rPr>
      <t xml:space="preserve">3 </t>
    </r>
    <r>
      <rPr>
        <sz val="10"/>
        <color theme="1"/>
        <rFont val="Arial"/>
        <family val="2"/>
      </rPr>
      <t xml:space="preserve">Application Calendar Quarter is based on the date that an application was submitted to the scheme delivery partner through the webform. </t>
    </r>
  </si>
  <si>
    <r>
      <t xml:space="preserve">Code </t>
    </r>
    <r>
      <rPr>
        <vertAlign val="superscript"/>
        <sz val="10"/>
        <color theme="1"/>
        <rFont val="Arial"/>
        <family val="2"/>
      </rPr>
      <t>2</t>
    </r>
  </si>
  <si>
    <r>
      <t xml:space="preserve">Application Calendar Quarter </t>
    </r>
    <r>
      <rPr>
        <vertAlign val="superscript"/>
        <sz val="10"/>
        <color theme="1"/>
        <rFont val="Arial"/>
        <family val="2"/>
      </rPr>
      <t>3</t>
    </r>
  </si>
  <si>
    <t>Live Applications</t>
  </si>
  <si>
    <t>Of which, Low Income Live Applications</t>
  </si>
  <si>
    <r>
      <t xml:space="preserve">Ineligible </t>
    </r>
    <r>
      <rPr>
        <vertAlign val="superscript"/>
        <sz val="10"/>
        <color theme="1"/>
        <rFont val="Arial"/>
        <family val="2"/>
      </rPr>
      <t>7</t>
    </r>
  </si>
  <si>
    <r>
      <t xml:space="preserve">Cancelled or Withdrawn </t>
    </r>
    <r>
      <rPr>
        <vertAlign val="superscript"/>
        <sz val="10"/>
        <color theme="1"/>
        <rFont val="Arial"/>
        <family val="2"/>
      </rPr>
      <t>8</t>
    </r>
  </si>
  <si>
    <r>
      <t xml:space="preserve">Further Information sought </t>
    </r>
    <r>
      <rPr>
        <vertAlign val="superscript"/>
        <sz val="10"/>
        <color theme="1"/>
        <rFont val="Arial"/>
        <family val="2"/>
      </rPr>
      <t>4</t>
    </r>
  </si>
  <si>
    <r>
      <rPr>
        <vertAlign val="superscript"/>
        <sz val="10"/>
        <color theme="1"/>
        <rFont val="Arial"/>
        <family val="2"/>
      </rPr>
      <t>4</t>
    </r>
    <r>
      <rPr>
        <sz val="12"/>
        <color theme="1"/>
        <rFont val="Arial"/>
        <family val="2"/>
      </rPr>
      <t xml:space="preserve"> </t>
    </r>
    <r>
      <rPr>
        <sz val="10"/>
        <color theme="1"/>
        <rFont val="Arial"/>
        <family val="2"/>
      </rPr>
      <t>Further Information sought is a count of the number of applications where the scheme delivery partner are seeking additional information from the customer in order for the application to proceed to voucher issue.</t>
    </r>
  </si>
  <si>
    <r>
      <rPr>
        <vertAlign val="superscript"/>
        <sz val="10"/>
        <color theme="1"/>
        <rFont val="Arial"/>
        <family val="2"/>
      </rPr>
      <t>8</t>
    </r>
    <r>
      <rPr>
        <sz val="12"/>
        <color theme="1"/>
        <rFont val="Arial"/>
        <family val="2"/>
      </rPr>
      <t xml:space="preserve"> </t>
    </r>
    <r>
      <rPr>
        <sz val="10"/>
        <color theme="1"/>
        <rFont val="Arial"/>
        <family val="2"/>
      </rPr>
      <t xml:space="preserve">Cancelled or Withdrawn is a count of the number of applications where the customer has decided to end their involvement in the scheme. </t>
    </r>
  </si>
  <si>
    <r>
      <t xml:space="preserve">In Progress </t>
    </r>
    <r>
      <rPr>
        <vertAlign val="superscript"/>
        <sz val="10"/>
        <color theme="1"/>
        <rFont val="Arial"/>
        <family val="2"/>
      </rPr>
      <t>5</t>
    </r>
  </si>
  <si>
    <r>
      <t xml:space="preserve">Applications Completed </t>
    </r>
    <r>
      <rPr>
        <vertAlign val="superscript"/>
        <sz val="10"/>
        <color theme="1"/>
        <rFont val="Arial"/>
        <family val="2"/>
      </rPr>
      <t>6</t>
    </r>
  </si>
  <si>
    <r>
      <rPr>
        <vertAlign val="superscript"/>
        <sz val="10"/>
        <color theme="1"/>
        <rFont val="Arial"/>
        <family val="2"/>
      </rPr>
      <t>6</t>
    </r>
    <r>
      <rPr>
        <sz val="12"/>
        <color theme="1"/>
        <rFont val="Arial"/>
        <family val="2"/>
      </rPr>
      <t xml:space="preserve"> </t>
    </r>
    <r>
      <rPr>
        <sz val="10"/>
        <color theme="1"/>
        <rFont val="Arial"/>
        <family val="2"/>
      </rPr>
      <t xml:space="preserve">Applications Completed is a count of the number of household applications that have been approved, subsequently had vouchers issued and all measures installed, followed by vouchers paid. </t>
    </r>
  </si>
  <si>
    <t>This workbook was updated on:</t>
  </si>
  <si>
    <t xml:space="preserve">The next update for these statistics is: </t>
  </si>
  <si>
    <t>Data Period</t>
  </si>
  <si>
    <t>Measures Installed by Measure Group and Installation Month</t>
  </si>
  <si>
    <t>Measures Installed by English geographic region, by Measure Type</t>
  </si>
  <si>
    <t>Metrics for voucher stages by English geographic region, by month</t>
  </si>
  <si>
    <t>Household Applications by Status by application month</t>
  </si>
  <si>
    <t>Live Household Applications by scheme type by application month</t>
  </si>
  <si>
    <t>Live Household Applications by English geographic region, by quarter</t>
  </si>
  <si>
    <t>Summary Statistics on Registered Installers</t>
  </si>
  <si>
    <t>Scheme summary by application month</t>
  </si>
  <si>
    <t>Method Note</t>
  </si>
  <si>
    <t xml:space="preserve">  The vouchers and measures summarised in this table under 'Vouchers Issued', 'Measures Installed', 'Vouchers Paid' and 'Average Number of Voucher Applications per Live Household Application' all relate to the Live Household Applications. </t>
  </si>
  <si>
    <r>
      <rPr>
        <vertAlign val="superscript"/>
        <sz val="10"/>
        <color theme="1"/>
        <rFont val="Arial"/>
        <family val="2"/>
      </rPr>
      <t xml:space="preserve">4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</si>
  <si>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 xml:space="preserve">  These applications are included in this table for completeness. The non-England applications do not proceed through the scheme to the voucher issued stage. These voucher applications are or will be rejected. </t>
  </si>
  <si>
    <t xml:space="preserve">  For applications with an error in the property address data, these are subject to further checks and processing by the scheme delivery partner. The submitted addresses could not be matched to the National Statistics Postcode Lookup dataset. </t>
  </si>
  <si>
    <r>
      <rPr>
        <vertAlign val="superscript"/>
        <sz val="10"/>
        <color theme="1"/>
        <rFont val="Arial"/>
        <family val="2"/>
      </rPr>
      <t xml:space="preserve">5 </t>
    </r>
    <r>
      <rPr>
        <sz val="10"/>
        <color theme="1"/>
        <rFont val="Arial"/>
        <family val="2"/>
      </rPr>
      <t xml:space="preserve">Voucher Issued month is based on the date that a voucher application passed all of the scheme eligibility checks and was given approval for work to commence. </t>
    </r>
  </si>
  <si>
    <r>
      <t xml:space="preserve">Voucher Issue Month </t>
    </r>
    <r>
      <rPr>
        <vertAlign val="superscript"/>
        <sz val="10"/>
        <color theme="1"/>
        <rFont val="Arial"/>
        <family val="2"/>
      </rPr>
      <t>5</t>
    </r>
  </si>
  <si>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</si>
  <si>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</si>
  <si>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</si>
  <si>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About this release</t>
  </si>
  <si>
    <t>Summary</t>
  </si>
  <si>
    <r>
      <rPr>
        <vertAlign val="superscript"/>
        <sz val="10"/>
        <color theme="1"/>
        <rFont val="Arial"/>
        <family val="2"/>
      </rPr>
      <t>5</t>
    </r>
    <r>
      <rPr>
        <sz val="10"/>
        <color theme="1"/>
        <rFont val="Arial"/>
        <family val="2"/>
      </rPr>
      <t xml:space="preserve"> In Progress is a count of the number of applications that are approved, and so are in the process of an installation being organised or occurring or post-installation checks or payment. 
</t>
    </r>
  </si>
  <si>
    <r>
      <t>Ineligible</t>
    </r>
    <r>
      <rPr>
        <vertAlign val="superscript"/>
        <sz val="10"/>
        <color theme="1"/>
        <rFont val="Arial"/>
        <family val="2"/>
      </rPr>
      <t xml:space="preserve"> 4 </t>
    </r>
  </si>
  <si>
    <t>Glossary</t>
  </si>
  <si>
    <t>Key Term</t>
  </si>
  <si>
    <t>Definition</t>
  </si>
  <si>
    <t>Area</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</si>
  <si>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</si>
  <si>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</si>
  <si>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</si>
  <si>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</si>
  <si>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</si>
  <si>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</si>
  <si>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</si>
  <si>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</si>
  <si>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</si>
  <si>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</si>
  <si>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</si>
  <si>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</si>
  <si>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</si>
  <si>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</si>
  <si>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</si>
  <si>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</si>
  <si>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</si>
  <si>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</si>
  <si>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</si>
  <si>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</si>
  <si>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</si>
  <si>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</si>
  <si>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</si>
  <si>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</si>
  <si>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</si>
  <si>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</si>
  <si>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</si>
  <si>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</si>
  <si>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</si>
  <si>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</si>
  <si>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</si>
  <si>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</si>
  <si>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</si>
  <si>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</si>
  <si>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</si>
  <si>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</si>
  <si>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</si>
  <si>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</si>
  <si>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</si>
  <si>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</si>
  <si>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</si>
  <si>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</si>
  <si>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</si>
  <si>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</si>
  <si>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</si>
  <si>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</si>
  <si>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</si>
  <si>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</si>
  <si>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</si>
  <si>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</si>
  <si>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</si>
  <si>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</si>
  <si>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</si>
  <si>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</si>
  <si>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</si>
  <si>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</si>
  <si>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</si>
  <si>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</si>
  <si>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</si>
  <si>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</si>
  <si>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</si>
  <si>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</si>
  <si>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</si>
  <si>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</si>
  <si>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</si>
  <si>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</si>
  <si>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</si>
  <si>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</si>
  <si>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</si>
  <si>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</si>
  <si>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</si>
  <si>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</si>
  <si>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</si>
  <si>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</si>
  <si>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</si>
  <si>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</si>
  <si>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</si>
  <si>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</si>
  <si>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</si>
  <si>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</si>
  <si>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</si>
  <si>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</si>
  <si>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</si>
  <si>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</si>
  <si>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</si>
  <si>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</si>
  <si>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</si>
  <si>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</si>
  <si>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</si>
  <si>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</si>
  <si>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</si>
  <si>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</si>
  <si>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</si>
  <si>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</si>
  <si>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</si>
  <si>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</si>
  <si>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</si>
  <si>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</si>
  <si>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</si>
  <si>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</si>
  <si>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</si>
  <si>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</si>
  <si>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</si>
  <si>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</si>
  <si>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</si>
  <si>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</si>
  <si>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</si>
  <si>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</si>
  <si>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</si>
  <si>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</si>
  <si>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</si>
  <si>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</si>
  <si>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</si>
  <si>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</si>
  <si>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</si>
  <si>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</si>
  <si>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</si>
  <si>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</si>
  <si>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</si>
  <si>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</si>
  <si>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</si>
  <si>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</si>
  <si>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</si>
  <si>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</si>
  <si>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</si>
  <si>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</si>
  <si>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</si>
  <si>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</si>
  <si>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</si>
  <si>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</si>
  <si>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</si>
  <si>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</si>
  <si>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</si>
  <si>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</si>
  <si>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</si>
  <si>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</si>
  <si>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</si>
  <si>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</si>
  <si>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</si>
  <si>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</si>
  <si>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</si>
  <si>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</si>
  <si>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</si>
  <si>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</si>
  <si>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</si>
  <si>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</si>
  <si>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</si>
  <si>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</si>
  <si>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</si>
  <si>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</si>
  <si>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</si>
  <si>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</si>
  <si>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</si>
  <si>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</si>
  <si>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</si>
  <si>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</si>
  <si>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</si>
  <si>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</si>
  <si>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</si>
  <si>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</si>
  <si>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</si>
  <si>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</si>
  <si>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</si>
  <si>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</si>
  <si>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</si>
  <si>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</si>
  <si>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</si>
  <si>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</si>
  <si>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</si>
  <si>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</si>
  <si>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</si>
  <si>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</si>
  <si>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</si>
  <si>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</si>
  <si>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</si>
  <si>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</si>
  <si>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</si>
  <si>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</si>
  <si>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</si>
  <si>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</si>
  <si>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</si>
  <si>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</si>
  <si>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</si>
  <si>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</si>
  <si>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</si>
  <si>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</si>
  <si>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</si>
  <si>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</si>
  <si>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</si>
  <si>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</si>
  <si>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</si>
  <si>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</si>
  <si>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</si>
  <si>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</si>
  <si>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</si>
  <si>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</si>
  <si>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</si>
  <si>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</si>
  <si>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</si>
  <si>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</si>
  <si>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</si>
  <si>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</si>
  <si>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</si>
  <si>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</si>
  <si>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</si>
  <si>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</si>
  <si>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</si>
  <si>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</si>
  <si>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</si>
  <si>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</si>
  <si>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</si>
  <si>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</si>
  <si>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</si>
  <si>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</si>
  <si>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</si>
  <si>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</si>
  <si>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</si>
  <si>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</si>
  <si>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</si>
  <si>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</si>
  <si>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</si>
  <si>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</si>
  <si>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</si>
  <si>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Corby</t>
  </si>
  <si>
    <t>Daventry</t>
  </si>
  <si>
    <t>Kettering</t>
  </si>
  <si>
    <t>South Northamptonshire</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</si>
  <si>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</si>
  <si>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</si>
  <si>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</si>
  <si>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</si>
  <si>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</si>
  <si>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</si>
  <si>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</si>
  <si>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</si>
  <si>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</si>
  <si>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</si>
  <si>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</si>
  <si>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</si>
  <si>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</si>
  <si>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</si>
  <si>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</si>
  <si>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</si>
  <si>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</si>
  <si>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</si>
  <si>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</si>
  <si>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</si>
  <si>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</si>
  <si>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</si>
  <si>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</si>
  <si>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</si>
  <si>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</si>
  <si>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</si>
  <si>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</si>
  <si>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</si>
  <si>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</si>
  <si>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</si>
  <si>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</si>
  <si>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</si>
  <si>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</si>
  <si>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</si>
  <si>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</si>
  <si>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</si>
  <si>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</si>
  <si>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</si>
  <si>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</si>
  <si>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</si>
  <si>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</si>
  <si>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</si>
  <si>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</si>
  <si>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</si>
  <si>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</si>
  <si>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</si>
  <si>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</si>
  <si>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</si>
  <si>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</si>
  <si>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</si>
  <si>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</si>
  <si>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</si>
  <si>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</si>
  <si>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</si>
  <si>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</si>
  <si>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</si>
  <si>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</si>
  <si>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</si>
  <si>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</si>
  <si>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</si>
  <si>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</si>
  <si>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</si>
  <si>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</si>
  <si>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</si>
  <si>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</si>
  <si>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</si>
  <si>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</si>
  <si>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</si>
  <si>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</si>
  <si>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</si>
  <si>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</si>
  <si>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</si>
  <si>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</si>
  <si>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</si>
  <si>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</si>
  <si>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</si>
  <si>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</si>
  <si>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</si>
  <si>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</si>
  <si>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</si>
  <si>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</si>
  <si>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</si>
  <si>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</si>
  <si>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</si>
  <si>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</si>
  <si>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</si>
  <si>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</si>
  <si>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</si>
  <si>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</si>
  <si>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</si>
  <si>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</si>
  <si>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</si>
  <si>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</si>
  <si>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</si>
  <si>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</si>
  <si>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</si>
  <si>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</si>
  <si>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</si>
  <si>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</si>
  <si>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</si>
  <si>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</si>
  <si>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</si>
  <si>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</si>
  <si>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</si>
  <si>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</si>
  <si>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</si>
  <si>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</si>
  <si>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</si>
  <si>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</si>
  <si>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</si>
  <si>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</si>
  <si>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</si>
  <si>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</si>
  <si>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</si>
  <si>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</si>
  <si>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</si>
  <si>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</si>
  <si>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</si>
  <si>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</si>
  <si>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</si>
  <si>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</si>
  <si>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</si>
  <si>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</si>
  <si>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</si>
  <si>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</si>
  <si>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</si>
  <si>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</si>
  <si>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</si>
  <si>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</si>
  <si>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</si>
  <si>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</si>
  <si>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</si>
  <si>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</si>
  <si>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</si>
  <si>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</si>
  <si>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</si>
  <si>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</si>
  <si>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</si>
  <si>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</si>
  <si>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</si>
  <si>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</si>
  <si>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</si>
  <si>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</si>
  <si>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</si>
  <si>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</si>
  <si>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</si>
  <si>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</si>
  <si>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</si>
  <si>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</si>
  <si>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</si>
  <si>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</si>
  <si>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</si>
  <si>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</si>
  <si>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</si>
  <si>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</si>
  <si>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</si>
  <si>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</si>
  <si>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</si>
  <si>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</si>
  <si>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</si>
  <si>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</si>
  <si>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</si>
  <si>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</si>
  <si>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</si>
  <si>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</si>
  <si>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</si>
  <si>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</si>
  <si>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</si>
  <si>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</si>
  <si>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</si>
  <si>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</si>
  <si>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</si>
  <si>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</si>
  <si>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</si>
  <si>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</si>
  <si>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</si>
  <si>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</si>
  <si>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</si>
  <si>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</si>
  <si>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</si>
  <si>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r>
      <t>East Suffolk</t>
    </r>
    <r>
      <rPr>
        <vertAlign val="superscript"/>
        <sz val="10"/>
        <rFont val="Arial"/>
        <family val="2"/>
      </rPr>
      <t>7</t>
    </r>
  </si>
  <si>
    <t>E07000202</t>
  </si>
  <si>
    <t>Ipswich</t>
  </si>
  <si>
    <t>E07000203</t>
  </si>
  <si>
    <t>Mid Suffolk</t>
  </si>
  <si>
    <t>E07000245</t>
  </si>
  <si>
    <r>
      <t>West Suffolk</t>
    </r>
    <r>
      <rPr>
        <vertAlign val="superscript"/>
        <sz val="10"/>
        <rFont val="Arial"/>
        <family val="2"/>
      </rPr>
      <t>8</t>
    </r>
  </si>
  <si>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</si>
  <si>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</si>
  <si>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</si>
  <si>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</si>
  <si>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</si>
  <si>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</si>
  <si>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</si>
  <si>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</si>
  <si>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</si>
  <si>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</si>
  <si>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</si>
  <si>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</si>
  <si>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</si>
  <si>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</si>
  <si>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</si>
  <si>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</si>
  <si>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</si>
  <si>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</si>
  <si>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</si>
  <si>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</si>
  <si>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</si>
  <si>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</si>
  <si>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</si>
  <si>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</si>
  <si>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</si>
  <si>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</si>
  <si>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</si>
  <si>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</si>
  <si>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</si>
  <si>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</si>
  <si>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</si>
  <si>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</si>
  <si>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</si>
  <si>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</si>
  <si>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</si>
  <si>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</si>
  <si>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</si>
  <si>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</si>
  <si>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</si>
  <si>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</si>
  <si>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</si>
  <si>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</si>
  <si>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</si>
  <si>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</si>
  <si>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</si>
  <si>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</si>
  <si>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</si>
  <si>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</si>
  <si>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</si>
  <si>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</si>
  <si>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</si>
  <si>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</si>
  <si>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</si>
  <si>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</si>
  <si>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</si>
  <si>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</si>
  <si>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</si>
  <si>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</si>
  <si>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</si>
  <si>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</si>
  <si>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</si>
  <si>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</si>
  <si>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</si>
  <si>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</si>
  <si>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</si>
  <si>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</si>
  <si>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</si>
  <si>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</si>
  <si>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</si>
  <si>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</si>
  <si>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</si>
  <si>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</si>
  <si>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</si>
  <si>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</si>
  <si>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</si>
  <si>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</si>
  <si>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</si>
  <si>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r>
      <t>Buckinghamshire</t>
    </r>
    <r>
      <rPr>
        <b/>
        <vertAlign val="superscript"/>
        <sz val="10"/>
        <rFont val="Arial"/>
        <family val="2"/>
      </rPr>
      <t>10</t>
    </r>
  </si>
  <si>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</si>
  <si>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</si>
  <si>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</si>
  <si>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</si>
  <si>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</si>
  <si>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</si>
  <si>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</si>
  <si>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</si>
  <si>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</si>
  <si>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</si>
  <si>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</si>
  <si>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</si>
  <si>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</si>
  <si>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</si>
  <si>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</si>
  <si>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</si>
  <si>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</si>
  <si>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</si>
  <si>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</si>
  <si>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</si>
  <si>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</si>
  <si>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</si>
  <si>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</si>
  <si>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</si>
  <si>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</si>
  <si>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</si>
  <si>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</si>
  <si>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</si>
  <si>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</si>
  <si>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</si>
  <si>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</si>
  <si>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</si>
  <si>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</si>
  <si>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</si>
  <si>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</si>
  <si>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</si>
  <si>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</si>
  <si>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</si>
  <si>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</si>
  <si>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</si>
  <si>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</si>
  <si>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</si>
  <si>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</si>
  <si>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</si>
  <si>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</si>
  <si>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</si>
  <si>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</si>
  <si>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</si>
  <si>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</si>
  <si>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</si>
  <si>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</si>
  <si>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</si>
  <si>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</si>
  <si>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</si>
  <si>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</si>
  <si>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</si>
  <si>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</si>
  <si>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</si>
  <si>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</si>
  <si>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</si>
  <si>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</si>
  <si>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</si>
  <si>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</si>
  <si>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</si>
  <si>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</si>
  <si>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</si>
  <si>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</si>
  <si>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r>
      <t>Folkestone and Hythe</t>
    </r>
    <r>
      <rPr>
        <vertAlign val="superscript"/>
        <sz val="10"/>
        <rFont val="Arial"/>
        <family val="2"/>
      </rPr>
      <t>4</t>
    </r>
  </si>
  <si>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</si>
  <si>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</si>
  <si>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</si>
  <si>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</si>
  <si>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</si>
  <si>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</si>
  <si>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</si>
  <si>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</si>
  <si>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</si>
  <si>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</si>
  <si>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</si>
  <si>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</si>
  <si>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</si>
  <si>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</si>
  <si>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</si>
  <si>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</si>
  <si>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</si>
  <si>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</si>
  <si>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</si>
  <si>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</si>
  <si>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</si>
  <si>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</si>
  <si>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</si>
  <si>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</si>
  <si>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</si>
  <si>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</si>
  <si>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</si>
  <si>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</si>
  <si>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</si>
  <si>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</si>
  <si>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</si>
  <si>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</si>
  <si>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</si>
  <si>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</si>
  <si>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</si>
  <si>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</si>
  <si>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</si>
  <si>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</si>
  <si>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</si>
  <si>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</si>
  <si>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</si>
  <si>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</si>
  <si>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</si>
  <si>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</si>
  <si>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</si>
  <si>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</si>
  <si>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</si>
  <si>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</si>
  <si>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</si>
  <si>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</si>
  <si>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</si>
  <si>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</si>
  <si>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</si>
  <si>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</si>
  <si>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</si>
  <si>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</si>
  <si>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</si>
  <si>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</si>
  <si>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</si>
  <si>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</si>
  <si>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</si>
  <si>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</si>
  <si>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</si>
  <si>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</si>
  <si>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</si>
  <si>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</si>
  <si>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</si>
  <si>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</si>
  <si>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</si>
  <si>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</si>
  <si>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r>
      <t>Bournemouth, Christchurch and Poole</t>
    </r>
    <r>
      <rPr>
        <b/>
        <vertAlign val="superscript"/>
        <sz val="10"/>
        <rFont val="Arial"/>
        <family val="2"/>
      </rPr>
      <t>5</t>
    </r>
  </si>
  <si>
    <t>E06000023</t>
  </si>
  <si>
    <t>Bristol, City of</t>
  </si>
  <si>
    <t>E06000052</t>
  </si>
  <si>
    <t>Cornwall</t>
  </si>
  <si>
    <t>E06000059</t>
  </si>
  <si>
    <r>
      <t>Dorset</t>
    </r>
    <r>
      <rPr>
        <b/>
        <vertAlign val="superscript"/>
        <sz val="10"/>
        <rFont val="Arial"/>
        <family val="2"/>
      </rPr>
      <t>6</t>
    </r>
  </si>
  <si>
    <t>E06000053</t>
  </si>
  <si>
    <r>
      <t>Isles of Scilly</t>
    </r>
    <r>
      <rPr>
        <b/>
        <vertAlign val="superscript"/>
        <sz val="10"/>
        <rFont val="Arial"/>
        <family val="2"/>
      </rPr>
      <t>3</t>
    </r>
  </si>
  <si>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</si>
  <si>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</si>
  <si>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</si>
  <si>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</si>
  <si>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</si>
  <si>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</si>
  <si>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</si>
  <si>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</si>
  <si>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</si>
  <si>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</si>
  <si>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</si>
  <si>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</si>
  <si>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</si>
  <si>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</si>
  <si>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</si>
  <si>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</si>
  <si>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</si>
  <si>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</si>
  <si>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</si>
  <si>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</si>
  <si>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</si>
  <si>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</si>
  <si>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</si>
  <si>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</si>
  <si>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</si>
  <si>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</si>
  <si>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</si>
  <si>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</si>
  <si>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</si>
  <si>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</si>
  <si>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</si>
  <si>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</si>
  <si>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</si>
  <si>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</si>
  <si>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</si>
  <si>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</si>
  <si>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</si>
  <si>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</si>
  <si>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</si>
  <si>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</si>
  <si>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</si>
  <si>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</si>
  <si>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</si>
  <si>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</si>
  <si>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</si>
  <si>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</si>
  <si>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</si>
  <si>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</si>
  <si>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</si>
  <si>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</si>
  <si>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</si>
  <si>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r>
      <t>Somerset West and Taunton</t>
    </r>
    <r>
      <rPr>
        <vertAlign val="superscript"/>
        <sz val="10"/>
        <rFont val="Arial"/>
        <family val="2"/>
      </rPr>
      <t>9</t>
    </r>
  </si>
  <si>
    <t>E07000189</t>
  </si>
  <si>
    <t>South Somerset</t>
  </si>
  <si>
    <r>
      <rPr>
        <vertAlign val="superscript"/>
        <sz val="10"/>
        <rFont val="Arial"/>
        <family val="2"/>
      </rPr>
      <t xml:space="preserve">3 </t>
    </r>
    <r>
      <rPr>
        <sz val="10"/>
        <rFont val="Arial"/>
        <family val="2"/>
      </rPr>
      <t>The Isles of Scilly were recoded on 1 April 2009.  They are separately administered by an Isles of Scilly council and do not form part of Cornwall but, for the purposes of the presentation of statistical data, they may be combined with Cornwall.</t>
    </r>
  </si>
  <si>
    <r>
      <rPr>
        <vertAlign val="superscript"/>
        <sz val="10"/>
        <rFont val="Arial"/>
        <family val="2"/>
      </rPr>
      <t xml:space="preserve">4 </t>
    </r>
    <r>
      <rPr>
        <sz val="10"/>
        <rFont val="Arial"/>
        <family val="2"/>
      </rPr>
      <t>Formerly Shepway</t>
    </r>
  </si>
  <si>
    <r>
      <rPr>
        <vertAlign val="superscript"/>
        <sz val="10"/>
        <rFont val="Arial"/>
        <family val="2"/>
      </rPr>
      <t xml:space="preserve">5 </t>
    </r>
    <r>
      <rPr>
        <sz val="10"/>
        <rFont val="Arial"/>
        <family val="2"/>
      </rPr>
      <t>Merged unitary authority, as at 1 April 2019.</t>
    </r>
  </si>
  <si>
    <r>
      <rPr>
        <vertAlign val="superscript"/>
        <sz val="10"/>
        <rFont val="Arial"/>
        <family val="2"/>
      </rPr>
      <t xml:space="preserve">6 </t>
    </r>
    <r>
      <rPr>
        <sz val="10"/>
        <rFont val="Arial"/>
        <family val="2"/>
      </rPr>
      <t>New unitary authority (Dorset county abolished) as at 1 April 2019.</t>
    </r>
  </si>
  <si>
    <r>
      <rPr>
        <vertAlign val="superscript"/>
        <sz val="10"/>
        <rFont val="Arial"/>
        <family val="2"/>
      </rPr>
      <t xml:space="preserve">7 </t>
    </r>
    <r>
      <rPr>
        <sz val="10"/>
        <rFont val="Arial"/>
        <family val="2"/>
      </rPr>
      <t>New local authority district (Suffolk Coastal and Waveney districts abolished) as at 1 April 2019.</t>
    </r>
  </si>
  <si>
    <r>
      <rPr>
        <vertAlign val="superscript"/>
        <sz val="10"/>
        <rFont val="Arial"/>
        <family val="2"/>
      </rPr>
      <t xml:space="preserve">8 </t>
    </r>
    <r>
      <rPr>
        <sz val="10"/>
        <rFont val="Arial"/>
        <family val="2"/>
      </rPr>
      <t>New local authority district (Forest Heath and St Edmundsbury districts abolished) as at 1 April 2019.</t>
    </r>
  </si>
  <si>
    <r>
      <rPr>
        <vertAlign val="superscript"/>
        <sz val="10"/>
        <rFont val="Arial"/>
        <family val="2"/>
      </rPr>
      <t xml:space="preserve">9 </t>
    </r>
    <r>
      <rPr>
        <sz val="10"/>
        <rFont val="Arial"/>
        <family val="2"/>
      </rPr>
      <t>New local authority district (Taunton Deane and West Somerset districts abolished) as at 1 April 2019.</t>
    </r>
  </si>
  <si>
    <r>
      <rPr>
        <vertAlign val="superscript"/>
        <sz val="10"/>
        <rFont val="Arial"/>
        <family val="2"/>
      </rPr>
      <t xml:space="preserve">10 </t>
    </r>
    <r>
      <rPr>
        <sz val="10"/>
        <rFont val="Arial"/>
        <family val="2"/>
      </rPr>
      <t>New unitary authority (Aylesbury Vale, Chiltern, South Bucks and Wycombe districts, and Buckinghamshire county abolished) as at 1 April 2020.</t>
    </r>
  </si>
  <si>
    <t>Of which, Low Income</t>
  </si>
  <si>
    <t>Green Homes Grant Vouchers Scheme</t>
  </si>
  <si>
    <t>Household Application</t>
  </si>
  <si>
    <t>Measure</t>
  </si>
  <si>
    <t>Voucher</t>
  </si>
  <si>
    <t>Primary Measure</t>
  </si>
  <si>
    <t>Secondary Measure</t>
  </si>
  <si>
    <t>Main Scheme</t>
  </si>
  <si>
    <t>Low Income Scheme</t>
  </si>
  <si>
    <t>Voucher Issued</t>
  </si>
  <si>
    <t>Ineligible</t>
  </si>
  <si>
    <t>Application Approval</t>
  </si>
  <si>
    <t xml:space="preserve">An application submitted to request GHGV funding on all the measures to be fitted in a single household. Household applications can and do multiple voucher/measure applications. </t>
  </si>
  <si>
    <t>Voucher/Measure Application</t>
  </si>
  <si>
    <t xml:space="preserve">The fitting to be installed within a household. For example Loft insulation. </t>
  </si>
  <si>
    <t xml:space="preserve">A claim, within an application, for a single measure to be fitted. A household application may contain a request for multiple measures to be on the scheme however not all the measures can be installed at the same time by the same installer. For this reason, the measure claims within an application are processed and completed individually.  
One voucher is issued per measure to be installed therefore the terms measure and voucher can be used interchangeably. In more detail the measure refers to the fitting to be installed whereas the voucher refers to the discount 'coupon' assigned to that measure. </t>
  </si>
  <si>
    <t xml:space="preserve">The voucher document issued and redeemed for a single measure to be installed in a household under the GHGV scheme.  </t>
  </si>
  <si>
    <t>Whole applications that have not been passed into Cancelled or Ineligible Status</t>
  </si>
  <si>
    <t xml:space="preserve">Whole applications that have passed eligibility checks at application level, this is checks on the claimant and the property. Once approved further checks are completed on the measure claims within. </t>
  </si>
  <si>
    <t>The GHGV scheme is split between Main and Low income. Households who are in receipt of benefits are able to be allocated to the Low income scheme. All others are on the Main scheme and receive 2/3 of the measure cost up to £5,000</t>
  </si>
  <si>
    <t>The GHGV scheme is split between Main and Low income. Households who are in receipt of benefits are able to be allocated to the Low income scheme and receive 100% of the measures cost up to £10,000</t>
  </si>
  <si>
    <t>Table 1.1: Scheme summary by application month</t>
  </si>
  <si>
    <t>Table 2.1: Measures Installed by Measure Group and Installation Month</t>
  </si>
  <si>
    <t>Table 2.2: Measures Installed by English geographic region, by Measure Type</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</si>
  <si>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</si>
  <si>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</si>
  <si>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</si>
  <si>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</si>
  <si>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</si>
  <si>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</si>
  <si>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</si>
  <si>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</si>
  <si>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</si>
  <si>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</si>
  <si>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</si>
  <si>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</si>
  <si>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</si>
  <si>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</si>
  <si>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</si>
  <si>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</si>
  <si>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</si>
  <si>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</si>
  <si>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</si>
  <si>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</si>
  <si>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</si>
  <si>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</si>
  <si>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</si>
  <si>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</si>
  <si>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</si>
  <si>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</si>
  <si>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</si>
  <si>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</si>
  <si>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</si>
  <si>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</si>
  <si>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</si>
  <si>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</si>
  <si>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</si>
  <si>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</si>
  <si>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</si>
  <si>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</si>
  <si>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</si>
  <si>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</si>
  <si>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</si>
  <si>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</si>
  <si>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</si>
  <si>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</si>
  <si>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</si>
  <si>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</si>
  <si>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</si>
  <si>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</si>
  <si>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</si>
  <si>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</si>
  <si>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</si>
  <si>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</si>
  <si>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</si>
  <si>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</si>
  <si>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</si>
  <si>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</si>
  <si>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</si>
  <si>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</si>
  <si>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</si>
  <si>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</si>
  <si>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</si>
  <si>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</si>
  <si>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</si>
  <si>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</si>
  <si>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</si>
  <si>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</si>
  <si>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</si>
  <si>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</si>
  <si>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</si>
  <si>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</si>
  <si>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</si>
  <si>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</si>
  <si>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</si>
  <si>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</si>
  <si>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</si>
  <si>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</si>
  <si>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</si>
  <si>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</si>
  <si>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</si>
  <si>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</si>
  <si>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</si>
  <si>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</si>
  <si>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</si>
  <si>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</si>
  <si>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</si>
  <si>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</si>
  <si>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</si>
  <si>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</si>
  <si>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</si>
  <si>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</si>
  <si>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</si>
  <si>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</si>
  <si>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</si>
  <si>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</si>
  <si>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</si>
  <si>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</si>
  <si>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</si>
  <si>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</si>
  <si>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</si>
  <si>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</si>
  <si>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</si>
  <si>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</si>
  <si>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</si>
  <si>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</si>
  <si>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</si>
  <si>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</si>
  <si>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</si>
  <si>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</si>
  <si>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</si>
  <si>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</si>
  <si>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</si>
  <si>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</si>
  <si>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</si>
  <si>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</si>
  <si>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</si>
  <si>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</si>
  <si>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</si>
  <si>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</si>
  <si>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</si>
  <si>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</si>
  <si>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</si>
  <si>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</si>
  <si>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</si>
  <si>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</si>
  <si>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</si>
  <si>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</si>
  <si>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</si>
  <si>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</si>
  <si>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</si>
  <si>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</si>
  <si>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</si>
  <si>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</si>
  <si>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</si>
  <si>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</si>
  <si>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</si>
  <si>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</si>
  <si>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</si>
  <si>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</si>
  <si>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</si>
  <si>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</si>
  <si>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</si>
  <si>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</si>
  <si>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</si>
  <si>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</si>
  <si>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</si>
  <si>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</si>
  <si>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</si>
  <si>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</si>
  <si>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</si>
  <si>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</si>
  <si>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</si>
  <si>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</si>
  <si>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</si>
  <si>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</si>
  <si>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</si>
  <si>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</si>
  <si>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</si>
  <si>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</si>
  <si>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</si>
  <si>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</si>
  <si>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</si>
  <si>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</si>
  <si>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</si>
  <si>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</si>
  <si>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</si>
  <si>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</si>
  <si>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</si>
  <si>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</si>
  <si>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</si>
  <si>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</si>
  <si>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</si>
  <si>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</si>
  <si>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</si>
  <si>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</si>
  <si>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</si>
  <si>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</si>
  <si>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</si>
  <si>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</si>
  <si>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</si>
  <si>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</si>
  <si>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</si>
  <si>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</si>
  <si>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</si>
  <si>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</si>
  <si>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</si>
  <si>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</si>
  <si>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</si>
  <si>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</si>
  <si>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</si>
  <si>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</si>
  <si>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</si>
  <si>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</si>
  <si>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</si>
  <si>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</si>
  <si>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</si>
  <si>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</si>
  <si>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</si>
  <si>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</si>
  <si>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</si>
  <si>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</si>
  <si>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</si>
  <si>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</si>
  <si>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</si>
  <si>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</si>
  <si>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</si>
  <si>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</si>
  <si>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</si>
  <si>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</si>
  <si>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</si>
  <si>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</si>
  <si>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</si>
  <si>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</si>
  <si>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</si>
  <si>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</si>
  <si>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</si>
  <si>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</si>
  <si>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</si>
  <si>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</si>
  <si>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</si>
  <si>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</si>
  <si>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</si>
  <si>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</si>
  <si>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</si>
  <si>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</si>
  <si>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</si>
  <si>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</si>
  <si>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</si>
  <si>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</si>
  <si>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</si>
  <si>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</si>
  <si>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</si>
  <si>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</si>
  <si>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</si>
  <si>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</si>
  <si>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</si>
  <si>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</si>
  <si>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</si>
  <si>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</si>
  <si>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</si>
  <si>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</si>
  <si>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</si>
  <si>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</si>
  <si>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</si>
  <si>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</si>
  <si>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</si>
  <si>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</si>
  <si>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</si>
  <si>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</si>
  <si>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</si>
  <si>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</si>
  <si>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</si>
  <si>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</si>
  <si>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</si>
  <si>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</si>
  <si>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</si>
  <si>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</si>
  <si>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</si>
  <si>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</si>
  <si>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</si>
  <si>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</si>
  <si>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</si>
  <si>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</si>
  <si>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</si>
  <si>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</si>
  <si>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</si>
  <si>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</si>
  <si>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</si>
  <si>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</si>
  <si>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</si>
  <si>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</si>
  <si>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</si>
  <si>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</si>
  <si>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</si>
  <si>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</si>
  <si>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</si>
  <si>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</si>
  <si>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</si>
  <si>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</si>
  <si>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</si>
  <si>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</si>
  <si>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</si>
  <si>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</si>
  <si>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</si>
  <si>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</si>
  <si>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</si>
  <si>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</si>
  <si>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</si>
  <si>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</si>
  <si>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</si>
  <si>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</si>
  <si>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</si>
  <si>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</si>
  <si>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</si>
  <si>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</si>
  <si>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</si>
  <si>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</si>
  <si>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</si>
  <si>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</si>
  <si>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</si>
  <si>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</si>
  <si>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</si>
  <si>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</si>
  <si>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</si>
  <si>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</si>
  <si>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</si>
  <si>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</si>
  <si>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</si>
  <si>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</si>
  <si>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</si>
  <si>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</si>
  <si>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</si>
  <si>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</si>
  <si>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</si>
  <si>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</si>
  <si>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</si>
  <si>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</si>
  <si>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</si>
  <si>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</si>
  <si>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</si>
  <si>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</si>
  <si>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</si>
  <si>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</si>
  <si>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</si>
  <si>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</si>
  <si>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</si>
  <si>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</si>
  <si>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</si>
  <si>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</si>
  <si>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</si>
  <si>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</si>
  <si>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</si>
  <si>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</si>
  <si>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</si>
  <si>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</si>
  <si>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</si>
  <si>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</si>
  <si>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</si>
  <si>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</si>
  <si>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</si>
  <si>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</si>
  <si>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</si>
  <si>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</si>
  <si>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</si>
  <si>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</si>
  <si>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</si>
  <si>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</si>
  <si>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</si>
  <si>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</si>
  <si>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</si>
  <si>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</si>
  <si>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</si>
  <si>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</si>
  <si>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</si>
  <si>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</si>
  <si>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</si>
  <si>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</si>
  <si>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</si>
  <si>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</si>
  <si>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</si>
  <si>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</si>
  <si>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</si>
  <si>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</si>
  <si>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</si>
  <si>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</si>
  <si>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</si>
  <si>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</si>
  <si>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</si>
  <si>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</si>
  <si>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</si>
  <si>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</si>
  <si>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</si>
  <si>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</si>
  <si>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</si>
  <si>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</si>
  <si>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</si>
  <si>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</si>
  <si>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</si>
  <si>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</si>
  <si>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</si>
  <si>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</si>
  <si>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</si>
  <si>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</si>
  <si>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</si>
  <si>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</si>
  <si>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</si>
  <si>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</si>
  <si>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</si>
  <si>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</si>
  <si>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</si>
  <si>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</si>
  <si>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</si>
  <si>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</si>
  <si>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</si>
  <si>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</si>
  <si>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</si>
  <si>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</si>
  <si>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</si>
  <si>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</si>
  <si>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</si>
  <si>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</si>
  <si>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</si>
  <si>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</si>
  <si>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</si>
  <si>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</si>
  <si>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</si>
  <si>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</si>
  <si>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</si>
  <si>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</si>
  <si>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</si>
  <si>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</si>
  <si>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</si>
  <si>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</si>
  <si>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</si>
  <si>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</si>
  <si>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</si>
  <si>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</si>
  <si>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</si>
  <si>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</si>
  <si>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</si>
  <si>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</si>
  <si>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</si>
  <si>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</si>
  <si>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</si>
  <si>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</si>
  <si>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</si>
  <si>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</si>
  <si>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</si>
  <si>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</si>
  <si>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</si>
  <si>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</si>
  <si>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</si>
  <si>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</si>
  <si>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</si>
  <si>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</si>
  <si>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</si>
  <si>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</si>
  <si>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</si>
  <si>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</si>
  <si>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</si>
  <si>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</si>
  <si>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</si>
  <si>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</si>
  <si>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</si>
  <si>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</si>
  <si>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</si>
  <si>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</si>
  <si>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</si>
  <si>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</si>
  <si>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</si>
  <si>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</si>
  <si>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</si>
  <si>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</si>
  <si>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</si>
  <si>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</si>
  <si>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</si>
  <si>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</si>
  <si>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</si>
  <si>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</si>
  <si>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</si>
  <si>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</si>
  <si>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</si>
  <si>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</si>
  <si>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</si>
  <si>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</si>
  <si>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</si>
  <si>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</si>
  <si>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</si>
  <si>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</si>
  <si>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</si>
  <si>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</si>
  <si>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</si>
  <si>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</si>
  <si>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</si>
  <si>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</si>
  <si>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</si>
  <si>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</si>
  <si>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</si>
  <si>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</si>
  <si>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</si>
  <si>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</si>
  <si>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</si>
  <si>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</si>
  <si>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</si>
  <si>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</si>
  <si>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</si>
  <si>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</si>
  <si>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</si>
  <si>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</si>
  <si>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</si>
  <si>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</si>
  <si>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</si>
  <si>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</si>
  <si>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</si>
  <si>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</si>
  <si>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</si>
  <si>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</si>
  <si>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</si>
  <si>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</si>
  <si>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</si>
  <si>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</si>
  <si>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</si>
  <si>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</si>
  <si>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</si>
  <si>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</si>
  <si>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</si>
  <si>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</si>
  <si>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</si>
  <si>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</si>
  <si>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</si>
  <si>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</si>
  <si>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</si>
  <si>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</si>
  <si>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</si>
  <si>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</si>
  <si>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</si>
  <si>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</si>
  <si>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</si>
  <si>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</si>
  <si>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</si>
  <si>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</si>
  <si>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</si>
  <si>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</si>
  <si>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</si>
  <si>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</si>
  <si>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</si>
  <si>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</si>
  <si>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</si>
  <si>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</si>
  <si>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</si>
  <si>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</si>
  <si>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</si>
  <si>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</si>
  <si>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</si>
  <si>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</si>
  <si>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</si>
  <si>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</si>
  <si>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</si>
  <si>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</si>
  <si>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</si>
  <si>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</si>
  <si>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</si>
  <si>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</si>
  <si>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</si>
  <si>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</si>
  <si>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</si>
  <si>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</si>
  <si>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</si>
  <si>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</si>
  <si>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</si>
  <si>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</si>
  <si>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</si>
  <si>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</si>
  <si>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</si>
  <si>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</si>
  <si>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</si>
  <si>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</si>
  <si>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</si>
  <si>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</si>
  <si>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</si>
  <si>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</si>
  <si>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</si>
  <si>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</si>
  <si>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</si>
  <si>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</si>
  <si>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</si>
  <si>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</si>
  <si>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</si>
  <si>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</si>
  <si>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</si>
  <si>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</si>
  <si>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</si>
  <si>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</si>
  <si>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</si>
  <si>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</si>
  <si>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</si>
  <si>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</si>
  <si>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</si>
  <si>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</si>
  <si>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</si>
  <si>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</si>
  <si>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</si>
  <si>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</si>
  <si>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</si>
  <si>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</si>
  <si>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</si>
  <si>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</si>
  <si>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</si>
  <si>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</si>
  <si>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</si>
  <si>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</si>
  <si>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</si>
  <si>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</si>
  <si>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</si>
  <si>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</si>
  <si>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</si>
  <si>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</si>
  <si>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</si>
  <si>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</si>
  <si>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</si>
  <si>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</si>
  <si>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</si>
  <si>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</si>
  <si>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</si>
  <si>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</si>
  <si>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</si>
  <si>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</si>
  <si>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</si>
  <si>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</si>
  <si>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</si>
  <si>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</si>
  <si>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</si>
  <si>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</si>
  <si>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</si>
  <si>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</si>
  <si>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</si>
  <si>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</si>
  <si>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</si>
  <si>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</si>
  <si>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</si>
  <si>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</si>
  <si>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</si>
  <si>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</si>
  <si>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</si>
  <si>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</si>
  <si>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</si>
  <si>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</si>
  <si>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</si>
  <si>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</si>
  <si>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</si>
  <si>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</si>
  <si>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</si>
  <si>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</si>
  <si>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</si>
  <si>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</si>
  <si>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</si>
  <si>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</si>
  <si>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</si>
  <si>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</si>
  <si>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</si>
  <si>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</si>
  <si>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</si>
  <si>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</si>
  <si>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</si>
  <si>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</si>
  <si>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</si>
  <si>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</si>
  <si>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</si>
  <si>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</si>
  <si>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</si>
  <si>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</si>
  <si>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</si>
  <si>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</si>
  <si>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</si>
  <si>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</si>
  <si>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</si>
  <si>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</si>
  <si>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</si>
  <si>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</si>
  <si>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</si>
  <si>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</si>
  <si>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</si>
  <si>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</si>
  <si>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</si>
  <si>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</si>
  <si>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</si>
  <si>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</si>
  <si>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</si>
  <si>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</si>
  <si>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</si>
  <si>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</si>
  <si>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</si>
  <si>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</si>
  <si>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</si>
  <si>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</si>
  <si>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</si>
  <si>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</si>
  <si>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</si>
  <si>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</si>
  <si>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</si>
  <si>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</si>
  <si>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</si>
  <si>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</si>
  <si>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</si>
  <si>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</si>
  <si>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</si>
  <si>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</si>
  <si>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</si>
  <si>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</si>
  <si>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</si>
  <si>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</si>
  <si>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</si>
  <si>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</si>
  <si>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</si>
  <si>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</si>
  <si>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</si>
  <si>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</si>
  <si>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</si>
  <si>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</si>
  <si>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</si>
  <si>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</si>
  <si>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</si>
  <si>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</si>
  <si>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</si>
  <si>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</si>
  <si>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</si>
  <si>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</si>
  <si>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</si>
  <si>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</si>
  <si>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</si>
  <si>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</si>
  <si>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</si>
  <si>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</si>
  <si>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</si>
  <si>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</si>
  <si>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</si>
  <si>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</si>
  <si>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</si>
  <si>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</si>
  <si>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</si>
  <si>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</si>
  <si>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</si>
  <si>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</si>
  <si>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</si>
  <si>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</si>
  <si>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</si>
  <si>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</si>
  <si>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</si>
  <si>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</si>
  <si>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</si>
  <si>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</si>
  <si>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</si>
  <si>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</si>
  <si>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</si>
  <si>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</si>
  <si>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</si>
  <si>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</si>
  <si>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</si>
  <si>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</si>
  <si>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</si>
  <si>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</si>
  <si>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</si>
  <si>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</si>
  <si>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</si>
  <si>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</si>
  <si>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</si>
  <si>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</si>
  <si>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</si>
  <si>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</si>
  <si>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</si>
  <si>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</si>
  <si>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</si>
  <si>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</si>
  <si>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</si>
  <si>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</si>
  <si>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</si>
  <si>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</si>
  <si>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</si>
  <si>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</si>
  <si>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</si>
  <si>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</si>
  <si>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</si>
  <si>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</si>
  <si>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</si>
  <si>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</si>
  <si>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</si>
  <si>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</si>
  <si>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</si>
  <si>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</si>
  <si>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</si>
  <si>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</si>
  <si>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</si>
  <si>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</si>
  <si>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</si>
  <si>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</si>
  <si>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</si>
  <si>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</si>
  <si>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</si>
  <si>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</si>
  <si>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</si>
  <si>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</si>
  <si>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</si>
  <si>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</si>
  <si>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</si>
  <si>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</si>
  <si>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</si>
  <si>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</si>
  <si>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</si>
  <si>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</si>
  <si>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</si>
  <si>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</si>
  <si>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</si>
  <si>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</si>
  <si>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</si>
  <si>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</si>
  <si>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</si>
  <si>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</si>
  <si>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</si>
  <si>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</si>
  <si>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</si>
  <si>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</si>
  <si>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</si>
  <si>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</si>
  <si>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</si>
  <si>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</si>
  <si>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</si>
  <si>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</si>
  <si>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</si>
  <si>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</si>
  <si>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</si>
  <si>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</si>
  <si>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</si>
  <si>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</si>
  <si>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</si>
  <si>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</si>
  <si>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</si>
  <si>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</si>
  <si>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</si>
  <si>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</si>
  <si>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</si>
  <si>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</si>
  <si>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</si>
  <si>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</si>
  <si>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</si>
  <si>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</si>
  <si>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</si>
  <si>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</si>
  <si>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</si>
  <si>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</si>
  <si>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</si>
  <si>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</si>
  <si>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</si>
  <si>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</si>
  <si>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</si>
  <si>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</si>
  <si>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</si>
  <si>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</si>
  <si>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</si>
  <si>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</si>
  <si>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</si>
  <si>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</si>
  <si>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</si>
  <si>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</si>
  <si>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</si>
  <si>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</si>
  <si>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</si>
  <si>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</si>
  <si>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</si>
  <si>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</si>
  <si>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</si>
  <si>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</si>
  <si>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</si>
  <si>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</si>
  <si>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</si>
  <si>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</si>
  <si>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</si>
  <si>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</si>
  <si>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</si>
  <si>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</si>
  <si>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</si>
  <si>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</si>
  <si>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</si>
  <si>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</si>
  <si>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</si>
  <si>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</si>
  <si>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</si>
  <si>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</si>
  <si>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</si>
  <si>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</si>
  <si>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</si>
  <si>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</si>
  <si>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</si>
  <si>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</si>
  <si>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</si>
  <si>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</si>
  <si>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</si>
  <si>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</si>
  <si>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</si>
  <si>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</si>
  <si>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</si>
  <si>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</si>
  <si>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</si>
  <si>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</si>
  <si>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</si>
  <si>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</si>
  <si>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</si>
  <si>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</si>
  <si>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</si>
  <si>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</si>
  <si>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</si>
  <si>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</si>
  <si>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</si>
  <si>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</si>
  <si>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</si>
  <si>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</si>
  <si>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</si>
  <si>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</si>
  <si>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</si>
  <si>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</si>
  <si>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</si>
  <si>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</si>
  <si>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</si>
  <si>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</si>
  <si>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</si>
  <si>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</si>
  <si>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</si>
  <si>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</si>
  <si>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</si>
  <si>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</si>
  <si>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</si>
  <si>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</si>
  <si>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</si>
  <si>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</si>
  <si>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</si>
  <si>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</si>
  <si>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</si>
  <si>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</si>
  <si>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</si>
  <si>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</si>
  <si>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</si>
  <si>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</si>
  <si>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</si>
  <si>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</si>
  <si>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</si>
  <si>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</si>
  <si>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</si>
  <si>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</si>
  <si>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</si>
  <si>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</si>
  <si>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</si>
  <si>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</si>
  <si>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</si>
  <si>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</si>
  <si>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</si>
  <si>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</si>
  <si>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</si>
  <si>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</si>
  <si>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</si>
  <si>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</si>
  <si>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</si>
  <si>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</si>
  <si>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</si>
  <si>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</si>
  <si>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</si>
  <si>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</si>
  <si>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</si>
  <si>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</si>
  <si>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</si>
  <si>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Number of Vouchers Paid</t>
  </si>
  <si>
    <t>Table 4.1: Household Applications by Status by application month</t>
  </si>
  <si>
    <t>5+</t>
  </si>
  <si>
    <t>Average (Mean)</t>
  </si>
  <si>
    <t>Measures Installed</t>
  </si>
  <si>
    <t>Table 3.1: Vouchers Applied for and Issued by Measure Type and Month</t>
  </si>
  <si>
    <t>Table 3.2: Metrics for voucher stages by English geographic region, by month</t>
  </si>
  <si>
    <t>Table 3.4: Metrics for voucher stages by English Parliamentary Constituency</t>
  </si>
  <si>
    <t>Table 1.3: Summary Statistics on Registered Installers</t>
  </si>
  <si>
    <t>Table 1.2: Applications by number of measures applied for, by application month</t>
  </si>
  <si>
    <t>Table 5.2: Allocated funding for completed installations by government for measures installed</t>
  </si>
  <si>
    <t>Table 5.3: Government Contribution for vouchers paid</t>
  </si>
  <si>
    <t>Vouchers Paid</t>
  </si>
  <si>
    <t>T1.1</t>
  </si>
  <si>
    <t>T1.2</t>
  </si>
  <si>
    <t>Applications by number of measures applied for, by application month</t>
  </si>
  <si>
    <t>T1.3</t>
  </si>
  <si>
    <t>Measures Installed by English local authorities</t>
  </si>
  <si>
    <t>Table 2.4: Measures Installed by English Parliamentary Constituency</t>
  </si>
  <si>
    <t>Measures Installed by English Parliamentary Constituency</t>
  </si>
  <si>
    <t>T2.1</t>
  </si>
  <si>
    <t>T2.2</t>
  </si>
  <si>
    <t>T2.3</t>
  </si>
  <si>
    <t>T2.4</t>
  </si>
  <si>
    <t>Vouchers Applied for and Issued by Measure Type and Month</t>
  </si>
  <si>
    <t>Metrics for voucher stages by English local authorities</t>
  </si>
  <si>
    <t>Metrics for voucher stages by English Parliamentary Constituency</t>
  </si>
  <si>
    <t>T3.1</t>
  </si>
  <si>
    <t>T3.2</t>
  </si>
  <si>
    <t>T3.3</t>
  </si>
  <si>
    <t>T3.4</t>
  </si>
  <si>
    <t>Live Household Applications by English local authorities</t>
  </si>
  <si>
    <t>T4.1</t>
  </si>
  <si>
    <t>T4.2</t>
  </si>
  <si>
    <t>T4.3</t>
  </si>
  <si>
    <t>T4.4</t>
  </si>
  <si>
    <t>T4.5</t>
  </si>
  <si>
    <t>T5.1</t>
  </si>
  <si>
    <t>T5.2</t>
  </si>
  <si>
    <t>T5.3</t>
  </si>
  <si>
    <t>Allocated funding by government for issued vouchers</t>
  </si>
  <si>
    <t>Allocated funding for completed installations by government for measures installed</t>
  </si>
  <si>
    <t>Government Contribution for vouchers paid</t>
  </si>
  <si>
    <t>Vouchers Paid for per 1,000 households</t>
  </si>
  <si>
    <t>Vouchers Issued for per 1,000 households</t>
  </si>
  <si>
    <t>-</t>
  </si>
  <si>
    <r>
      <t xml:space="preserve">Households with at least one usual resident </t>
    </r>
    <r>
      <rPr>
        <vertAlign val="superscript"/>
        <sz val="10"/>
        <color theme="1"/>
        <rFont val="Arial"/>
        <family val="2"/>
      </rPr>
      <t>5</t>
    </r>
  </si>
  <si>
    <r>
      <rPr>
        <vertAlign val="superscript"/>
        <sz val="10"/>
        <color theme="1"/>
        <rFont val="Arial"/>
        <family val="2"/>
      </rPr>
      <t>5</t>
    </r>
    <r>
      <rPr>
        <sz val="10"/>
        <color theme="1"/>
        <rFont val="Arial"/>
        <family val="2"/>
      </rPr>
      <t xml:space="preserve"> Source: England: Office for National Statistics, 2018-based Household Projections for 2016; Table 406: https://www.ons.gov.uk/peoplepopulationandcommunity/populationandmigration/populationprojections/datasets/householdprojectionsforengland</t>
    </r>
  </si>
  <si>
    <t>Applications for per 1,000 households</t>
  </si>
  <si>
    <t>Heating Controls and Insulation</t>
  </si>
  <si>
    <t>March 2021</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</si>
  <si>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it. The scheme delivery partner process individual vouchers rather than one application at a time.</t>
  </si>
  <si>
    <t xml:space="preserve">https://www.gov.uk/guidance/apply-for-the-green-homes-grant-scheme </t>
  </si>
  <si>
    <t>• The GHGV scheme data are linked with other data sources to enable more detailed analysis. For example, the postcode is used to link to the Office of National Statistics National Statistics Postcode Lookup (NSPL), to assign each address to an English region. The property address is also linked to the Ordnance Survey AddressBase to retrieve Unique Property Reference Numbers (UPRNs), so that unique households can be identified.</t>
  </si>
  <si>
    <t/>
  </si>
  <si>
    <r>
      <t>Measures Installed</t>
    </r>
    <r>
      <rPr>
        <vertAlign val="superscript"/>
        <sz val="10"/>
        <color theme="1"/>
        <rFont val="Arial"/>
        <family val="2"/>
      </rPr>
      <t>2</t>
    </r>
  </si>
  <si>
    <r>
      <t xml:space="preserve">Live Applications </t>
    </r>
    <r>
      <rPr>
        <vertAlign val="superscript"/>
        <sz val="10"/>
        <color theme="1"/>
        <rFont val="Arial"/>
        <family val="2"/>
      </rPr>
      <t>2</t>
    </r>
  </si>
  <si>
    <t>Total Live Voucher Applications</t>
  </si>
  <si>
    <t xml:space="preserve">Proportion of Live Voucher Applications </t>
  </si>
  <si>
    <r>
      <rPr>
        <vertAlign val="superscript"/>
        <sz val="10"/>
        <color theme="1"/>
        <rFont val="Arial"/>
        <family val="2"/>
      </rPr>
      <t xml:space="preserve">4 </t>
    </r>
    <r>
      <rPr>
        <sz val="10"/>
        <color theme="1"/>
        <rFont val="Arial"/>
        <family val="2"/>
      </rPr>
      <t>Voucher Issued month is based on the date that a voucher application passed all of the scheme eligibility checks and was given approval for work to commence.</t>
    </r>
  </si>
  <si>
    <r>
      <t>Voucher Issued Month</t>
    </r>
    <r>
      <rPr>
        <vertAlign val="superscript"/>
        <sz val="10"/>
        <color theme="1"/>
        <rFont val="Arial"/>
        <family val="2"/>
      </rPr>
      <t xml:space="preserve"> 4</t>
    </r>
  </si>
  <si>
    <r>
      <t xml:space="preserve">Of which, Live Voucher Applications by Low Income Households </t>
    </r>
    <r>
      <rPr>
        <b/>
        <i/>
        <vertAlign val="superscript"/>
        <sz val="10"/>
        <color theme="1"/>
        <rFont val="Arial"/>
        <family val="2"/>
      </rPr>
      <t>3</t>
    </r>
  </si>
  <si>
    <r>
      <t xml:space="preserve">To be Confirmed </t>
    </r>
    <r>
      <rPr>
        <i/>
        <vertAlign val="superscript"/>
        <sz val="10"/>
        <color theme="1"/>
        <rFont val="Arial"/>
        <family val="2"/>
      </rPr>
      <t>4</t>
    </r>
  </si>
  <si>
    <t>Proportion of Vouchers Paid in Region</t>
  </si>
  <si>
    <t xml:space="preserve">  These applications are included in this table for completeness. The non-England applications do not proceed through the scheme to the voucher issued stage. These voucher applications have been or will be rejected. </t>
  </si>
  <si>
    <t>Total Vouchers Paid</t>
  </si>
  <si>
    <t>Live Vouchers Applied for per 1,000 households</t>
  </si>
  <si>
    <r>
      <rPr>
        <vertAlign val="superscript"/>
        <sz val="10"/>
        <color theme="1"/>
        <rFont val="Arial"/>
        <family val="2"/>
      </rPr>
      <t xml:space="preserve">2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</si>
  <si>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Government Contribution Value (£)</t>
  </si>
  <si>
    <r>
      <t xml:space="preserve">Of which, Low Income </t>
    </r>
    <r>
      <rPr>
        <vertAlign val="superscript"/>
        <sz val="10"/>
        <color theme="1"/>
        <rFont val="Arial"/>
        <family val="2"/>
      </rPr>
      <t>11</t>
    </r>
  </si>
  <si>
    <t xml:space="preserve">  # refers to values between 1 and 4 inclusive which have been supressed to prevent disclosure.</t>
  </si>
  <si>
    <t xml:space="preserve">  ^ refers to values of 5 or more which have been supressed where another value within the group was suppressed to prevent disclosure. </t>
  </si>
  <si>
    <t xml:space="preserve">  At the point this indicator is assigned it will be the smallest count within the parent group that requires disclosure. In subsequent updates, it may not be the smallest and will remain suppressed until the disclosure is no longer needed.</t>
  </si>
  <si>
    <r>
      <rPr>
        <vertAlign val="superscript"/>
        <sz val="10"/>
        <rFont val="Arial"/>
        <family val="2"/>
      </rPr>
      <t>11</t>
    </r>
    <r>
      <rPr>
        <sz val="10"/>
        <rFont val="Arial"/>
        <family val="2"/>
      </rPr>
      <t xml:space="preserve">  Additional disclosure control has been added to include county/unitary authority sub-totals. </t>
    </r>
  </si>
  <si>
    <r>
      <rPr>
        <vertAlign val="superscript"/>
        <sz val="10"/>
        <color theme="1"/>
        <rFont val="Arial"/>
        <family val="2"/>
      </rPr>
      <t xml:space="preserve">1 </t>
    </r>
    <r>
      <rPr>
        <sz val="10"/>
        <color theme="1"/>
        <rFont val="Arial"/>
        <family val="2"/>
      </rPr>
      <t xml:space="preserve">Under the scheme, households submit applications for the measures that they would like to install at their property. A household application can contain several measures. Each measure is equivalent to a voucher. </t>
    </r>
  </si>
  <si>
    <r>
      <t xml:space="preserve">Live Household Applications </t>
    </r>
    <r>
      <rPr>
        <vertAlign val="superscript"/>
        <sz val="10"/>
        <color theme="1"/>
        <rFont val="Arial"/>
        <family val="2"/>
      </rPr>
      <t>5</t>
    </r>
  </si>
  <si>
    <r>
      <rPr>
        <vertAlign val="superscript"/>
        <sz val="10"/>
        <color theme="1"/>
        <rFont val="Arial"/>
        <family val="2"/>
      </rPr>
      <t xml:space="preserve">5 </t>
    </r>
    <r>
      <rPr>
        <sz val="10"/>
        <color theme="1"/>
        <rFont val="Arial"/>
        <family val="2"/>
      </rPr>
      <t xml:space="preserve">Live Household Applications are those household applications that are either pending or approved. </t>
    </r>
  </si>
  <si>
    <r>
      <t xml:space="preserve">Household Applications Pending Approval </t>
    </r>
    <r>
      <rPr>
        <vertAlign val="superscript"/>
        <sz val="10"/>
        <color theme="1"/>
        <rFont val="Arial"/>
        <family val="2"/>
      </rPr>
      <t>6</t>
    </r>
  </si>
  <si>
    <r>
      <rPr>
        <vertAlign val="superscript"/>
        <sz val="10"/>
        <color theme="1"/>
        <rFont val="Arial"/>
        <family val="2"/>
      </rPr>
      <t>6</t>
    </r>
    <r>
      <rPr>
        <sz val="10"/>
        <color theme="1"/>
        <rFont val="Arial"/>
        <family val="2"/>
      </rPr>
      <t xml:space="preserve"> Household Applications Pending Approval are those household applications that have been received by the scheme delivery partner but are awaiting further information from the applicant or awaiting the outcome of required eligibility checks</t>
    </r>
  </si>
  <si>
    <r>
      <rPr>
        <vertAlign val="superscript"/>
        <sz val="10"/>
        <color theme="1"/>
        <rFont val="Arial"/>
        <family val="2"/>
      </rPr>
      <t xml:space="preserve">7 </t>
    </r>
    <r>
      <rPr>
        <sz val="10"/>
        <color theme="1"/>
        <rFont val="Arial"/>
        <family val="2"/>
      </rPr>
      <t xml:space="preserve">Approved Applications are those household applications that have been processed by the scheme delivery partner and have passed all of the required eligibility checks. Once approved, these household applications can have vouchers issued for their requested measures. </t>
    </r>
  </si>
  <si>
    <r>
      <t xml:space="preserve">Household Approved Applications </t>
    </r>
    <r>
      <rPr>
        <vertAlign val="superscript"/>
        <sz val="10"/>
        <color theme="1"/>
        <rFont val="Arial"/>
        <family val="2"/>
      </rPr>
      <t>7</t>
    </r>
  </si>
  <si>
    <r>
      <rPr>
        <vertAlign val="superscript"/>
        <sz val="10"/>
        <color theme="1"/>
        <rFont val="Arial"/>
        <family val="2"/>
      </rPr>
      <t xml:space="preserve">9 </t>
    </r>
    <r>
      <rPr>
        <sz val="10"/>
        <color theme="1"/>
        <rFont val="Arial"/>
        <family val="2"/>
      </rPr>
      <t xml:space="preserve">Households with a measure installed indicates the number of unique households that have submitted an application and have had at least one measure installed at the property. </t>
    </r>
  </si>
  <si>
    <r>
      <t xml:space="preserve">Households with a Measure Installed </t>
    </r>
    <r>
      <rPr>
        <vertAlign val="superscript"/>
        <sz val="10"/>
        <color theme="1"/>
        <rFont val="Arial"/>
        <family val="2"/>
      </rPr>
      <t>9</t>
    </r>
  </si>
  <si>
    <r>
      <t xml:space="preserve">Total Vouchers Applied for </t>
    </r>
    <r>
      <rPr>
        <vertAlign val="superscript"/>
        <sz val="10"/>
        <color theme="1"/>
        <rFont val="Arial"/>
        <family val="2"/>
      </rPr>
      <t>10</t>
    </r>
  </si>
  <si>
    <r>
      <rPr>
        <vertAlign val="superscript"/>
        <sz val="10"/>
        <color theme="1"/>
        <rFont val="Arial"/>
        <family val="2"/>
      </rPr>
      <t>10</t>
    </r>
    <r>
      <rPr>
        <sz val="10"/>
        <color theme="1"/>
        <rFont val="Arial"/>
        <family val="2"/>
      </rPr>
      <t xml:space="preserve"> Total Voucher Applications corresponds to the Household Applications, so covers all measures applied for on the scheme, included those subsequently rejected, cancelled or withdrawn. </t>
    </r>
  </si>
  <si>
    <r>
      <t xml:space="preserve">Rejected/Withdrawn Applications </t>
    </r>
    <r>
      <rPr>
        <vertAlign val="superscript"/>
        <sz val="10"/>
        <color theme="1"/>
        <rFont val="Arial"/>
        <family val="2"/>
      </rPr>
      <t>4</t>
    </r>
  </si>
  <si>
    <r>
      <rPr>
        <vertAlign val="superscript"/>
        <sz val="10"/>
        <color theme="1"/>
        <rFont val="Arial"/>
        <family val="2"/>
      </rPr>
      <t xml:space="preserve">13 </t>
    </r>
    <r>
      <rPr>
        <sz val="10"/>
        <color theme="1"/>
        <rFont val="Arial"/>
        <family val="2"/>
      </rPr>
      <t xml:space="preserve">Vouchers issued represents the number of measures that have been approved for installation work to commence. This stage follows the approval of the application following eligibility checks. </t>
    </r>
  </si>
  <si>
    <r>
      <t xml:space="preserve">Vouchers Issued </t>
    </r>
    <r>
      <rPr>
        <vertAlign val="superscript"/>
        <sz val="10"/>
        <color theme="1"/>
        <rFont val="Arial"/>
        <family val="2"/>
      </rPr>
      <t>13</t>
    </r>
  </si>
  <si>
    <r>
      <rPr>
        <vertAlign val="superscript"/>
        <sz val="10"/>
        <color theme="1"/>
        <rFont val="Arial"/>
        <family val="2"/>
      </rPr>
      <t xml:space="preserve">15 </t>
    </r>
    <r>
      <rPr>
        <sz val="10"/>
        <color theme="1"/>
        <rFont val="Arial"/>
        <family val="2"/>
      </rPr>
      <t>Measures Installed represent the number of measures that have had an installation completed with notification made to the scheme delivery partner on the completion of the work.</t>
    </r>
  </si>
  <si>
    <r>
      <rPr>
        <vertAlign val="superscript"/>
        <sz val="10"/>
        <color theme="1"/>
        <rFont val="Arial"/>
        <family val="2"/>
      </rPr>
      <t xml:space="preserve">16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</si>
  <si>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 xml:space="preserve">17 </t>
    </r>
    <r>
      <rPr>
        <sz val="10"/>
        <color theme="1"/>
        <rFont val="Arial"/>
        <family val="2"/>
      </rPr>
      <t xml:space="preserve">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r>
  </si>
  <si>
    <r>
      <t xml:space="preserve">Measures Installed </t>
    </r>
    <r>
      <rPr>
        <vertAlign val="superscript"/>
        <sz val="10"/>
        <color theme="1"/>
        <rFont val="Arial"/>
        <family val="2"/>
      </rPr>
      <t>15</t>
    </r>
  </si>
  <si>
    <r>
      <t xml:space="preserve">Vouchers Paid </t>
    </r>
    <r>
      <rPr>
        <vertAlign val="superscript"/>
        <sz val="10"/>
        <color theme="1"/>
        <rFont val="Arial"/>
        <family val="2"/>
      </rPr>
      <t>16</t>
    </r>
  </si>
  <si>
    <r>
      <t xml:space="preserve">Percentage of Vouchers Issued </t>
    </r>
    <r>
      <rPr>
        <vertAlign val="superscript"/>
        <sz val="10"/>
        <color theme="1"/>
        <rFont val="Arial"/>
        <family val="2"/>
      </rPr>
      <t>14, 18</t>
    </r>
  </si>
  <si>
    <r>
      <t xml:space="preserve">Percentage of Applications Approved </t>
    </r>
    <r>
      <rPr>
        <vertAlign val="superscript"/>
        <sz val="10"/>
        <color theme="1"/>
        <rFont val="Arial"/>
        <family val="2"/>
      </rPr>
      <t>8, 18</t>
    </r>
  </si>
  <si>
    <r>
      <rPr>
        <vertAlign val="superscript"/>
        <sz val="10"/>
        <color theme="1"/>
        <rFont val="Arial"/>
        <family val="2"/>
      </rPr>
      <t xml:space="preserve">4 </t>
    </r>
    <r>
      <rPr>
        <sz val="10"/>
        <color theme="1"/>
        <rFont val="Arial"/>
        <family val="2"/>
      </rPr>
      <t xml:space="preserve">Rejected/Withdrawn Applications are applications identified as ineligible following checks by the scheme delivery partner, or are applications that the customer has subsequently withdrawn or cancelled. </t>
    </r>
  </si>
  <si>
    <r>
      <t>Rejected/ Withdrawn Vouchers</t>
    </r>
    <r>
      <rPr>
        <vertAlign val="superscript"/>
        <sz val="10"/>
        <color theme="1"/>
        <rFont val="Arial"/>
        <family val="2"/>
      </rPr>
      <t>11</t>
    </r>
  </si>
  <si>
    <r>
      <rPr>
        <vertAlign val="superscript"/>
        <sz val="10"/>
        <color theme="1"/>
        <rFont val="Arial"/>
        <family val="2"/>
      </rPr>
      <t xml:space="preserve">14 </t>
    </r>
    <r>
      <rPr>
        <sz val="10"/>
        <color theme="1"/>
        <rFont val="Arial"/>
        <family val="2"/>
      </rPr>
      <t xml:space="preserve">Percentage of Vouchers Issued is a calculation of the proportion of vouchers issued from the number of live vouchers applied for. When a voucher is issued, the customer can instruct the identified installer to conduct the installation of the measure that the voucher is for. </t>
    </r>
  </si>
  <si>
    <t xml:space="preserve">    When an application is received, a series of checks are conducted to check the eligibility. If these checks are passed, then the application is approved. This application approval generates a voucher for each measure applied for.</t>
  </si>
  <si>
    <r>
      <rPr>
        <vertAlign val="superscript"/>
        <sz val="10"/>
        <color theme="1"/>
        <rFont val="Arial"/>
        <family val="2"/>
      </rPr>
      <t xml:space="preserve">1 </t>
    </r>
    <r>
      <rPr>
        <sz val="10"/>
        <color theme="1"/>
        <rFont val="Arial"/>
        <family val="2"/>
      </rPr>
      <t>Application month is based on the date that an application was submitted to the delivery partner.</t>
    </r>
  </si>
  <si>
    <r>
      <rPr>
        <vertAlign val="superscript"/>
        <sz val="10"/>
        <color theme="1"/>
        <rFont val="Arial"/>
        <family val="2"/>
      </rPr>
      <t xml:space="preserve">2 </t>
    </r>
    <r>
      <rPr>
        <sz val="10"/>
        <color theme="1"/>
        <rFont val="Arial"/>
        <family val="2"/>
      </rPr>
      <t>Each household application can be for multiple measures</t>
    </r>
  </si>
  <si>
    <r>
      <t>Table 4.2: Live Household Applications</t>
    </r>
    <r>
      <rPr>
        <b/>
        <vertAlign val="superscript"/>
        <sz val="12"/>
        <color theme="1"/>
        <rFont val="Arial"/>
        <family val="2"/>
      </rPr>
      <t>1</t>
    </r>
    <r>
      <rPr>
        <b/>
        <sz val="12"/>
        <color theme="1"/>
        <rFont val="Arial"/>
        <family val="2"/>
      </rPr>
      <t xml:space="preserve"> by scheme type by application month</t>
    </r>
  </si>
  <si>
    <r>
      <t>Table 4.3: Live Household Applications</t>
    </r>
    <r>
      <rPr>
        <b/>
        <vertAlign val="superscript"/>
        <sz val="12"/>
        <color theme="1"/>
        <rFont val="Arial"/>
        <family val="2"/>
      </rPr>
      <t>1</t>
    </r>
    <r>
      <rPr>
        <b/>
        <sz val="12"/>
        <color theme="1"/>
        <rFont val="Arial"/>
        <family val="2"/>
      </rPr>
      <t xml:space="preserve"> by English geographic region, by quarter</t>
    </r>
  </si>
  <si>
    <t xml:space="preserve">  These applications are excluded from this table, so the value given in the 'To be Confirmed' row of T3.2 has been removed from this analysis.</t>
  </si>
  <si>
    <r>
      <t xml:space="preserve">Applied for </t>
    </r>
    <r>
      <rPr>
        <vertAlign val="superscript"/>
        <sz val="10"/>
        <color theme="1"/>
        <rFont val="Arial"/>
        <family val="2"/>
      </rPr>
      <t>2</t>
    </r>
  </si>
  <si>
    <t>Live Household Applications by English Parliamentary Constituency</t>
  </si>
  <si>
    <t>Table 4.5: Live Household Applications by English Parliamentary Constituency</t>
  </si>
  <si>
    <t>Number of Live Household Applications</t>
  </si>
  <si>
    <r>
      <rPr>
        <vertAlign val="superscript"/>
        <sz val="10"/>
        <color theme="1"/>
        <rFont val="Arial"/>
        <family val="2"/>
      </rPr>
      <t xml:space="preserve">2 </t>
    </r>
    <r>
      <rPr>
        <sz val="10"/>
        <color theme="1"/>
        <rFont val="Arial"/>
        <family val="2"/>
      </rPr>
      <t xml:space="preserve">Live Household Applications are those household applications that are either pending or approved. </t>
    </r>
  </si>
  <si>
    <r>
      <rPr>
        <vertAlign val="superscript"/>
        <sz val="10"/>
        <color theme="1"/>
        <rFont val="Arial"/>
        <family val="2"/>
      </rPr>
      <t xml:space="preserve">2 </t>
    </r>
    <r>
      <rPr>
        <sz val="10"/>
        <color theme="1"/>
        <rFont val="Arial"/>
        <family val="2"/>
      </rPr>
      <t xml:space="preserve">Live Household Applications are those household applications that are either pending or approved. </t>
    </r>
  </si>
  <si>
    <r>
      <t xml:space="preserve">Total Live Applications </t>
    </r>
    <r>
      <rPr>
        <vertAlign val="superscript"/>
        <sz val="10"/>
        <color theme="1"/>
        <rFont val="Arial"/>
        <family val="2"/>
      </rPr>
      <t>2</t>
    </r>
  </si>
  <si>
    <r>
      <t xml:space="preserve">Of which, Low Income </t>
    </r>
    <r>
      <rPr>
        <b/>
        <i/>
        <vertAlign val="superscript"/>
        <sz val="10"/>
        <color theme="1"/>
        <rFont val="Arial"/>
        <family val="2"/>
      </rPr>
      <t>3</t>
    </r>
  </si>
  <si>
    <r>
      <t xml:space="preserve">All Measures Installed </t>
    </r>
    <r>
      <rPr>
        <b/>
        <i/>
        <vertAlign val="superscript"/>
        <sz val="10"/>
        <color theme="1"/>
        <rFont val="Arial"/>
        <family val="2"/>
      </rPr>
      <t>1,2</t>
    </r>
  </si>
  <si>
    <r>
      <rPr>
        <vertAlign val="superscript"/>
        <sz val="10"/>
        <color theme="1"/>
        <rFont val="Arial"/>
        <family val="2"/>
      </rPr>
      <t xml:space="preserve">1 </t>
    </r>
    <r>
      <rPr>
        <sz val="10"/>
        <color theme="1"/>
        <rFont val="Arial"/>
        <family val="2"/>
      </rPr>
      <t xml:space="preserve">Measures Installed are those measures with date of completed installation, so the work applied for on a voucher is complete. </t>
    </r>
  </si>
  <si>
    <r>
      <t xml:space="preserve">All Vouchers Paid </t>
    </r>
    <r>
      <rPr>
        <b/>
        <i/>
        <vertAlign val="superscript"/>
        <sz val="10"/>
        <color theme="1"/>
        <rFont val="Arial"/>
        <family val="2"/>
      </rPr>
      <t>1,2</t>
    </r>
  </si>
  <si>
    <r>
      <rPr>
        <vertAlign val="superscript"/>
        <sz val="10"/>
        <color theme="1"/>
        <rFont val="Arial"/>
        <family val="2"/>
      </rPr>
      <t xml:space="preserve">1 </t>
    </r>
    <r>
      <rPr>
        <sz val="10"/>
        <color theme="1"/>
        <rFont val="Arial"/>
        <family val="2"/>
      </rPr>
      <t>Vouchers Paid is the number of vouchers for which the scheme delivery partner has authorised the electronic bank transfer of funds to the installer company.</t>
    </r>
  </si>
  <si>
    <t>Vouchers - Tables 3.1 to 3.4; Charts 5 and 6</t>
  </si>
  <si>
    <t>Applications - Tables 4.1 to 4.5; Charts 7 and 8</t>
  </si>
  <si>
    <t>Government Contribution Funding - Tables 5.1 to 5.3</t>
  </si>
  <si>
    <r>
      <rPr>
        <vertAlign val="superscript"/>
        <sz val="10"/>
        <color theme="1"/>
        <rFont val="Arial"/>
        <family val="2"/>
      </rPr>
      <t xml:space="preserve">3 </t>
    </r>
    <r>
      <rPr>
        <sz val="10"/>
        <color theme="1"/>
        <rFont val="Arial"/>
        <family val="2"/>
      </rPr>
      <t xml:space="preserve">The Green Homes Grant Vouchers scheme is split into a main scheme and a low income scheme. The low income scheme is available for those in receipt of certain benefits. </t>
    </r>
  </si>
  <si>
    <r>
      <rPr>
        <vertAlign val="superscript"/>
        <sz val="10"/>
        <color theme="1"/>
        <rFont val="Arial"/>
        <family val="2"/>
      </rPr>
      <t xml:space="preserve">2 </t>
    </r>
    <r>
      <rPr>
        <sz val="10"/>
        <color theme="1"/>
        <rFont val="Arial"/>
        <family val="2"/>
      </rPr>
      <t xml:space="preserve">The Green Homes Grant Vouchers scheme is split into a main scheme and a low income scheme. The low income scheme is available for those in receipt of certain benefits. </t>
    </r>
  </si>
  <si>
    <t>•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Further information on applying for the scheme an eligibility is available at:</t>
  </si>
  <si>
    <t xml:space="preserve">Green Homes Grant Vouchers (GHGV) </t>
  </si>
  <si>
    <t>Green Homes Grant Vouchers - Summary Statistics</t>
  </si>
  <si>
    <t>Green Homes Grant Vouchers - Measures Installed Monitoring</t>
  </si>
  <si>
    <t>Green Homes Grant Vouchers - Vouchers Monitoring</t>
  </si>
  <si>
    <t>Green Homes Grant Vouchers - Applications Monitoring</t>
  </si>
  <si>
    <t>Green Homes Grant Vouchers - Government Contribution Funding</t>
  </si>
  <si>
    <t>Following the February publication of these statistics, further processing of the data was completed regarding the application and voucher status. In particular, if all vouchers associated with an application are rejected or cancelled, then the application status is also rejected or cancelled.</t>
  </si>
  <si>
    <t>Table 2.3: Measures Installed by English local authority</t>
  </si>
  <si>
    <t>Table 3.3: Metrics for voucher stages by English local authority</t>
  </si>
  <si>
    <t>Table 4.4: Live Household Applications by English local authority</t>
  </si>
  <si>
    <r>
      <t xml:space="preserve">Data covered in this release is for </t>
    </r>
    <r>
      <rPr>
        <b/>
        <sz val="10"/>
        <rFont val="Arial"/>
        <family val="2"/>
      </rPr>
      <t xml:space="preserve">all </t>
    </r>
    <r>
      <rPr>
        <sz val="10"/>
        <rFont val="Arial"/>
        <family val="2"/>
      </rPr>
      <t xml:space="preserve">applications to the end of March 2021. </t>
    </r>
  </si>
  <si>
    <t>Applications 30 September 2020 to 31 March 2021</t>
  </si>
  <si>
    <t>April 2021</t>
  </si>
  <si>
    <t>Total number of live applications</t>
  </si>
  <si>
    <t>Proportion of Live Voucher Applications in English Region</t>
  </si>
  <si>
    <t xml:space="preserve">  Q1 2021 includes those applications made in January, February and March 2021. The scheme closed to new applicants on 31st March 2021.</t>
  </si>
  <si>
    <t>Chart 1: Household Application Processing by Application Month</t>
  </si>
  <si>
    <t>Chart 2: Voucher Application Processing by Application Month</t>
  </si>
  <si>
    <t>Chart 3: Number of Measures Installed by Measure Type</t>
  </si>
  <si>
    <t>Chart 4: Proportion of Measures Installed by English Region</t>
  </si>
  <si>
    <t>Chart 7: Proportion of Household Applications by Status</t>
  </si>
  <si>
    <t>Number of Measures Installed, equivalent to vouchers with completed work</t>
  </si>
  <si>
    <r>
      <t xml:space="preserve">Measure Installed Month </t>
    </r>
    <r>
      <rPr>
        <vertAlign val="superscript"/>
        <sz val="10"/>
        <color theme="1"/>
        <rFont val="Arial"/>
        <family val="2"/>
      </rPr>
      <t>6</t>
    </r>
  </si>
  <si>
    <r>
      <t xml:space="preserve">Voucher Paid Month </t>
    </r>
    <r>
      <rPr>
        <vertAlign val="superscript"/>
        <sz val="10"/>
        <color theme="1"/>
        <rFont val="Arial"/>
        <family val="2"/>
      </rPr>
      <t>7</t>
    </r>
  </si>
  <si>
    <r>
      <rPr>
        <vertAlign val="superscript"/>
        <sz val="10"/>
        <color theme="1"/>
        <rFont val="Arial"/>
        <family val="2"/>
      </rPr>
      <t xml:space="preserve">7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</si>
  <si>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8</t>
    </r>
    <r>
      <rPr>
        <sz val="10"/>
        <color theme="1"/>
        <rFont val="Arial"/>
        <family val="2"/>
      </rPr>
      <t xml:space="preserve"> Source: England: Office for National Statistics, 2018-based Household Projections for 2016; Table 406: https://www.ons.gov.uk/peoplepopulationandcommunity/populationandmigration/populationprojections/datasets/householdprojectionsforengland</t>
    </r>
  </si>
  <si>
    <r>
      <t xml:space="preserve">Households with at least one usual resident </t>
    </r>
    <r>
      <rPr>
        <vertAlign val="superscript"/>
        <sz val="10"/>
        <color theme="1"/>
        <rFont val="Arial"/>
        <family val="2"/>
      </rPr>
      <t>8</t>
    </r>
  </si>
  <si>
    <r>
      <t xml:space="preserve">6 </t>
    </r>
    <r>
      <rPr>
        <sz val="10"/>
        <color theme="1"/>
        <rFont val="Arial"/>
        <family val="2"/>
      </rPr>
      <t>Measure Installation Month is based on the Date of Completed Installation</t>
    </r>
  </si>
  <si>
    <r>
      <rPr>
        <vertAlign val="superscript"/>
        <sz val="10"/>
        <color theme="1"/>
        <rFont val="Arial"/>
        <family val="2"/>
      </rPr>
      <t xml:space="preserve">2 </t>
    </r>
    <r>
      <rPr>
        <sz val="10"/>
        <color theme="1"/>
        <rFont val="Arial"/>
        <family val="2"/>
      </rPr>
      <t xml:space="preserve">Measures Installed cover all those measures installed under applications made to GHGV until the end of March 2021, when the scheme closed. </t>
    </r>
  </si>
  <si>
    <t xml:space="preserve">• When the scheme delivery partner receives an application, a series of checks are conducted on the overall application. If these checks are passed, the application is classed as approved, so the system generates a voucher for each of the measures applied for. These vouchers are then subject to further eligibility checks, which if passed leads to the voucher being issued. These different stages of checks result in the difference in the proportion of applications approved and the proportion of vouchers issued. </t>
  </si>
  <si>
    <t>May 2021</t>
  </si>
  <si>
    <r>
      <t xml:space="preserve">Average Number of Live Voucher Applications per Live Household Application </t>
    </r>
    <r>
      <rPr>
        <vertAlign val="superscript"/>
        <sz val="10"/>
        <color theme="1"/>
        <rFont val="Arial"/>
        <family val="2"/>
      </rPr>
      <t>17</t>
    </r>
  </si>
  <si>
    <t xml:space="preserve">Number of Live Vouchers Applied for </t>
  </si>
  <si>
    <t xml:space="preserve">While the scheme has closed to new applicants, as of 31st March 2021, the processing of the applications and vouchers continues. This continuing processing will lead to revisions in the statistics between each monthly publication. These revisions affect the re-categorisation of applications and vouchers from live to rejected/cancelled, as eligibility checks are completed. </t>
  </si>
  <si>
    <t>This release of statistics contains a selection of tables covering key metrics to monitor the scheme.</t>
  </si>
  <si>
    <t>Total Vouchers Installed</t>
  </si>
  <si>
    <t>Proportion of Vouchers Installed in Region</t>
  </si>
  <si>
    <t>Vouchers Expired</t>
  </si>
  <si>
    <t>Voucher Expired</t>
  </si>
  <si>
    <t>June 2021</t>
  </si>
  <si>
    <t>July 2021</t>
  </si>
  <si>
    <t>Total Vouchers Expired</t>
  </si>
  <si>
    <t>Net Vouchers Issued</t>
  </si>
  <si>
    <r>
      <t xml:space="preserve">Net Vouchers Applied for </t>
    </r>
    <r>
      <rPr>
        <vertAlign val="superscript"/>
        <sz val="10"/>
        <color theme="1"/>
        <rFont val="Arial"/>
        <family val="2"/>
      </rPr>
      <t>12</t>
    </r>
  </si>
  <si>
    <r>
      <rPr>
        <vertAlign val="superscript"/>
        <sz val="10"/>
        <color theme="1"/>
        <rFont val="Arial"/>
        <family val="2"/>
      </rPr>
      <t>12</t>
    </r>
    <r>
      <rPr>
        <sz val="10"/>
        <color theme="1"/>
        <rFont val="Arial"/>
        <family val="2"/>
      </rPr>
      <t xml:space="preserve"> Net Vouchers Applied for corresponds to those vouchers that are associated with the Live Household Applications, so those that have not been rejected or withdrawn from the scheme. </t>
    </r>
  </si>
  <si>
    <r>
      <t xml:space="preserve">Vouchers Expired </t>
    </r>
    <r>
      <rPr>
        <vertAlign val="superscript"/>
        <sz val="10"/>
        <color theme="1"/>
        <rFont val="Arial"/>
        <family val="2"/>
      </rPr>
      <t>19</t>
    </r>
  </si>
  <si>
    <r>
      <t xml:space="preserve">Net Vouchers Issued </t>
    </r>
    <r>
      <rPr>
        <vertAlign val="superscript"/>
        <sz val="10"/>
        <color theme="1"/>
        <rFont val="Arial"/>
        <family val="2"/>
      </rPr>
      <t>20</t>
    </r>
  </si>
  <si>
    <r>
      <rPr>
        <vertAlign val="superscript"/>
        <sz val="10"/>
        <color theme="1"/>
        <rFont val="Arial"/>
        <family val="2"/>
      </rPr>
      <t>19</t>
    </r>
    <r>
      <rPr>
        <sz val="10"/>
        <color theme="1"/>
        <rFont val="Arial"/>
        <family val="2"/>
      </rPr>
      <t xml:space="preserve"> Vouchers Expired represents the number of vouchers that were issued, but subsequently were not used within the timeframe that the voucher was valid for. </t>
    </r>
  </si>
  <si>
    <t xml:space="preserve">    Vouchers expire three months after they were issued, so are subsequently included in the vouchers expired category</t>
  </si>
  <si>
    <r>
      <rPr>
        <vertAlign val="superscript"/>
        <sz val="10"/>
        <color theme="1"/>
        <rFont val="Arial"/>
        <family val="2"/>
      </rPr>
      <t>20</t>
    </r>
    <r>
      <rPr>
        <sz val="10"/>
        <color theme="1"/>
        <rFont val="Arial"/>
        <family val="2"/>
      </rPr>
      <t xml:space="preserve"> Net Vouchers Issued is calculation of the number of vouchers that are still eligible for work to be completed. This is vouchers issued minus the expired vouchers. </t>
    </r>
  </si>
  <si>
    <r>
      <t xml:space="preserve">Of which, Net Vouchers Issued in Low Income Households </t>
    </r>
    <r>
      <rPr>
        <b/>
        <i/>
        <vertAlign val="superscript"/>
        <sz val="10"/>
        <color theme="1"/>
        <rFont val="Arial"/>
        <family val="2"/>
      </rPr>
      <t>3</t>
    </r>
  </si>
  <si>
    <t>Number of Vouchers Applied for and Net Vouchers Issued</t>
  </si>
  <si>
    <t>Table 5.1: Allocated funding by government for net vouchers issued</t>
  </si>
  <si>
    <t xml:space="preserve">Percentage of Net Vouchers Issued </t>
  </si>
  <si>
    <t>Percentage of Net Voucher Applications Issued</t>
  </si>
  <si>
    <t>Percentage of Low Income Net Vouchers Issued</t>
  </si>
  <si>
    <t>Proportion of Net Vouchers Issued in English Region</t>
  </si>
  <si>
    <t>Rejection Status</t>
  </si>
  <si>
    <t xml:space="preserve">Number of </t>
  </si>
  <si>
    <r>
      <rPr>
        <vertAlign val="superscript"/>
        <sz val="10"/>
        <color theme="1"/>
        <rFont val="Arial"/>
        <family val="2"/>
      </rPr>
      <t xml:space="preserve">1 </t>
    </r>
    <r>
      <rPr>
        <sz val="10"/>
        <color theme="1"/>
        <rFont val="Arial"/>
        <family val="2"/>
      </rPr>
      <t xml:space="preserve">Rejected/Withdrawn Applications are applications identified as ineligible following checks by the scheme delivery partner, or are applications that the customer has subsequently withdrawn or cancelled. </t>
    </r>
  </si>
  <si>
    <t xml:space="preserve">  The majority of the rejected vouchers are rejected as a result of a rejected/ineligible application. </t>
  </si>
  <si>
    <t>Chart 9: Number of Measures Installed by Month and Scheme Type</t>
  </si>
  <si>
    <r>
      <t xml:space="preserve">Number of live vouchers within live applications </t>
    </r>
    <r>
      <rPr>
        <vertAlign val="superscript"/>
        <sz val="10"/>
        <color theme="1"/>
        <rFont val="Arial"/>
        <family val="2"/>
      </rPr>
      <t>2</t>
    </r>
  </si>
  <si>
    <t>Summary - Tables 1.1 to 1.4; Charts 1 and 2</t>
  </si>
  <si>
    <t>Once issued, vouchers are only valid for three months. If an issued voucher was not used within this three month period, then the voucher expires.</t>
  </si>
  <si>
    <t>The number of vouchers that remain valid for work to commence. It is the difference in the number of vouchers issued and vouchers expired.</t>
  </si>
  <si>
    <t xml:space="preserve">• Once a voucher is issued to an applicant, they have three months in which to have the measure installed and completed. If the measure is not installed in this three month period, then the voucher expires. In the statistics, the number of vouchers issued and expired is provided, plus a calculation of net vouchers issued, which is the difference in vouchers issued and vouchers expired. </t>
  </si>
  <si>
    <t xml:space="preserve">In the June 2021 publication, a new voucher status category was introduced - Voucher Expired. This accounts for those vouchers issued but no work occurred in the requisite three month timeframe. A calculation of net vouchers issued is therefore made, to account for the issued vouchers that are still valid for work to commence. This net vouchers issued value is, therefore, used in the section three tables and T5.1, where previously the vouchers issued value was used. </t>
  </si>
  <si>
    <r>
      <t xml:space="preserve"> Net Vouchers Issued </t>
    </r>
    <r>
      <rPr>
        <b/>
        <i/>
        <vertAlign val="superscript"/>
        <sz val="10"/>
        <color theme="1"/>
        <rFont val="Arial"/>
        <family val="2"/>
      </rPr>
      <t>5</t>
    </r>
  </si>
  <si>
    <r>
      <rPr>
        <vertAlign val="superscript"/>
        <sz val="10"/>
        <color theme="1"/>
        <rFont val="Arial"/>
        <family val="2"/>
      </rPr>
      <t xml:space="preserve">5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</si>
  <si>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rPr>
        <vertAlign val="superscript"/>
        <sz val="10"/>
        <color theme="1"/>
        <rFont val="Arial"/>
        <family val="2"/>
      </rPr>
      <t xml:space="preserve">9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</si>
  <si>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Number of Net Vouchers Issued</t>
    </r>
    <r>
      <rPr>
        <b/>
        <i/>
        <vertAlign val="superscript"/>
        <sz val="10"/>
        <color theme="1"/>
        <rFont val="Arial"/>
        <family val="2"/>
      </rPr>
      <t xml:space="preserve"> 9</t>
    </r>
  </si>
  <si>
    <r>
      <rPr>
        <vertAlign val="superscript"/>
        <sz val="10"/>
        <color theme="1"/>
        <rFont val="Arial"/>
        <family val="2"/>
      </rPr>
      <t xml:space="preserve">12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</si>
  <si>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 xml:space="preserve">Number of Net Vouchers Issued </t>
    </r>
    <r>
      <rPr>
        <b/>
        <i/>
        <vertAlign val="superscript"/>
        <sz val="10"/>
        <color theme="1"/>
        <rFont val="Arial"/>
        <family val="2"/>
      </rPr>
      <t>12</t>
    </r>
  </si>
  <si>
    <r>
      <rPr>
        <vertAlign val="superscript"/>
        <sz val="10"/>
        <color theme="1"/>
        <rFont val="Arial"/>
        <family val="2"/>
      </rPr>
      <t xml:space="preserve">3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</si>
  <si>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rPr>
        <vertAlign val="superscript"/>
        <sz val="10"/>
        <color theme="1"/>
        <rFont val="Arial"/>
        <family val="2"/>
      </rPr>
      <t xml:space="preserve">4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</si>
  <si>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 xml:space="preserve">Net Vouchers Issued </t>
    </r>
    <r>
      <rPr>
        <b/>
        <i/>
        <vertAlign val="superscript"/>
        <sz val="10"/>
        <color theme="1"/>
        <rFont val="Arial"/>
        <family val="2"/>
      </rPr>
      <t>1, 2, 4</t>
    </r>
  </si>
  <si>
    <t>Table 1.4: Summary Statistics on Rejected Applications and Associated Voucher Applications</t>
  </si>
  <si>
    <t xml:space="preserve">  This table includes the number of associated vouchers applied for that are also rejected if an application in ineligible.</t>
  </si>
  <si>
    <r>
      <rPr>
        <vertAlign val="superscript"/>
        <sz val="10"/>
        <color theme="1"/>
        <rFont val="Arial"/>
        <family val="2"/>
      </rPr>
      <t xml:space="preserve">2 </t>
    </r>
    <r>
      <rPr>
        <sz val="10"/>
        <color theme="1"/>
        <rFont val="Arial"/>
        <family val="2"/>
      </rPr>
      <t xml:space="preserve">Associated Vouchers applied for are the count of specific individual measures that were applied for within a household application. </t>
    </r>
  </si>
  <si>
    <t xml:space="preserve">  The count of associated vouchers here indicates those measures that were rejected as a result of the household application being rejected following eligibility checks.</t>
  </si>
  <si>
    <r>
      <t xml:space="preserve">Withdrawn </t>
    </r>
    <r>
      <rPr>
        <b/>
        <i/>
        <vertAlign val="superscript"/>
        <sz val="10"/>
        <color theme="1"/>
        <rFont val="Arial"/>
        <family val="2"/>
      </rPr>
      <t>4</t>
    </r>
  </si>
  <si>
    <r>
      <t xml:space="preserve">Ineligible Applications </t>
    </r>
    <r>
      <rPr>
        <b/>
        <i/>
        <vertAlign val="superscript"/>
        <sz val="10"/>
        <color theme="1"/>
        <rFont val="Arial"/>
        <family val="2"/>
      </rPr>
      <t>6</t>
    </r>
  </si>
  <si>
    <r>
      <rPr>
        <vertAlign val="superscript"/>
        <sz val="10"/>
        <color theme="1"/>
        <rFont val="Arial"/>
        <family val="2"/>
      </rPr>
      <t xml:space="preserve">4 </t>
    </r>
    <r>
      <rPr>
        <sz val="10"/>
        <color theme="1"/>
        <rFont val="Arial"/>
        <family val="2"/>
      </rPr>
      <t>Withdrawn applications are applications where the customer has decided not to progress a particular application. The status of these applications is updated to withdrawn and no further processing or progress of the application or associated voucher applied for is made.</t>
    </r>
  </si>
  <si>
    <r>
      <t xml:space="preserve">Applications with all associated vouchers applied for cancelled </t>
    </r>
    <r>
      <rPr>
        <b/>
        <i/>
        <vertAlign val="superscript"/>
        <sz val="10"/>
        <color theme="1"/>
        <rFont val="Arial"/>
        <family val="2"/>
      </rPr>
      <t>5</t>
    </r>
  </si>
  <si>
    <r>
      <rPr>
        <vertAlign val="superscript"/>
        <sz val="10"/>
        <color theme="1"/>
        <rFont val="Arial"/>
        <family val="2"/>
      </rPr>
      <t xml:space="preserve">5 </t>
    </r>
    <r>
      <rPr>
        <sz val="10"/>
        <color theme="1"/>
        <rFont val="Arial"/>
        <family val="2"/>
      </rPr>
      <t xml:space="preserve">Applications with all associated vouchers applied for cancelled counts the applications whereby the application was rejected as a result of all the associated vouchers applied for being rejected. BEIS have processed the data to ensure that the application and applied for voucher statuses align. </t>
    </r>
  </si>
  <si>
    <r>
      <rPr>
        <vertAlign val="superscript"/>
        <sz val="10"/>
        <color theme="1"/>
        <rFont val="Arial"/>
        <family val="2"/>
      </rPr>
      <t xml:space="preserve">6 </t>
    </r>
    <r>
      <rPr>
        <sz val="10"/>
        <color theme="1"/>
        <rFont val="Arial"/>
        <family val="2"/>
      </rPr>
      <t xml:space="preserve">Ineligible applications are a count of the number of applications that were found not to be eligible under the scheme rules and so have been rejected by the delivery partner. </t>
    </r>
  </si>
  <si>
    <r>
      <rPr>
        <vertAlign val="superscript"/>
        <sz val="10"/>
        <color theme="1"/>
        <rFont val="Arial"/>
        <family val="2"/>
      </rPr>
      <t xml:space="preserve">    </t>
    </r>
    <r>
      <rPr>
        <sz val="10"/>
        <color theme="1"/>
        <rFont val="Arial"/>
        <family val="2"/>
      </rPr>
      <t xml:space="preserve">The ineligible vouchers applied for total includes those specific measure applications that were associated to an ineligible application, plus the measures associated to those applications categorised as 'Application with all associated vouchers applied for cancelled'. </t>
    </r>
  </si>
  <si>
    <t>Measures Installed - Tables 2.1 to 2.4; Charts 3, 4 and 9</t>
  </si>
  <si>
    <t>T1.4</t>
  </si>
  <si>
    <t>Summary Statistics on Rejected Applications and Associated Voucher Applications</t>
  </si>
  <si>
    <r>
      <t>Rejected Applications and Vouchers Applied for</t>
    </r>
    <r>
      <rPr>
        <b/>
        <vertAlign val="superscript"/>
        <sz val="10"/>
        <color theme="1"/>
        <rFont val="Arial"/>
        <family val="2"/>
      </rPr>
      <t>1</t>
    </r>
    <r>
      <rPr>
        <b/>
        <sz val="10"/>
        <color theme="1"/>
        <rFont val="Arial"/>
        <family val="2"/>
      </rPr>
      <t xml:space="preserve"> by Reason</t>
    </r>
  </si>
  <si>
    <r>
      <t xml:space="preserve">Associated Vouchers Applied for </t>
    </r>
    <r>
      <rPr>
        <vertAlign val="superscript"/>
        <sz val="10"/>
        <color theme="1"/>
        <rFont val="Arial"/>
        <family val="2"/>
      </rPr>
      <t>2,3</t>
    </r>
  </si>
  <si>
    <r>
      <t xml:space="preserve">Ineligible Voucher Applied for </t>
    </r>
    <r>
      <rPr>
        <b/>
        <i/>
        <vertAlign val="superscript"/>
        <sz val="10"/>
        <color theme="1"/>
        <rFont val="Arial"/>
        <family val="2"/>
      </rPr>
      <t>7</t>
    </r>
  </si>
  <si>
    <t xml:space="preserve">  These rejected/withdrawn applications also includes those applications where all measures applied for within that application have been identified as ineligible following checks or cancelled by the customer before a voucher was issued. </t>
  </si>
  <si>
    <r>
      <rPr>
        <vertAlign val="superscript"/>
        <sz val="10"/>
        <color theme="1"/>
        <rFont val="Arial"/>
        <family val="2"/>
      </rPr>
      <t xml:space="preserve">3 </t>
    </r>
    <r>
      <rPr>
        <sz val="10"/>
        <color theme="1"/>
        <rFont val="Arial"/>
        <family val="2"/>
      </rPr>
      <t xml:space="preserve">Rejected/Withdrawn Vouchers applied for are applications for specific measures that were identified as ineligible or the customer has cancelled the requirement for the measure that the voucher is for. These are based on all vouchers applied for, so include the vouchers that were rejected as a result of a rejected application. </t>
    </r>
  </si>
  <si>
    <r>
      <rPr>
        <vertAlign val="superscript"/>
        <sz val="10"/>
        <color theme="1"/>
        <rFont val="Arial"/>
        <family val="2"/>
      </rPr>
      <t xml:space="preserve">7 </t>
    </r>
    <r>
      <rPr>
        <sz val="10"/>
        <color theme="1"/>
        <rFont val="Arial"/>
        <family val="2"/>
      </rPr>
      <t xml:space="preserve">Ineligible vouchers applied for are a count of the number of specific measure applications rejected by the delivery partner as aspects of the measure applied for do not meet requirements. </t>
    </r>
  </si>
  <si>
    <t xml:space="preserve">The Green Homes Grant Voucher (GHGV) scheme launched in September 2020, to help householders and landlords with the cost of installing energy efficient improvements in their home. Subsequently, the scheme closed on 31st March 2021.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</si>
  <si>
    <t xml:space="preserve">The scheme was only available in England. For more information on the eligibility criteria for the scheme, including the measures funded through the scheme, please see: https://www.gov.uk/guidance/apply-for-the-green-homes-grant-scheme </t>
  </si>
  <si>
    <t xml:space="preserve">• To the end of March 2021, the GHGV scheme received over 113,700 applications. Following the announcement of the scheme closure in March 2021, there was an increase in applications, resulting in March having the highest number of applications at nearly 31,000. </t>
  </si>
  <si>
    <t xml:space="preserve">• The most popular measure applied for was External Solid Wall Insulation, accounting for 18 per cent of net voucher applications. </t>
  </si>
  <si>
    <t>E06000061</t>
  </si>
  <si>
    <t>E06000062</t>
  </si>
  <si>
    <t>#</t>
  </si>
  <si>
    <t>^</t>
  </si>
  <si>
    <t>Processing of applications and vouchers to 7th July 2021</t>
  </si>
  <si>
    <t xml:space="preserve">• The data is filtered to only include applications that have been applied for until the end of March 2021, when the scheme closed to new applicants. For completeness, vouchers that were applied for by 31st March 2021, but subsequently issued, installed or paid for until 7th July 2021 are retained in the analysis. </t>
  </si>
  <si>
    <t>The data contained in the analysis is based on all applications received.  The scheme closed to new applicants at the end of 31st March 2021. For vouchers issued and measures installed, the data is presented up to end of 7th July 2021.</t>
  </si>
  <si>
    <t>There were 113,700 household applications associated to 168,600 vouchers.</t>
  </si>
  <si>
    <t xml:space="preserve">Of these vouchers applied for, 79,000 were rejected, resulting in net vouchers applied for of 89,600. </t>
  </si>
  <si>
    <t xml:space="preserve">Of these net vouchers applied for, 73,700 were issued, though subsequently 6,400 vouchers expired, leaving net vouchers issued of 67,300. </t>
  </si>
  <si>
    <t xml:space="preserve">From the net vouchers issued, 26,600 measures were installed and 21,900 vouchers paid. </t>
  </si>
  <si>
    <t xml:space="preserve">• From the 68,900 live household applications, there were nearly 89,600 live voucher applications (each measure included on a household application requires a separate voucher). On average, there were 1.30 measures per household application. Nearly 52,900 applications were for one measure, with nearly 12,200 applications for two measures and 3,800 applications for three or more measures. </t>
  </si>
  <si>
    <t xml:space="preserve">• The most common measure installed was Loft Insulation, with nearly 5,600 measures installed, equivalent to 21 per cent of measures. A further 17 per cent of measures installed were for Pitched Roof Insulation. </t>
  </si>
  <si>
    <t xml:space="preserve">• Of the 26,600 measures installed, the majority were Insulation measures (75 per cent) with Low Carbon Heat accounting for 23 per cent of all measures installed. </t>
  </si>
  <si>
    <t xml:space="preserve">• From the 67,300 net vouchers issued (75 per cent of net vouchers applied for), 87 per cent were from primary measures, with 62 per cent for Insulation and 25 per cent for Low Carbon Heat measures. </t>
  </si>
  <si>
    <t>• The North West had the largest share of voucher applications at 18 per cent, with the lowest share in the North East (5 per cent). However, to reflect differences in population, a comparison by the number of households is more insightful. Yorkshire and The Humber had the highest application rate on a per household basis and London had the lowest. Across England, there was an average of 3.9 live household applications per 1,000 households.</t>
  </si>
  <si>
    <t>• For net vouchers issued, all regions apart from the North East, had over 6,400 net vouchers issued. The North West had the largest proportion of net vouchers issued at 17 per cent.</t>
  </si>
  <si>
    <t xml:space="preserve">• For all live applications, 42 per cent were for the Main scheme and 58 per cent for the Low-Income scheme. </t>
  </si>
  <si>
    <t>• For household applications, the region with the largest application per household rate was the West Midlands with 3.9 per 1,000 households. The lowest was London with 1.9 applications per 1,000 households.</t>
  </si>
  <si>
    <t>• Of all live household applications, over 39,800 applications were from Low Income households in England. The North West had the most Low-Income household applications, accounting for 20 per cent of Low-Income applications.</t>
  </si>
  <si>
    <t>• On a regional basis, seven of the nine English regions over half of their applications from Low Income households.</t>
  </si>
  <si>
    <t>• Government Contribution Funding for net vouchers issued totalled £302 million, of which £243 million was allocated for Low Income vouchers. On average, the government contribution for net issued vouchers was £4,490, while for vouchers issued to low income households the average was higher at £5,650.</t>
  </si>
  <si>
    <t xml:space="preserve">• Government Contribution Funding for completed measure installations totalled £109 million, of which the contribution for measures installed in low income households was £86 million. For all measures installed, the average government contribution was £4,110, while the higher funding for low income households resulted in a higher average government contribution of £5,880. The lower average cost for measures installed compared to vouchers issued was a result of the types of measures installed, with proportionately more measures with a lower cost installed (e.g. loft insulation). </t>
  </si>
  <si>
    <t xml:space="preserve">• For the 21,900 vouchers paid, the total government contribution was £90 million, with an average value of £4,110. For the over 11,800 vouchers paid to low income households, the total government contribution was £71 million, with an average government funding of £5,980. </t>
  </si>
  <si>
    <t xml:space="preserve">  The data covers all applications made under the scheme up to the end of March 2021.  For completeness, vouchers that were applied for by 31st March 2021, but subsequently issued, installed or paid for until 7th July 2021 are retained in the analysis. </t>
  </si>
  <si>
    <t xml:space="preserve">   For completeness, vouchers that were applied for by 31st March 2021, but subsequently issued, installed or paid for until 7th July 2021 are retained in the analysis. </t>
  </si>
  <si>
    <t xml:space="preserve">  The data covers all applications made under the scheme up to the end of March 2021. The table shows all measure installations that occurred up to the 7th July 2021.</t>
  </si>
  <si>
    <t xml:space="preserve">  The data covers all applications made under the scheme up to the end of March 2021, when the scheme closed to new applicants. The table shows all measure installations that occurred up to 7th July 2021. </t>
  </si>
  <si>
    <t>Data covered in this release is covers all processing of applications and vouchers to 7th July 2021.</t>
  </si>
  <si>
    <r>
      <t>North Northamptonshire</t>
    </r>
    <r>
      <rPr>
        <b/>
        <vertAlign val="superscript"/>
        <sz val="10"/>
        <color theme="1"/>
        <rFont val="Arial"/>
        <family val="2"/>
      </rPr>
      <t>11</t>
    </r>
  </si>
  <si>
    <r>
      <t>West Northamptonshire</t>
    </r>
    <r>
      <rPr>
        <b/>
        <vertAlign val="superscript"/>
        <sz val="10"/>
        <color theme="1"/>
        <rFont val="Arial"/>
        <family val="2"/>
      </rPr>
      <t>12</t>
    </r>
  </si>
  <si>
    <r>
      <rPr>
        <vertAlign val="superscript"/>
        <sz val="10"/>
        <color theme="1"/>
        <rFont val="Arial"/>
        <family val="2"/>
      </rPr>
      <t>14</t>
    </r>
    <r>
      <rPr>
        <sz val="10"/>
        <color theme="1"/>
        <rFont val="Arial"/>
        <family val="2"/>
      </rPr>
      <t xml:space="preserve"> New local authority district (Daventry, Northampton and South Northamptonshire abolished) as at 1 April 2021.</t>
    </r>
  </si>
  <si>
    <r>
      <rPr>
        <vertAlign val="superscript"/>
        <sz val="10"/>
        <color theme="1"/>
        <rFont val="Arial"/>
        <family val="2"/>
      </rPr>
      <t>13</t>
    </r>
    <r>
      <rPr>
        <sz val="10"/>
        <color theme="1"/>
        <rFont val="Arial"/>
        <family val="2"/>
      </rPr>
      <t xml:space="preserve"> New local authority district (Wellingborough, Kettering, Corby and East Northamptonshire abolished) as at 1 April 2021.</t>
    </r>
  </si>
  <si>
    <r>
      <rPr>
        <vertAlign val="superscript"/>
        <sz val="10"/>
        <color theme="1"/>
        <rFont val="Arial"/>
        <family val="2"/>
      </rPr>
      <t>11</t>
    </r>
    <r>
      <rPr>
        <sz val="10"/>
        <color theme="1"/>
        <rFont val="Arial"/>
        <family val="2"/>
      </rPr>
      <t xml:space="preserve"> New local authority district (Wellingborough, Kettering, Corby and East Northamptonshire abolished) as at 1 April 2021.</t>
    </r>
  </si>
  <si>
    <r>
      <rPr>
        <vertAlign val="superscript"/>
        <sz val="10"/>
        <color theme="1"/>
        <rFont val="Arial"/>
        <family val="2"/>
      </rPr>
      <t>12</t>
    </r>
    <r>
      <rPr>
        <sz val="10"/>
        <color theme="1"/>
        <rFont val="Arial"/>
        <family val="2"/>
      </rPr>
      <t xml:space="preserve"> New local authority district (Daventry, Northampton and South Northamptonshire abolished) as at 1 April 2021.</t>
    </r>
  </si>
  <si>
    <r>
      <rPr>
        <vertAlign val="superscript"/>
        <sz val="10"/>
        <color theme="1"/>
        <rFont val="Arial"/>
        <family val="2"/>
      </rPr>
      <t>12</t>
    </r>
    <r>
      <rPr>
        <sz val="10"/>
        <color theme="1"/>
        <rFont val="Arial"/>
        <family val="2"/>
      </rPr>
      <t xml:space="preserve"> New local authority district (Wellingborough, Kettering, Corby and East Northamptonshire abolished) as at 1 April 2021.</t>
    </r>
  </si>
  <si>
    <r>
      <rPr>
        <vertAlign val="superscript"/>
        <sz val="10"/>
        <color theme="1"/>
        <rFont val="Arial"/>
        <family val="2"/>
      </rPr>
      <t>13</t>
    </r>
    <r>
      <rPr>
        <sz val="10"/>
        <color theme="1"/>
        <rFont val="Arial"/>
        <family val="2"/>
      </rPr>
      <t xml:space="preserve"> New local authority district (Daventry, Northampton and South Northamptonshire abolished) as at 1 April 2021.</t>
    </r>
  </si>
  <si>
    <r>
      <t>North Northamptonshire</t>
    </r>
    <r>
      <rPr>
        <b/>
        <vertAlign val="superscript"/>
        <sz val="10"/>
        <color theme="1"/>
        <rFont val="Arial"/>
        <family val="2"/>
      </rPr>
      <t>12</t>
    </r>
  </si>
  <si>
    <r>
      <t>West Northamptonshire</t>
    </r>
    <r>
      <rPr>
        <b/>
        <vertAlign val="superscript"/>
        <sz val="10"/>
        <color theme="1"/>
        <rFont val="Arial"/>
        <family val="2"/>
      </rPr>
      <t>13</t>
    </r>
  </si>
  <si>
    <r>
      <t>North Northamptonshire</t>
    </r>
    <r>
      <rPr>
        <b/>
        <vertAlign val="superscript"/>
        <sz val="10"/>
        <color theme="1"/>
        <rFont val="Arial"/>
        <family val="2"/>
      </rPr>
      <t>13</t>
    </r>
  </si>
  <si>
    <r>
      <t>West Northamptonshire</t>
    </r>
    <r>
      <rPr>
        <b/>
        <vertAlign val="superscript"/>
        <sz val="10"/>
        <color theme="1"/>
        <rFont val="Arial"/>
        <family val="2"/>
      </rPr>
      <t>14</t>
    </r>
  </si>
  <si>
    <t xml:space="preserve">This release presents the sixth release of statistics on the Green Homes Grant Vouchers (GHGV) scheme. </t>
  </si>
  <si>
    <t xml:space="preserve">• Of all applications, 39 per cent were withdrawn or rejected. For the rejected applications, 53 per cent were rejected as the application was deemed ineligible. All rejected or withdrawn applications were associated with just over 67,800 vouchers. A total of 79,000 vouchers were rejected or withdrawn, as an additional 11,200 vouchers applied for were subsequently rejected. </t>
  </si>
  <si>
    <t>• The GHGV scheme operates in England only. The largest number of measures installed were in the South East (4,100 measures, 15 per cent).</t>
  </si>
  <si>
    <t xml:space="preserve">• Nearly 14,600 measures were installed in Low Income households – accounting for 55 per cent of measures installed. For Low Income households, 66 per cent of measures installed were Insulation with a further 31 per cent for Low Carbon Heat. Of the 500 secondary measures installed, 85 per cent were installed in low income households. </t>
  </si>
  <si>
    <t xml:space="preserve">• Overall, 168,600 vouchers were applied for, but following eligibility checks and cancellations there were 89,600 net voucher applications. Of these net voucher applications, 84 per cent were for primary measures. Insulation measures accounted for 62 per cent of vouchers applied for, with a further 22 per cent for Low Carbon Heat. </t>
  </si>
  <si>
    <t xml:space="preserve">• For secondary measures, 14,700 net voucher applications were made, with 10,500 of these applications for Windows and Doors. </t>
  </si>
  <si>
    <t xml:space="preserve">• From the net voucher applications, nearly 54,900 were from Low Income households (61 per cent of net voucher applications). For low income applications, 78 per cent were for primary measures. Insulation measures accounted for 52 per cent of net low-income vouchers applied for, with 26 per cent for Low Carbon Heat. </t>
  </si>
  <si>
    <t xml:space="preserve">• A total of 43,000 vouchers were issued to Low Income households, equivalent to 64 per cent of net vouchers issued. Similar to the scheme overall, low income vouchers issued accounted for 78 per cent of low income vouchers applied for. For Low Income households, 81 per cent of vouchers issued were for Primary measures, with 52 per cent for Insulation and 29 per cent for Low Carbon Heat measures. </t>
  </si>
  <si>
    <t xml:space="preserve">• For all applications, 15 per cent were fully completed, with a further 41 per cent 'In Progress'. For 4 per cent of applications, additional information was being sought from the applicant. </t>
  </si>
  <si>
    <t xml:space="preserve">• For the new applications, 93 per cent were approved, with 24,600 households having at least one measure installed. </t>
  </si>
  <si>
    <t xml:space="preserve">• Nearly 73,700 vouchers were issued (82 per cent of live applications). Once issued, vouchers are valid for three months, subsequently 6,400 vouchers have expired, resulting in 67,300 net vouchers issued. </t>
  </si>
  <si>
    <t>• Nearly 26,600 measures were installed, equivalent to 30 per cent of net vouchers applied for and 39 per cent of net vouchers issued.</t>
  </si>
  <si>
    <t xml:space="preserve">• In June, over 5,600 measures were installed with around 66 per cent of measures installed were in low income households. </t>
  </si>
  <si>
    <t xml:space="preserve">• However, for measures installed in low income households, the West Midlands and North West regions had the most measures installed – with 16 per cent each of measures installed in low income households respectively. For six of the nine English regions, over 50 per cent of measures installed were in low income households. </t>
  </si>
  <si>
    <t>• Of the 89,600 vouchers applied for, 73,700 had been issued, though 6,400 have subsequently expired, leaving 67,300 net vouchers issued.</t>
  </si>
  <si>
    <t>Chart 5: Number of Net Vouchers Applied for and Net Vouchers Issued by Measure Group</t>
  </si>
  <si>
    <t>Chart 8: Net Household Applications by Application Month and scheme type</t>
  </si>
  <si>
    <t>Chart 6: Number of Net Vouchers Applied for and Net Vouchers Issued per 1,000 Households by Region</t>
  </si>
  <si>
    <t xml:space="preserve">Where part of the application is has failed eligibility checks and not able to take part in the scheme. </t>
  </si>
  <si>
    <t xml:space="preserve">Measures are split into categories. Primary measures are the base measures and any number of these are allowed to be installed in a household on the GHGV scheme. </t>
  </si>
  <si>
    <t xml:space="preserve">Measures are split into categories. Secondary measures have a requirement against them. GHGV funding for secondary measures have to be less or equal to amount received  and any number of these are allowed to be installed in a household on the GHGV scheme. </t>
  </si>
  <si>
    <t xml:space="preserve">Once checks have been completed ICF issue a voucher for a single measure to be installed. This is a certificate to ensure the installer will get a reimbursement once they install the measure under a discount to the customer. The customer/applicant is responsible for organising the measure installation once a voucher has been received. </t>
  </si>
  <si>
    <t xml:space="preserve">  These rejected/withdrawn applications also includes those applications where all vouchers on an application have been identified as ineligible following checks or cancelled by the customer</t>
  </si>
  <si>
    <r>
      <rPr>
        <vertAlign val="superscript"/>
        <sz val="10"/>
        <color theme="1"/>
        <rFont val="Arial"/>
        <family val="2"/>
      </rPr>
      <t xml:space="preserve">8 </t>
    </r>
    <r>
      <rPr>
        <sz val="10"/>
        <color theme="1"/>
        <rFont val="Arial"/>
        <family val="2"/>
      </rPr>
      <t xml:space="preserve">Percentage of Applications Approved is a calculation of the proportion of live applications that have subsequently been approved. On approval, these applications generate a voucher on which further eligibility checks are conducted. </t>
    </r>
  </si>
  <si>
    <r>
      <rPr>
        <vertAlign val="superscript"/>
        <sz val="10"/>
        <color theme="1"/>
        <rFont val="Arial"/>
        <family val="2"/>
      </rPr>
      <t xml:space="preserve">11 </t>
    </r>
    <r>
      <rPr>
        <sz val="10"/>
        <color theme="1"/>
        <rFont val="Arial"/>
        <family val="2"/>
      </rPr>
      <t xml:space="preserve">Rejected/Withdrawn Vouchers are vouchers that were identified them as ineligible or the customer has cancelled the requirement for the measure that the voucher is for. These are based on all vouchers applied for, so include the vouchers that were rejected as a result of a rejected application.  </t>
    </r>
  </si>
  <si>
    <r>
      <rPr>
        <vertAlign val="superscript"/>
        <sz val="10"/>
        <color theme="1"/>
        <rFont val="Arial"/>
        <family val="2"/>
      </rPr>
      <t>18</t>
    </r>
    <r>
      <rPr>
        <sz val="10"/>
        <color theme="1"/>
        <rFont val="Arial"/>
        <family val="2"/>
      </rPr>
      <t xml:space="preserve"> There is a difference in the percentage of applications approved and the percentage of vouchers issued. Primarily, this difference is caused by the scheme eligibility checks occurring in two stages. </t>
    </r>
  </si>
  <si>
    <t xml:space="preserve">    When the vouchers are generated, a second series of checks are conducted on the eligibility of a voucher or measure. If these checks are passed, then the voucher is issued. If the checks are not passed, then further information is sought or the voucher is rejected. </t>
  </si>
  <si>
    <r>
      <rPr>
        <vertAlign val="superscript"/>
        <sz val="10"/>
        <color theme="1"/>
        <rFont val="Arial"/>
        <family val="2"/>
      </rPr>
      <t>7</t>
    </r>
    <r>
      <rPr>
        <sz val="12"/>
        <color theme="1"/>
        <rFont val="Arial"/>
        <family val="2"/>
      </rPr>
      <t xml:space="preserve"> </t>
    </r>
    <r>
      <rPr>
        <sz val="10"/>
        <color theme="1"/>
        <rFont val="Arial"/>
        <family val="2"/>
      </rPr>
      <t>Ineligible is a count of the number of applications identified by the scheme delivery partner as not meeting the requirements of the scheme, so have been rejected from the scheme.</t>
    </r>
  </si>
  <si>
    <r>
      <rPr>
        <vertAlign val="superscript"/>
        <sz val="10"/>
        <color theme="1"/>
        <rFont val="Arial"/>
        <family val="2"/>
      </rPr>
      <t xml:space="preserve">1 </t>
    </r>
    <r>
      <rPr>
        <sz val="10"/>
        <color theme="1"/>
        <rFont val="Arial"/>
        <family val="2"/>
      </rPr>
      <t xml:space="preserve">Net Vouchers Issued includes all the vouchers applied for that subsequently pass the scheme eligibility checks, given  approval for work to commence and have not yet expired. </t>
    </r>
  </si>
  <si>
    <r>
      <t xml:space="preserve">Net Vouchers Applied for </t>
    </r>
    <r>
      <rPr>
        <vertAlign val="superscript"/>
        <sz val="10"/>
        <color theme="1"/>
        <rFont val="Arial"/>
        <family val="2"/>
      </rPr>
      <t>2</t>
    </r>
  </si>
  <si>
    <t>Number of Net Vouchers</t>
  </si>
  <si>
    <r>
      <t>Issued</t>
    </r>
    <r>
      <rPr>
        <vertAlign val="superscript"/>
        <sz val="10"/>
        <color theme="1"/>
        <rFont val="Arial"/>
        <family val="2"/>
      </rPr>
      <t xml:space="preserve"> 3</t>
    </r>
  </si>
  <si>
    <r>
      <rPr>
        <vertAlign val="superscript"/>
        <sz val="10"/>
        <color theme="1"/>
        <rFont val="Arial"/>
        <family val="2"/>
      </rPr>
      <t>2</t>
    </r>
    <r>
      <rPr>
        <sz val="10"/>
        <color theme="1"/>
        <rFont val="Arial"/>
        <family val="2"/>
      </rPr>
      <t xml:space="preserve"> The data covers all applications made under the scheme up to the end of March 2021, when the scheme closed to new applicants. However, voucher issuing occurred up to 7th July 2021. </t>
    </r>
  </si>
  <si>
    <r>
      <t xml:space="preserve">Hot Water Tank Thermostat </t>
    </r>
    <r>
      <rPr>
        <vertAlign val="superscript"/>
        <sz val="10"/>
        <color theme="1"/>
        <rFont val="Arial"/>
        <family val="2"/>
      </rPr>
      <t>5</t>
    </r>
  </si>
  <si>
    <r>
      <rPr>
        <vertAlign val="superscript"/>
        <sz val="10"/>
        <color theme="1"/>
        <rFont val="Arial"/>
        <family val="2"/>
      </rPr>
      <t>5</t>
    </r>
    <r>
      <rPr>
        <sz val="10"/>
        <color theme="1"/>
        <rFont val="Arial"/>
        <family val="2"/>
      </rPr>
      <t xml:space="preserve"> The data is extracted from a live system. As a result of this, a minority of vouchers have a government contribution that is undergoing calculation. </t>
    </r>
  </si>
  <si>
    <r>
      <rPr>
        <vertAlign val="superscript"/>
        <sz val="10"/>
        <color theme="1"/>
        <rFont val="Arial"/>
        <family val="2"/>
      </rPr>
      <t>2</t>
    </r>
    <r>
      <rPr>
        <sz val="10"/>
        <color theme="1"/>
        <rFont val="Arial"/>
        <family val="2"/>
      </rPr>
      <t xml:space="preserve"> The data covers all applications made under the scheme up to the end of March 2021, when the scheme closed to new applicants. However, measure installations associated with these applications occurred up to 7th July 2021. </t>
    </r>
  </si>
  <si>
    <r>
      <rPr>
        <vertAlign val="superscript"/>
        <sz val="10"/>
        <color theme="1"/>
        <rFont val="Arial"/>
        <family val="2"/>
      </rPr>
      <t>2</t>
    </r>
    <r>
      <rPr>
        <sz val="10"/>
        <color theme="1"/>
        <rFont val="Arial"/>
        <family val="2"/>
      </rPr>
      <t xml:space="preserve"> The data covers all applications made under the scheme up to the end of March 2021, when the scheme closed to new applicants. However, voucher payments associated with these applications occurred up to 7th July 2021. </t>
    </r>
  </si>
  <si>
    <t>https://www.gov.uk/government/collections/green-home-grant-statistics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</si>
</sst>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0.000\)"/>
    <numFmt numFmtId="333" formatCode="&quot;£&quot;#,##0.0"/>
    <numFmt numFmtId="334" formatCode="[$-10409]#,##0.00;\(#,##0.00\)"/>
    <numFmt numFmtId="335" formatCode="[$-10409]#,##0.0000000000;\(#,##0.0000000000\)"/>
    <numFmt numFmtId="336" formatCode="[$-10409]#,##0.00000;\(#,##0.00000\)"/>
  </numFmts>
  <fonts count="459">
    <font>
      <sz val="10"/>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sz val="36"/>
      <color theme="1"/>
      <name val="Calibri"/>
      <family val="2"/>
      <scheme val="minor"/>
    </font>
    <font>
      <b/>
      <u/>
      <sz val="10"/>
      <color theme="1"/>
      <name val="Arial"/>
      <family val="2"/>
    </font>
    <font>
      <u/>
      <sz val="10"/>
      <color theme="1"/>
      <name val="Arial"/>
      <family val="2"/>
    </font>
    <font>
      <u/>
      <sz val="11"/>
      <color theme="10"/>
      <name val="Calibri"/>
      <family val="2"/>
      <scheme val="minor"/>
    </font>
    <font>
      <sz val="14"/>
      <color theme="1"/>
      <name val="Arial"/>
      <family val="2"/>
    </font>
    <font>
      <sz val="11"/>
      <color theme="1"/>
      <name val="Arial"/>
      <family val="2"/>
    </font>
    <font>
      <b/>
      <u/>
      <sz val="16"/>
      <color rgb="FF000000"/>
      <name val="Arial"/>
      <family val="2"/>
    </font>
    <font>
      <sz val="11"/>
      <color rgb="FF000000"/>
      <name val="Arial"/>
      <family val="2"/>
    </font>
    <font>
      <sz val="11"/>
      <color rgb="FF3333FF"/>
      <name val="Arial"/>
      <family val="2"/>
    </font>
    <font>
      <u/>
      <sz val="11"/>
      <color rgb="FF3333FF"/>
      <name val="Arial"/>
      <family val="2"/>
    </font>
    <font>
      <b/>
      <u/>
      <sz val="11"/>
      <color rgb="FF000000"/>
      <name val="Arial"/>
      <family val="2"/>
    </font>
    <font>
      <i/>
      <sz val="10"/>
      <color theme="1"/>
      <name val="Arial"/>
      <family val="2"/>
    </font>
    <font>
      <b/>
      <i/>
      <sz val="10"/>
      <color theme="1"/>
      <name val="Arial"/>
      <family val="2"/>
    </font>
    <font>
      <b/>
      <i/>
      <vertAlign val="superscript"/>
      <sz val="10"/>
      <color theme="1"/>
      <name val="Arial"/>
      <family val="2"/>
    </font>
    <font>
      <u/>
      <sz val="11"/>
      <color rgb="FF000000"/>
      <name val="Arial"/>
      <family val="2"/>
    </font>
    <font>
      <b/>
      <u/>
      <sz val="12"/>
      <color rgb="FF000000"/>
      <name val="Arial"/>
      <family val="2"/>
    </font>
    <font>
      <sz val="11"/>
      <color rgb="FFFF0000"/>
      <name val="Arial"/>
      <family val="2"/>
    </font>
    <font>
      <u/>
      <sz val="11"/>
      <color rgb="FFFF0000"/>
      <name val="Arial"/>
      <family val="2"/>
    </font>
    <font>
      <vertAlign val="superscript"/>
      <sz val="10"/>
      <name val="Arial"/>
      <family val="2"/>
    </font>
    <font>
      <b/>
      <vertAlign val="superscript"/>
      <sz val="10"/>
      <name val="Arial"/>
      <family val="2"/>
    </font>
    <font>
      <i/>
      <vertAlign val="superscript"/>
      <sz val="10"/>
      <color theme="1"/>
      <name val="Arial"/>
      <family val="2"/>
    </font>
    <font>
      <b/>
      <sz val="12"/>
      <color theme="1"/>
      <name val="Arial"/>
      <family val="2"/>
    </font>
    <font>
      <b/>
      <vertAlign val="superscript"/>
      <sz val="12"/>
      <color theme="1"/>
      <name val="Arial"/>
      <family val="2"/>
    </font>
    <font>
      <u/>
      <sz val="11"/>
      <color theme="1"/>
      <name val="Arial"/>
      <family val="2"/>
    </font>
    <font>
      <b/>
      <vertAlign val="superscript"/>
      <sz val="10"/>
      <color theme="1"/>
      <name val="Arial"/>
      <family val="2"/>
    </font>
  </fonts>
  <fills count="12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s>
  <borders count="20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style="double">
        <color indexed="64"/>
      </right>
      <top/>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top/>
      <bottom style="double">
        <color auto="1"/>
      </bottom>
      <diagonal/>
    </border>
    <border>
      <left/>
      <right/>
      <top style="thin">
        <color indexed="64"/>
      </top>
      <bottom style="thin">
        <color auto="1"/>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style="thin">
        <color indexed="64"/>
      </left>
      <right/>
      <top style="double">
        <color indexed="64"/>
      </top>
      <bottom style="double">
        <color indexed="64"/>
      </bottom>
      <diagonal/>
    </border>
    <border>
      <left/>
      <right style="thin">
        <color indexed="64"/>
      </right>
      <top style="double">
        <color indexed="64"/>
      </top>
      <bottom style="double">
        <color auto="1"/>
      </bottom>
      <diagonal/>
    </border>
    <border>
      <left/>
      <right style="thin">
        <color indexed="64"/>
      </right>
      <top style="thin">
        <color auto="1"/>
      </top>
      <bottom/>
      <diagonal/>
    </border>
    <border>
      <left/>
      <right/>
      <top/>
      <bottom style="double">
        <color auto="1"/>
      </bottom>
      <diagonal/>
    </border>
    <border>
      <left style="thin">
        <color auto="1"/>
      </left>
      <right style="thin">
        <color auto="1"/>
      </right>
      <top style="thin">
        <color theme="0" tint="-0.14996795556505021"/>
      </top>
      <bottom style="thin">
        <color theme="0" tint="-0.24994659260841701"/>
      </bottom>
      <diagonal/>
    </border>
    <border>
      <left style="thin">
        <color auto="1"/>
      </left>
      <right style="thin">
        <color auto="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auto="1"/>
      </left>
      <right style="thin">
        <color auto="1"/>
      </right>
      <top style="thin">
        <color auto="1"/>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indexed="64"/>
      </left>
      <right/>
      <top/>
      <bottom/>
      <diagonal/>
    </border>
    <border>
      <left style="thin">
        <color indexed="64"/>
      </left>
      <right style="thin">
        <color indexed="64"/>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8"/>
      </bottom>
      <diagonal/>
    </border>
    <border>
      <left/>
      <right style="thin">
        <color indexed="8"/>
      </right>
      <top style="thin">
        <color indexed="8"/>
      </top>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1"/>
      </left>
      <right style="thin">
        <color indexed="6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20"/>
      </top>
      <bottom style="thin">
        <color indexed="2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bottom style="double">
        <color auto="1"/>
      </bottom>
      <diagonal/>
    </border>
    <border>
      <left style="thin">
        <color auto="1"/>
      </left>
      <right style="thin">
        <color auto="1"/>
      </right>
      <top style="thin">
        <color auto="1"/>
      </top>
      <bottom style="thin">
        <color theme="0" tint="-0.14996795556505021"/>
      </bottom>
      <diagonal/>
    </border>
    <border>
      <left/>
      <right/>
      <top style="thin">
        <color indexed="64"/>
      </top>
      <bottom style="thin">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24994659260841701"/>
      </top>
      <bottom style="thin">
        <color indexed="64"/>
      </bottom>
      <diagonal/>
    </border>
    <border>
      <left style="thin">
        <color auto="1"/>
      </left>
      <right style="thin">
        <color auto="1"/>
      </right>
      <top style="thin">
        <color theme="0" tint="-0.24994659260841701"/>
      </top>
      <bottom style="thin">
        <color indexed="64"/>
      </bottom>
      <diagonal/>
    </border>
    <border>
      <left style="thin">
        <color indexed="64"/>
      </left>
      <right/>
      <top style="thin">
        <color theme="0" tint="-0.34998626667073579"/>
      </top>
      <bottom style="thin">
        <color theme="0" tint="-0.24994659260841701"/>
      </bottom>
      <diagonal/>
    </border>
    <border>
      <left style="thin">
        <color auto="1"/>
      </left>
      <right style="thin">
        <color auto="1"/>
      </right>
      <top style="thin">
        <color theme="0" tint="-0.34998626667073579"/>
      </top>
      <bottom style="thin">
        <color theme="0" tint="-0.24994659260841701"/>
      </bottom>
      <diagonal/>
    </border>
    <border>
      <left style="thin">
        <color indexed="64"/>
      </left>
      <right style="thin">
        <color indexed="64"/>
      </right>
      <top style="thin">
        <color theme="0" tint="-0.14996795556505021"/>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25380">
    <xf numFmtId="164" fontId="0" fillId="0" borderId="0"/>
    <xf numFmtId="164" fontId="140" fillId="0" borderId="0" applyNumberFormat="0" applyFill="0" applyBorder="0" applyAlignment="0" applyProtection="0">
      <alignment vertical="top"/>
      <protection locked="0"/>
    </xf>
    <xf numFmtId="43" fontId="137" fillId="0" borderId="0" applyFont="0" applyFill="0" applyBorder="0" applyAlignment="0" applyProtection="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0" fontId="120" fillId="0" borderId="0"/>
    <xf numFmtId="0" fontId="120"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9" fontId="137" fillId="0" borderId="0" applyFont="0" applyFill="0" applyBorder="0" applyAlignment="0" applyProtection="0"/>
    <xf numFmtId="170" fontId="144" fillId="0" borderId="0"/>
    <xf numFmtId="170" fontId="144" fillId="0" borderId="0"/>
    <xf numFmtId="171" fontId="149"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1" fillId="34" borderId="13">
      <alignment horizontal="center"/>
      <protection locked="0"/>
    </xf>
    <xf numFmtId="172" fontId="152" fillId="0" borderId="0" applyFont="0" applyFill="0" applyBorder="0" applyAlignment="0" applyProtection="0">
      <protection locked="0"/>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35" borderId="0"/>
    <xf numFmtId="170" fontId="144" fillId="35" borderId="0"/>
    <xf numFmtId="170" fontId="144" fillId="35" borderId="0"/>
    <xf numFmtId="170" fontId="144" fillId="0" borderId="0"/>
    <xf numFmtId="170" fontId="144" fillId="0" borderId="0"/>
    <xf numFmtId="10" fontId="153" fillId="0" borderId="0"/>
    <xf numFmtId="10" fontId="153" fillId="0" borderId="0"/>
    <xf numFmtId="10" fontId="153" fillId="0" borderId="0"/>
    <xf numFmtId="10" fontId="153" fillId="0" borderId="0"/>
    <xf numFmtId="170" fontId="144" fillId="0" borderId="0"/>
    <xf numFmtId="170" fontId="144" fillId="35" borderId="0"/>
    <xf numFmtId="170" fontId="144" fillId="35" borderId="0"/>
    <xf numFmtId="170" fontId="144" fillId="35" borderId="0"/>
    <xf numFmtId="170" fontId="154" fillId="0" borderId="0"/>
    <xf numFmtId="170" fontId="144" fillId="0" borderId="0"/>
    <xf numFmtId="170" fontId="14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170" fontId="144" fillId="0" borderId="0"/>
    <xf numFmtId="170" fontId="15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9" fontId="154" fillId="0" borderId="0"/>
    <xf numFmtId="170" fontId="154" fillId="0" borderId="0"/>
    <xf numFmtId="10" fontId="154" fillId="0" borderId="0"/>
    <xf numFmtId="170" fontId="155" fillId="0" borderId="0">
      <alignment vertical="top"/>
    </xf>
    <xf numFmtId="173" fontId="144" fillId="0" borderId="0" applyFont="0" applyFill="0" applyBorder="0" applyAlignment="0" applyProtection="0"/>
    <xf numFmtId="174"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5"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0"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applyFont="0" applyFill="0" applyBorder="0" applyAlignment="0" applyProtection="0"/>
    <xf numFmtId="170" fontId="144" fillId="0" borderId="0"/>
    <xf numFmtId="170" fontId="144" fillId="0" borderId="0" applyFont="0" applyFill="0" applyBorder="0" applyAlignment="0" applyProtection="0"/>
    <xf numFmtId="176" fontId="156" fillId="0" borderId="0" applyFont="0" applyFill="0" applyBorder="0" applyAlignment="0" applyProtection="0"/>
    <xf numFmtId="177" fontId="156" fillId="0" borderId="0" applyFont="0" applyFill="0" applyBorder="0" applyAlignment="0" applyProtection="0"/>
    <xf numFmtId="170" fontId="144" fillId="0" borderId="0"/>
    <xf numFmtId="170" fontId="144" fillId="0" borderId="0"/>
    <xf numFmtId="0" fontId="144" fillId="0" borderId="0"/>
    <xf numFmtId="0" fontId="144" fillId="0" borderId="0"/>
    <xf numFmtId="0" fontId="144" fillId="0" borderId="0"/>
    <xf numFmtId="0" fontId="144" fillId="0" borderId="0"/>
    <xf numFmtId="178" fontId="144" fillId="0" borderId="0"/>
    <xf numFmtId="170" fontId="144" fillId="0" borderId="0"/>
    <xf numFmtId="179" fontId="144" fillId="0" borderId="0" applyFont="0" applyFill="0" applyBorder="0" applyAlignment="0" applyProtection="0"/>
    <xf numFmtId="179" fontId="144" fillId="0" borderId="0" applyFont="0" applyFill="0" applyBorder="0" applyAlignment="0" applyProtection="0"/>
    <xf numFmtId="179"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1" fontId="144" fillId="0" borderId="0">
      <alignment horizontal="left" wrapText="1"/>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81" fontId="144" fillId="0" borderId="0">
      <alignment horizontal="left" wrapText="1"/>
    </xf>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59"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6" fillId="0" borderId="0">
      <alignment vertical="top"/>
    </xf>
    <xf numFmtId="170" fontId="146" fillId="0" borderId="0">
      <alignment vertical="top"/>
    </xf>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4" fillId="0" borderId="0"/>
    <xf numFmtId="170" fontId="154" fillId="0" borderId="0"/>
    <xf numFmtId="170" fontId="154" fillId="0" borderId="0"/>
    <xf numFmtId="170" fontId="154" fillId="0" borderId="0"/>
    <xf numFmtId="170" fontId="144" fillId="0" borderId="0" applyNumberFormat="0" applyFill="0" applyBorder="0" applyAlignment="0" applyProtection="0"/>
    <xf numFmtId="170" fontId="146" fillId="0" borderId="0">
      <alignment vertical="top"/>
    </xf>
    <xf numFmtId="170" fontId="158" fillId="0" borderId="0"/>
    <xf numFmtId="182" fontId="144" fillId="0" borderId="0" applyFont="0" applyFill="0" applyBorder="0" applyAlignment="0" applyProtection="0"/>
    <xf numFmtId="183" fontId="144" fillId="0" borderId="0" applyFont="0" applyFill="0" applyBorder="0" applyAlignment="0" applyProtection="0"/>
    <xf numFmtId="184" fontId="144" fillId="0" borderId="0" applyFont="0" applyFill="0" applyBorder="0" applyAlignment="0" applyProtection="0"/>
    <xf numFmtId="185" fontId="144" fillId="0" borderId="0" applyFont="0" applyFill="0" applyBorder="0" applyAlignment="0" applyProtection="0"/>
    <xf numFmtId="186" fontId="144" fillId="0" borderId="0" applyFont="0" applyFill="0" applyBorder="0" applyAlignment="0" applyProtection="0"/>
    <xf numFmtId="182" fontId="144" fillId="0" borderId="0" applyFon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7"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60" fillId="0" borderId="0" applyFont="0" applyFill="0" applyBorder="0" applyAlignment="0" applyProtection="0"/>
    <xf numFmtId="188" fontId="160"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92"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4" fontId="144" fillId="0" borderId="0" applyFont="0" applyFill="0" applyBorder="0" applyAlignment="0" applyProtection="0"/>
    <xf numFmtId="39" fontId="144" fillId="0" borderId="0" applyFont="0" applyFill="0" applyBorder="0" applyAlignment="0" applyProtection="0"/>
    <xf numFmtId="179" fontId="144" fillId="0" borderId="0" applyFont="0" applyFill="0" applyBorder="0" applyAlignment="0" applyProtection="0"/>
    <xf numFmtId="184" fontId="144" fillId="0" borderId="0" applyFont="0" applyFill="0" applyBorder="0" applyAlignment="0" applyProtection="0"/>
    <xf numFmtId="184" fontId="144" fillId="0" borderId="0" applyFon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4" fillId="0" borderId="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36" borderId="0" applyNumberFormat="0" applyFont="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4" fillId="0" borderId="0"/>
    <xf numFmtId="170" fontId="157" fillId="0" borderId="0" applyNumberFormat="0" applyFill="0" applyBorder="0" applyAlignment="0" applyProtection="0"/>
    <xf numFmtId="170" fontId="154" fillId="0" borderId="0"/>
    <xf numFmtId="176" fontId="144" fillId="0" borderId="0" applyFont="0" applyFill="0" applyBorder="0" applyAlignment="0" applyProtection="0"/>
    <xf numFmtId="176" fontId="144" fillId="0" borderId="0" applyFont="0" applyFill="0" applyBorder="0" applyAlignment="0" applyProtection="0"/>
    <xf numFmtId="170" fontId="154" fillId="0" borderId="0"/>
    <xf numFmtId="170" fontId="144" fillId="0" borderId="0" applyNumberFormat="0" applyFill="0" applyBorder="0" applyAlignment="0" applyProtection="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3" fillId="37" borderId="0" applyNumberFormat="0" applyBorder="0" applyProtection="0">
      <alignment horizontal="centerContinuous" vertical="center"/>
    </xf>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3" fontId="165" fillId="0" borderId="15" applyBorder="0">
      <alignment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93" fontId="144" fillId="0" borderId="0" applyFont="0" applyFill="0" applyBorder="0" applyAlignment="0" applyProtection="0"/>
    <xf numFmtId="170" fontId="144" fillId="0" borderId="0" applyFont="0" applyFill="0" applyBorder="0" applyAlignment="0" applyProtection="0"/>
    <xf numFmtId="187" fontId="144" fillId="0" borderId="0" applyFont="0" applyFill="0" applyBorder="0" applyAlignment="0" applyProtection="0"/>
    <xf numFmtId="193" fontId="144" fillId="0" borderId="0" applyFont="0" applyFill="0" applyBorder="0" applyAlignment="0" applyProtection="0"/>
    <xf numFmtId="193" fontId="144" fillId="0" borderId="0" applyFont="0" applyFill="0" applyBorder="0" applyAlignment="0" applyProtection="0"/>
    <xf numFmtId="194" fontId="144" fillId="0" borderId="0" applyFont="0" applyFill="0" applyBorder="0" applyProtection="0">
      <alignment horizontal="right"/>
    </xf>
    <xf numFmtId="170" fontId="144" fillId="0" borderId="0" applyFont="0" applyFill="0" applyBorder="0" applyAlignment="0" applyProtection="0"/>
    <xf numFmtId="170" fontId="144" fillId="0" borderId="0" applyFont="0" applyFill="0" applyBorder="0" applyProtection="0">
      <alignment horizontal="right"/>
    </xf>
    <xf numFmtId="194" fontId="144" fillId="0" borderId="0" applyFont="0" applyFill="0" applyBorder="0" applyProtection="0">
      <alignment horizontal="right"/>
    </xf>
    <xf numFmtId="194"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70" fontId="144" fillId="0" borderId="0" applyFont="0" applyFill="0" applyBorder="0" applyProtection="0">
      <alignment horizontal="right"/>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xf numFmtId="170" fontId="144"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96" fontId="144" fillId="0" borderId="0" applyFont="0" applyFill="0" applyBorder="0" applyAlignment="0" applyProtection="0"/>
    <xf numFmtId="196"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97" fontId="152" fillId="0" borderId="0" applyFont="0" applyFill="0" applyBorder="0" applyAlignment="0" applyProtection="0"/>
    <xf numFmtId="198" fontId="152" fillId="0" borderId="0" applyFont="0" applyFill="0" applyBorder="0" applyAlignment="0" applyProtection="0"/>
    <xf numFmtId="170" fontId="154" fillId="0" borderId="0" applyFont="0" applyFill="0" applyBorder="0" applyAlignment="0" applyProtection="0"/>
    <xf numFmtId="170" fontId="15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xf numFmtId="170" fontId="144" fillId="0" borderId="0"/>
    <xf numFmtId="0" fontId="154" fillId="0" borderId="0" applyNumberFormat="0" applyFill="0" applyBorder="0" applyAlignment="0" applyProtection="0"/>
    <xf numFmtId="170" fontId="144" fillId="0" borderId="0"/>
    <xf numFmtId="170" fontId="155" fillId="0" borderId="0"/>
    <xf numFmtId="170" fontId="170" fillId="0" borderId="0" applyNumberFormat="0" applyFill="0" applyBorder="0" applyAlignment="0" applyProtection="0">
      <alignment vertical="top"/>
      <protection locked="0"/>
    </xf>
    <xf numFmtId="170" fontId="152" fillId="0" borderId="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200" fontId="154" fillId="0" borderId="0"/>
    <xf numFmtId="200" fontId="154" fillId="0" borderId="0"/>
    <xf numFmtId="170" fontId="171" fillId="0" borderId="18" applyFont="0" applyFill="0" applyBorder="0" applyAlignment="0" applyProtection="0"/>
    <xf numFmtId="170" fontId="172" fillId="0" borderId="0"/>
    <xf numFmtId="201" fontId="144" fillId="0" borderId="19" applyFont="0" applyFill="0" applyBorder="0" applyProtection="0">
      <alignment horizontal="right" vertical="center" wrapText="1"/>
    </xf>
    <xf numFmtId="170" fontId="172" fillId="0" borderId="0"/>
    <xf numFmtId="170" fontId="172" fillId="0" borderId="0"/>
    <xf numFmtId="170" fontId="172" fillId="0" borderId="0"/>
    <xf numFmtId="202" fontId="152" fillId="0" borderId="0" applyFont="0" applyFill="0" applyBorder="0" applyAlignment="0" applyProtection="0">
      <protection locked="0"/>
    </xf>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7" borderId="0" applyNumberFormat="0" applyBorder="0" applyAlignment="0" applyProtection="0"/>
    <xf numFmtId="0" fontId="174" fillId="38" borderId="0" applyNumberFormat="0" applyBorder="0" applyAlignment="0" applyProtection="0"/>
    <xf numFmtId="0" fontId="173" fillId="41" borderId="0" applyNumberFormat="0" applyBorder="0" applyAlignment="0" applyProtection="0"/>
    <xf numFmtId="0" fontId="174" fillId="40" borderId="0" applyNumberFormat="0" applyBorder="0" applyAlignment="0" applyProtection="0"/>
    <xf numFmtId="0" fontId="173" fillId="43" borderId="0" applyNumberFormat="0" applyBorder="0" applyAlignment="0" applyProtection="0"/>
    <xf numFmtId="0" fontId="174" fillId="42" borderId="0" applyNumberFormat="0" applyBorder="0" applyAlignment="0" applyProtection="0"/>
    <xf numFmtId="0" fontId="173" fillId="47" borderId="0" applyNumberFormat="0" applyBorder="0" applyAlignment="0" applyProtection="0"/>
    <xf numFmtId="0" fontId="174" fillId="44" borderId="0" applyNumberFormat="0" applyBorder="0" applyAlignment="0" applyProtection="0"/>
    <xf numFmtId="0" fontId="173" fillId="48" borderId="0" applyNumberFormat="0" applyBorder="0" applyAlignment="0" applyProtection="0"/>
    <xf numFmtId="0" fontId="174" fillId="46" borderId="0" applyNumberFormat="0" applyBorder="0" applyAlignment="0" applyProtection="0"/>
    <xf numFmtId="0" fontId="173" fillId="41" borderId="0" applyNumberFormat="0" applyBorder="0" applyAlignment="0" applyProtection="0"/>
    <xf numFmtId="0" fontId="174" fillId="41" borderId="0" applyNumberFormat="0" applyBorder="0" applyAlignment="0" applyProtection="0"/>
    <xf numFmtId="203" fontId="144" fillId="0" borderId="0" applyProtection="0">
      <protection locked="0"/>
    </xf>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4" borderId="0" applyNumberFormat="0" applyBorder="0" applyAlignment="0" applyProtection="0"/>
    <xf numFmtId="0" fontId="174" fillId="49" borderId="0" applyNumberFormat="0" applyBorder="0" applyAlignment="0" applyProtection="0"/>
    <xf numFmtId="0" fontId="173" fillId="51" borderId="0" applyNumberFormat="0" applyBorder="0" applyAlignment="0" applyProtection="0"/>
    <xf numFmtId="0" fontId="174" fillId="51" borderId="0" applyNumberFormat="0" applyBorder="0" applyAlignment="0" applyProtection="0"/>
    <xf numFmtId="0" fontId="173" fillId="36" borderId="0" applyNumberFormat="0" applyBorder="0" applyAlignment="0" applyProtection="0"/>
    <xf numFmtId="0" fontId="174" fillId="52" borderId="0" applyNumberFormat="0" applyBorder="0" applyAlignment="0" applyProtection="0"/>
    <xf numFmtId="0" fontId="173" fillId="54" borderId="0" applyNumberFormat="0" applyBorder="0" applyAlignment="0" applyProtection="0"/>
    <xf numFmtId="0" fontId="174" fillId="44" borderId="0" applyNumberFormat="0" applyBorder="0" applyAlignment="0" applyProtection="0"/>
    <xf numFmtId="0" fontId="173" fillId="49" borderId="0" applyNumberFormat="0" applyBorder="0" applyAlignment="0" applyProtection="0"/>
    <xf numFmtId="0" fontId="174" fillId="49" borderId="0" applyNumberFormat="0" applyBorder="0" applyAlignment="0" applyProtection="0"/>
    <xf numFmtId="0" fontId="173" fillId="41" borderId="0" applyNumberFormat="0" applyBorder="0" applyAlignment="0" applyProtection="0"/>
    <xf numFmtId="0" fontId="174" fillId="53"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2"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6"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6" fillId="20"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6" fillId="24"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28"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6" fillId="32"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57" borderId="0" applyNumberFormat="0" applyBorder="0" applyAlignment="0" applyProtection="0"/>
    <xf numFmtId="0" fontId="177" fillId="55" borderId="0" applyNumberFormat="0" applyBorder="0" applyAlignment="0" applyProtection="0"/>
    <xf numFmtId="0" fontId="175" fillId="51" borderId="0" applyNumberFormat="0" applyBorder="0" applyAlignment="0" applyProtection="0"/>
    <xf numFmtId="0" fontId="177" fillId="51" borderId="0" applyNumberFormat="0" applyBorder="0" applyAlignment="0" applyProtection="0"/>
    <xf numFmtId="0" fontId="175" fillId="36" borderId="0" applyNumberFormat="0" applyBorder="0" applyAlignment="0" applyProtection="0"/>
    <xf numFmtId="0" fontId="177" fillId="52" borderId="0" applyNumberFormat="0" applyBorder="0" applyAlignment="0" applyProtection="0"/>
    <xf numFmtId="0" fontId="175" fillId="54"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41" borderId="0" applyNumberFormat="0" applyBorder="0" applyAlignment="0" applyProtection="0"/>
    <xf numFmtId="0" fontId="177" fillId="58" borderId="0" applyNumberFormat="0" applyBorder="0" applyAlignment="0" applyProtection="0"/>
    <xf numFmtId="170" fontId="178" fillId="0" borderId="0"/>
    <xf numFmtId="170" fontId="155" fillId="0" borderId="0"/>
    <xf numFmtId="170" fontId="179" fillId="0" borderId="10" applyBorder="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9"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13"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7"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1"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5"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9"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170" fontId="152" fillId="64" borderId="20">
      <alignment horizontal="center" vertical="center"/>
    </xf>
    <xf numFmtId="204" fontId="180" fillId="35" borderId="21" applyFont="0" applyFill="0" applyBorder="0" applyProtection="0">
      <alignment vertical="center"/>
    </xf>
    <xf numFmtId="0" fontId="144" fillId="0" borderId="0" applyNumberFormat="0" applyFill="0" applyBorder="0" applyAlignment="0" applyProtection="0"/>
    <xf numFmtId="169" fontId="181" fillId="0" borderId="0"/>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3" fontId="183" fillId="0" borderId="0" applyNumberFormat="0" applyFill="0" applyBorder="0" applyAlignment="0" applyProtection="0"/>
    <xf numFmtId="3" fontId="184" fillId="0" borderId="0" applyNumberFormat="0" applyFill="0" applyBorder="0" applyAlignment="0" applyProtection="0"/>
    <xf numFmtId="170" fontId="185" fillId="0" borderId="0" applyNumberForma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86" fillId="0" borderId="10" applyFont="0">
      <alignment horizontal="centerContinuous"/>
    </xf>
    <xf numFmtId="170" fontId="187" fillId="0" borderId="0"/>
    <xf numFmtId="9" fontId="153" fillId="0" borderId="0"/>
    <xf numFmtId="170" fontId="153" fillId="0" borderId="0"/>
    <xf numFmtId="170" fontId="153" fillId="0" borderId="0"/>
    <xf numFmtId="170" fontId="187" fillId="0" borderId="0"/>
    <xf numFmtId="170" fontId="187" fillId="0" borderId="0"/>
    <xf numFmtId="170" fontId="153" fillId="0" borderId="0"/>
    <xf numFmtId="170" fontId="153" fillId="0" borderId="0"/>
    <xf numFmtId="170" fontId="144" fillId="0" borderId="0"/>
    <xf numFmtId="170" fontId="144" fillId="0" borderId="0"/>
    <xf numFmtId="170" fontId="144" fillId="0" borderId="0"/>
    <xf numFmtId="170" fontId="154" fillId="0" borderId="0"/>
    <xf numFmtId="0" fontId="188" fillId="3"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205" fontId="182" fillId="0" borderId="22" applyNumberFormat="0" applyFont="0" applyFill="0" applyBorder="0" applyAlignment="0"/>
    <xf numFmtId="206" fontId="192" fillId="65" borderId="21" applyNumberFormat="0" applyBorder="0" applyAlignment="0">
      <alignment horizontal="centerContinuous" vertical="center"/>
      <protection hidden="1"/>
    </xf>
    <xf numFmtId="1" fontId="193" fillId="66" borderId="15" applyNumberFormat="0" applyBorder="0" applyAlignment="0">
      <alignment horizontal="center" vertical="top" wrapText="1"/>
      <protection hidden="1"/>
    </xf>
    <xf numFmtId="170" fontId="194" fillId="0" borderId="0" applyNumberFormat="0" applyFill="0" applyBorder="0" applyAlignment="0" applyProtection="0">
      <alignment vertical="top"/>
      <protection locked="0"/>
    </xf>
    <xf numFmtId="38" fontId="195" fillId="0" borderId="0" applyNumberFormat="0" applyFill="0" applyBorder="0" applyAlignment="0" applyProtection="0"/>
    <xf numFmtId="170" fontId="196" fillId="0" borderId="0" applyNumberFormat="0" applyFill="0" applyBorder="0" applyAlignment="0" applyProtection="0"/>
    <xf numFmtId="170" fontId="196" fillId="0" borderId="0" applyNumberFormat="0" applyFill="0" applyBorder="0" applyAlignment="0" applyProtection="0"/>
    <xf numFmtId="170" fontId="154" fillId="0" borderId="0"/>
    <xf numFmtId="207" fontId="197" fillId="0" borderId="0" applyFont="0" applyAlignment="0" applyProtection="0"/>
    <xf numFmtId="170" fontId="198" fillId="67" borderId="0" applyBorder="0">
      <alignment horizontal="left" vertical="center" indent="1"/>
    </xf>
    <xf numFmtId="208" fontId="139" fillId="0" borderId="0" applyNumberFormat="0" applyFill="0" applyBorder="0" applyAlignment="0"/>
    <xf numFmtId="170" fontId="199" fillId="0" borderId="0" applyNumberFormat="0" applyFill="0" applyBorder="0" applyAlignment="0" applyProtection="0"/>
    <xf numFmtId="9" fontId="200" fillId="0" borderId="21" applyNumberFormat="0" applyFill="0" applyBorder="0" applyAlignment="0" applyProtection="0">
      <alignment horizontal="right"/>
    </xf>
    <xf numFmtId="170" fontId="186" fillId="0" borderId="10" applyNumberFormat="0" applyFill="0" applyAlignment="0" applyProtection="0"/>
    <xf numFmtId="170" fontId="186" fillId="0" borderId="10" applyNumberFormat="0" applyFill="0" applyAlignment="0" applyProtection="0"/>
    <xf numFmtId="170" fontId="186" fillId="0" borderId="10" applyNumberFormat="0" applyFill="0" applyAlignment="0" applyProtection="0"/>
    <xf numFmtId="170" fontId="201" fillId="0" borderId="0"/>
    <xf numFmtId="170" fontId="195" fillId="0" borderId="10" applyNumberFormat="0" applyFont="0" applyFill="0" applyAlignment="0" applyProtection="0"/>
    <xf numFmtId="170" fontId="187" fillId="0" borderId="11"/>
    <xf numFmtId="209" fontId="202" fillId="0" borderId="0"/>
    <xf numFmtId="210" fontId="144" fillId="0" borderId="0" applyFont="0" applyFill="0" applyBorder="0" applyAlignment="0" applyProtection="0"/>
    <xf numFmtId="170" fontId="144" fillId="68" borderId="23" applyFont="0" applyFill="0" applyBorder="0" applyAlignment="0" applyProtection="0"/>
    <xf numFmtId="170" fontId="154" fillId="0" borderId="10">
      <alignment horizontal="centerContinuous"/>
    </xf>
    <xf numFmtId="170" fontId="154" fillId="0" borderId="10">
      <alignment horizontal="centerContinuous"/>
    </xf>
    <xf numFmtId="170" fontId="154" fillId="0" borderId="10">
      <alignment horizontal="centerContinuous"/>
    </xf>
    <xf numFmtId="170" fontId="144" fillId="0" borderId="24" applyBorder="0">
      <alignment horizontal="centerContinuous"/>
    </xf>
    <xf numFmtId="170" fontId="144" fillId="0" borderId="24" applyBorder="0">
      <alignment horizontal="centerContinuous"/>
    </xf>
    <xf numFmtId="170" fontId="144" fillId="0" borderId="24" applyBorder="0">
      <alignment horizontal="centerContinuous"/>
    </xf>
    <xf numFmtId="0" fontId="203" fillId="42" borderId="0" applyNumberFormat="0" applyBorder="0" applyAlignment="0" applyProtection="0"/>
    <xf numFmtId="0" fontId="204" fillId="42" borderId="0" applyNumberFormat="0" applyBorder="0" applyAlignment="0" applyProtection="0"/>
    <xf numFmtId="170" fontId="154" fillId="0" borderId="0" applyFont="0" applyFill="0" applyBorder="0" applyAlignment="0" applyProtection="0"/>
    <xf numFmtId="170" fontId="205" fillId="0" borderId="0" applyNumberFormat="0" applyFill="0" applyBorder="0" applyAlignment="0" applyProtection="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53"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37" fontId="154" fillId="0" borderId="0">
      <alignment horizontal="center"/>
    </xf>
    <xf numFmtId="37" fontId="154" fillId="0" borderId="0">
      <alignment horizontal="center"/>
    </xf>
    <xf numFmtId="170" fontId="207" fillId="0" borderId="0"/>
    <xf numFmtId="170" fontId="154" fillId="0" borderId="0"/>
    <xf numFmtId="170" fontId="154" fillId="0" borderId="0"/>
    <xf numFmtId="170" fontId="186" fillId="0" borderId="0"/>
    <xf numFmtId="211" fontId="155" fillId="0" borderId="0"/>
    <xf numFmtId="212" fontId="155" fillId="0" borderId="0"/>
    <xf numFmtId="213" fontId="155" fillId="0" borderId="0"/>
    <xf numFmtId="211" fontId="155" fillId="0" borderId="11"/>
    <xf numFmtId="212" fontId="155" fillId="0" borderId="11"/>
    <xf numFmtId="213" fontId="155" fillId="0" borderId="11"/>
    <xf numFmtId="214" fontId="155" fillId="0" borderId="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215" fontId="208" fillId="0" borderId="0" applyFill="0" applyBorder="0" applyAlignment="0"/>
    <xf numFmtId="170" fontId="144" fillId="0" borderId="0" applyFill="0" applyBorder="0" applyAlignment="0"/>
    <xf numFmtId="216" fontId="144" fillId="0" borderId="0" applyFill="0" applyBorder="0" applyAlignment="0"/>
    <xf numFmtId="217" fontId="208" fillId="0" borderId="0" applyFill="0" applyBorder="0" applyAlignment="0"/>
    <xf numFmtId="218" fontId="155" fillId="0" borderId="0"/>
    <xf numFmtId="219" fontId="155" fillId="0" borderId="0"/>
    <xf numFmtId="214" fontId="155" fillId="0" borderId="11"/>
    <xf numFmtId="218" fontId="155" fillId="0" borderId="11"/>
    <xf numFmtId="219" fontId="155" fillId="0" borderId="11"/>
    <xf numFmtId="220" fontId="155" fillId="0" borderId="11"/>
    <xf numFmtId="220" fontId="155" fillId="0" borderId="0"/>
    <xf numFmtId="221" fontId="155" fillId="0" borderId="0">
      <alignment horizontal="right"/>
      <protection locked="0"/>
    </xf>
    <xf numFmtId="222" fontId="155" fillId="0" borderId="0">
      <alignment horizontal="right"/>
      <protection locked="0"/>
    </xf>
    <xf numFmtId="223" fontId="155" fillId="0" borderId="0"/>
    <xf numFmtId="224" fontId="144" fillId="0" borderId="0" applyFill="0" applyBorder="0" applyAlignment="0"/>
    <xf numFmtId="225" fontId="208" fillId="0" borderId="0" applyFill="0" applyBorder="0" applyAlignment="0"/>
    <xf numFmtId="216" fontId="144" fillId="0" borderId="0" applyFill="0" applyBorder="0" applyAlignment="0"/>
    <xf numFmtId="226" fontId="208" fillId="0" borderId="0" applyFill="0" applyBorder="0" applyAlignment="0"/>
    <xf numFmtId="216" fontId="144" fillId="0" borderId="0" applyFill="0" applyBorder="0" applyAlignment="0"/>
    <xf numFmtId="227" fontId="208" fillId="0" borderId="0" applyFill="0" applyBorder="0" applyAlignment="0"/>
    <xf numFmtId="228" fontId="155" fillId="0" borderId="0"/>
    <xf numFmtId="229" fontId="155" fillId="0" borderId="0"/>
    <xf numFmtId="223" fontId="155" fillId="0" borderId="11"/>
    <xf numFmtId="228" fontId="155" fillId="0" borderId="11"/>
    <xf numFmtId="229" fontId="155" fillId="0" borderId="11"/>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10" fillId="6" borderId="4"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3" fontId="165" fillId="0" borderId="15" applyBorder="0">
      <alignment vertical="center"/>
    </xf>
    <xf numFmtId="0" fontId="209" fillId="47" borderId="25" applyNumberFormat="0" applyAlignment="0" applyProtection="0"/>
    <xf numFmtId="0" fontId="211" fillId="54" borderId="25" applyNumberFormat="0" applyAlignment="0" applyProtection="0"/>
    <xf numFmtId="205" fontId="182" fillId="0" borderId="22" applyFill="0"/>
    <xf numFmtId="205" fontId="182" fillId="0" borderId="22" applyFill="0"/>
    <xf numFmtId="0" fontId="212" fillId="69" borderId="26" applyNumberFormat="0" applyAlignment="0" applyProtection="0"/>
    <xf numFmtId="0" fontId="213" fillId="69" borderId="26" applyNumberFormat="0" applyAlignment="0" applyProtection="0"/>
    <xf numFmtId="0" fontId="214" fillId="0" borderId="27" applyNumberFormat="0" applyFill="0" applyAlignment="0" applyProtection="0"/>
    <xf numFmtId="0" fontId="215" fillId="0" borderId="27" applyNumberFormat="0" applyFill="0" applyAlignment="0" applyProtection="0"/>
    <xf numFmtId="1" fontId="216" fillId="0" borderId="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7" fillId="7" borderId="7"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231" fontId="218" fillId="0" borderId="0" applyNumberFormat="0" applyAlignment="0">
      <alignment vertical="center"/>
    </xf>
    <xf numFmtId="170" fontId="154" fillId="0" borderId="0"/>
    <xf numFmtId="170" fontId="154" fillId="0" borderId="0"/>
    <xf numFmtId="170" fontId="207" fillId="0" borderId="0" applyNumberFormat="0" applyFill="0" applyBorder="0" applyAlignment="0" applyProtection="0"/>
    <xf numFmtId="170" fontId="219" fillId="0" borderId="0" applyNumberFormat="0" applyFill="0" applyBorder="0" applyAlignment="0" applyProtection="0"/>
    <xf numFmtId="170" fontId="207" fillId="0" borderId="0" applyNumberFormat="0" applyFill="0" applyBorder="0" applyAlignment="0" applyProtection="0"/>
    <xf numFmtId="170" fontId="220" fillId="70" borderId="29" applyFont="0" applyFill="0" applyBorder="0"/>
    <xf numFmtId="170" fontId="207" fillId="0" borderId="30"/>
    <xf numFmtId="170" fontId="221" fillId="0" borderId="10" applyNumberFormat="0" applyFill="0" applyBorder="0" applyAlignment="0" applyProtection="0">
      <alignment horizontal="center"/>
    </xf>
    <xf numFmtId="38" fontId="222" fillId="0" borderId="0" applyNumberFormat="0" applyFill="0" applyBorder="0" applyAlignment="0" applyProtection="0">
      <protection locked="0"/>
    </xf>
    <xf numFmtId="38" fontId="223" fillId="0" borderId="0" applyNumberFormat="0" applyFill="0" applyBorder="0" applyAlignment="0" applyProtection="0">
      <protection locked="0"/>
    </xf>
    <xf numFmtId="38" fontId="164" fillId="0" borderId="0" applyNumberFormat="0" applyFill="0" applyBorder="0" applyAlignment="0" applyProtection="0">
      <protection locked="0"/>
    </xf>
    <xf numFmtId="170" fontId="163" fillId="37" borderId="24" applyNumberFormat="0" applyProtection="0">
      <alignment horizontal="center" vertical="center" wrapText="1"/>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224" fillId="71" borderId="0" applyNumberFormat="0">
      <alignment horizontal="center" vertical="top" wrapText="1"/>
    </xf>
    <xf numFmtId="170" fontId="224" fillId="71" borderId="0" applyNumberFormat="0">
      <alignment horizontal="left" vertical="top" wrapText="1"/>
    </xf>
    <xf numFmtId="170" fontId="224" fillId="71" borderId="0" applyNumberFormat="0">
      <alignment horizontal="centerContinuous" vertical="top"/>
    </xf>
    <xf numFmtId="170" fontId="155" fillId="71" borderId="0" applyNumberFormat="0">
      <alignment horizontal="center" vertical="top" wrapText="1"/>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220" fillId="0" borderId="32">
      <alignment horizontal="center"/>
    </xf>
    <xf numFmtId="1" fontId="225" fillId="0" borderId="29">
      <alignment vertical="top"/>
    </xf>
    <xf numFmtId="0" fontId="148" fillId="0" borderId="33">
      <alignment horizontal="left" wrapText="1"/>
    </xf>
    <xf numFmtId="232" fontId="220" fillId="0" borderId="0" applyBorder="0">
      <alignment horizontal="right"/>
    </xf>
    <xf numFmtId="232" fontId="220" fillId="0" borderId="0" applyBorder="0">
      <alignment horizontal="right"/>
    </xf>
    <xf numFmtId="232" fontId="220" fillId="0" borderId="24" applyAlignment="0">
      <alignment horizontal="right"/>
    </xf>
    <xf numFmtId="232" fontId="220" fillId="0" borderId="24" applyAlignment="0">
      <alignment horizontal="right"/>
    </xf>
    <xf numFmtId="232" fontId="220" fillId="0" borderId="24" applyAlignment="0">
      <alignment horizontal="right"/>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208" fontId="152" fillId="0" borderId="0" applyFont="0" applyFill="0" applyBorder="0" applyAlignment="0" applyProtection="0">
      <protection locked="0"/>
    </xf>
    <xf numFmtId="40" fontId="152" fillId="0" borderId="0" applyFont="0" applyFill="0" applyBorder="0" applyAlignment="0" applyProtection="0">
      <protection locked="0"/>
    </xf>
    <xf numFmtId="216" fontId="144" fillId="0" borderId="0" applyFont="0" applyFill="0" applyBorder="0" applyAlignment="0" applyProtection="0"/>
    <xf numFmtId="215" fontId="208" fillId="0" borderId="0" applyFont="0" applyFill="0" applyBorder="0" applyAlignment="0" applyProtection="0"/>
    <xf numFmtId="170" fontId="226" fillId="0" borderId="0" applyFont="0" applyFill="0" applyBorder="0" applyAlignment="0" applyProtection="0"/>
    <xf numFmtId="40" fontId="226" fillId="0" borderId="0" applyFont="0" applyFill="0" applyBorder="0" applyAlignment="0" applyProtection="0"/>
    <xf numFmtId="233" fontId="202"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3" fontId="144"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80" fillId="0" borderId="0" applyFont="0" applyFill="0" applyBorder="0" applyAlignment="0" applyProtection="0"/>
    <xf numFmtId="234" fontId="14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0"/>
    <xf numFmtId="170" fontId="227" fillId="0" borderId="31" applyNumberFormat="0" applyFill="0" applyAlignment="0" applyProtection="0"/>
    <xf numFmtId="170" fontId="228" fillId="0" borderId="0"/>
    <xf numFmtId="217" fontId="144" fillId="0" borderId="0" applyFill="0" applyBorder="0">
      <alignment horizontal="left"/>
    </xf>
    <xf numFmtId="235" fontId="143" fillId="72" borderId="0"/>
    <xf numFmtId="170" fontId="144" fillId="0" borderId="0"/>
    <xf numFmtId="170" fontId="144" fillId="0" borderId="0"/>
    <xf numFmtId="170" fontId="144" fillId="0" borderId="0"/>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144" fillId="0" borderId="15" applyBorder="0"/>
    <xf numFmtId="170" fontId="144" fillId="0" borderId="15" applyBorder="0"/>
    <xf numFmtId="170" fontId="144" fillId="0" borderId="15" applyBorder="0"/>
    <xf numFmtId="169" fontId="230" fillId="0" borderId="0"/>
    <xf numFmtId="210" fontId="152" fillId="0" borderId="0" applyFont="0" applyFill="0" applyBorder="0" applyAlignment="0" applyProtection="0">
      <protection locked="0"/>
    </xf>
    <xf numFmtId="170" fontId="144" fillId="0" borderId="0"/>
    <xf numFmtId="236" fontId="152" fillId="0" borderId="0" applyFont="0" applyFill="0" applyBorder="0" applyAlignment="0" applyProtection="0">
      <protection locked="0"/>
    </xf>
    <xf numFmtId="237" fontId="155" fillId="0" borderId="0" applyFont="0" applyFill="0" applyBorder="0" applyAlignment="0" applyProtection="0">
      <alignment vertical="center"/>
    </xf>
    <xf numFmtId="198" fontId="163" fillId="0" borderId="34" applyBorder="0"/>
    <xf numFmtId="216" fontId="144" fillId="0" borderId="0" applyFont="0" applyFill="0" applyBorder="0" applyAlignment="0" applyProtection="0"/>
    <xf numFmtId="217" fontId="208" fillId="0" borderId="0" applyFont="0" applyFill="0" applyBorder="0" applyAlignment="0" applyProtection="0"/>
    <xf numFmtId="170" fontId="231" fillId="0" borderId="0" applyFont="0" applyFill="0" applyBorder="0" applyAlignment="0" applyProtection="0"/>
    <xf numFmtId="170" fontId="232" fillId="0" borderId="35">
      <protection locked="0"/>
    </xf>
    <xf numFmtId="170" fontId="232" fillId="0" borderId="35">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8" fontId="233" fillId="0" borderId="0" applyFont="0" applyFill="0" applyBorder="0" applyAlignment="0" applyProtection="0">
      <alignment vertical="center"/>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9" fontId="155" fillId="0" borderId="0" applyFont="0" applyFill="0" applyBorder="0" applyAlignment="0" applyProtection="0">
      <alignment vertical="center"/>
    </xf>
    <xf numFmtId="240"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1" fontId="155" fillId="0" borderId="0" applyFont="0" applyFill="0" applyBorder="0" applyAlignment="0" applyProtection="0">
      <alignment vertical="center"/>
    </xf>
    <xf numFmtId="242"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3" fontId="155" fillId="0" borderId="0" applyFont="0" applyFill="0" applyBorder="0" applyAlignment="0" applyProtection="0">
      <alignment vertical="center"/>
    </xf>
    <xf numFmtId="244"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5" fontId="158" fillId="0" borderId="0">
      <protection locked="0"/>
    </xf>
    <xf numFmtId="170" fontId="227" fillId="0" borderId="31" applyNumberFormat="0" applyFill="0" applyAlignment="0" applyProtection="0"/>
    <xf numFmtId="170" fontId="154" fillId="0" borderId="0" applyFont="0" applyFill="0" applyBorder="0" applyAlignment="0" applyProtection="0"/>
    <xf numFmtId="170" fontId="144" fillId="73" borderId="33"/>
    <xf numFmtId="170" fontId="234" fillId="0" borderId="0" applyNumberFormat="0">
      <alignment horizontal="right"/>
    </xf>
    <xf numFmtId="170" fontId="144" fillId="73" borderId="33"/>
    <xf numFmtId="211" fontId="155" fillId="74" borderId="36">
      <protection locked="0"/>
    </xf>
    <xf numFmtId="212" fontId="155" fillId="74" borderId="36">
      <protection locked="0"/>
    </xf>
    <xf numFmtId="213" fontId="155" fillId="74" borderId="36">
      <protection locked="0"/>
    </xf>
    <xf numFmtId="214" fontId="155" fillId="74" borderId="36">
      <protection locked="0"/>
    </xf>
    <xf numFmtId="218" fontId="155" fillId="74" borderId="36">
      <protection locked="0"/>
    </xf>
    <xf numFmtId="219" fontId="155" fillId="74" borderId="36">
      <protection locked="0"/>
    </xf>
    <xf numFmtId="220" fontId="155" fillId="74" borderId="36">
      <protection locked="0"/>
    </xf>
    <xf numFmtId="221" fontId="155" fillId="72" borderId="36">
      <alignment horizontal="right"/>
      <protection locked="0"/>
    </xf>
    <xf numFmtId="222" fontId="155" fillId="72" borderId="36">
      <alignment horizontal="right"/>
      <protection locked="0"/>
    </xf>
    <xf numFmtId="170" fontId="235" fillId="0" borderId="0" applyNumberFormat="0" applyFill="0" applyBorder="0" applyAlignment="0">
      <protection locked="0"/>
    </xf>
    <xf numFmtId="170" fontId="236" fillId="74" borderId="33">
      <alignment horizontal="right"/>
    </xf>
    <xf numFmtId="170" fontId="202" fillId="75" borderId="0" applyNumberFormat="0" applyFont="0" applyBorder="0" applyAlignment="0">
      <protection locked="0"/>
    </xf>
    <xf numFmtId="170" fontId="155" fillId="76" borderId="36">
      <alignment horizontal="left"/>
      <protection locked="0"/>
    </xf>
    <xf numFmtId="49" fontId="155" fillId="75" borderId="36">
      <alignment horizontal="left" vertical="top" wrapText="1"/>
      <protection locked="0"/>
    </xf>
    <xf numFmtId="223" fontId="155" fillId="74" borderId="36">
      <protection locked="0"/>
    </xf>
    <xf numFmtId="228" fontId="155" fillId="74" borderId="36">
      <protection locked="0"/>
    </xf>
    <xf numFmtId="229" fontId="155" fillId="74" borderId="36">
      <protection locked="0"/>
    </xf>
    <xf numFmtId="170" fontId="200" fillId="0" borderId="0"/>
    <xf numFmtId="49" fontId="155" fillId="75" borderId="36">
      <alignment horizontal="left"/>
      <protection locked="0"/>
    </xf>
    <xf numFmtId="246" fontId="155" fillId="74" borderId="36">
      <alignment horizontal="left" indent="1"/>
      <protection locked="0"/>
    </xf>
    <xf numFmtId="247" fontId="237" fillId="74" borderId="33">
      <protection locked="0"/>
    </xf>
    <xf numFmtId="248" fontId="238" fillId="0" borderId="0" applyBorder="0">
      <protection locked="0"/>
    </xf>
    <xf numFmtId="170" fontId="239" fillId="0" borderId="0">
      <protection locked="0"/>
    </xf>
    <xf numFmtId="10" fontId="240" fillId="0" borderId="0" applyBorder="0"/>
    <xf numFmtId="170" fontId="144" fillId="0" borderId="0" applyFont="0" applyFill="0" applyBorder="0" applyAlignment="0" applyProtection="0"/>
    <xf numFmtId="249" fontId="155" fillId="0" borderId="0" applyFont="0" applyFill="0" applyBorder="0" applyAlignment="0" applyProtection="0">
      <alignment vertical="center"/>
    </xf>
    <xf numFmtId="250" fontId="155" fillId="0" borderId="0" applyFont="0" applyFill="0" applyBorder="0" applyAlignment="0" applyProtection="0">
      <alignment vertical="center"/>
    </xf>
    <xf numFmtId="251" fontId="144" fillId="0" borderId="0" applyFont="0" applyFill="0" applyBorder="0" applyAlignment="0" applyProtection="0"/>
    <xf numFmtId="252" fontId="144" fillId="0" borderId="0" applyFont="0" applyFill="0" applyBorder="0" applyAlignment="0" applyProtection="0"/>
    <xf numFmtId="0" fontId="241" fillId="77" borderId="0">
      <protection locked="0"/>
    </xf>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0" fontId="241" fillId="77" borderId="0">
      <protection locked="0"/>
    </xf>
    <xf numFmtId="0" fontId="241" fillId="77" borderId="0">
      <protection locked="0"/>
    </xf>
    <xf numFmtId="17" fontId="202" fillId="0" borderId="0"/>
    <xf numFmtId="17" fontId="202" fillId="0" borderId="0"/>
    <xf numFmtId="17" fontId="202" fillId="0" borderId="0"/>
    <xf numFmtId="14" fontId="146" fillId="0" borderId="0" applyFill="0" applyBorder="0" applyAlignment="0"/>
    <xf numFmtId="253" fontId="144" fillId="0" borderId="0" applyFont="0" applyFill="0" applyBorder="0" applyAlignment="0" applyProtection="0"/>
    <xf numFmtId="254" fontId="207" fillId="0" borderId="0"/>
    <xf numFmtId="254" fontId="207" fillId="0" borderId="0"/>
    <xf numFmtId="254" fontId="207" fillId="0" borderId="0"/>
    <xf numFmtId="255" fontId="144" fillId="0" borderId="0" applyFont="0" applyFill="0" applyBorder="0" applyProtection="0">
      <alignment horizontal="left"/>
    </xf>
    <xf numFmtId="170" fontId="144" fillId="0" borderId="0" applyFont="0" applyFill="0" applyBorder="0" applyAlignment="0" applyProtection="0"/>
    <xf numFmtId="170" fontId="242" fillId="0" borderId="0"/>
    <xf numFmtId="225" fontId="144" fillId="0" borderId="0" applyFont="0" applyFill="0" applyBorder="0" applyAlignment="0" applyProtection="0"/>
    <xf numFmtId="204" fontId="144" fillId="0" borderId="0" applyFont="0" applyFill="0" applyBorder="0" applyAlignment="0" applyProtection="0"/>
    <xf numFmtId="183" fontId="243" fillId="0" borderId="0" applyFont="0" applyFill="0" applyBorder="0" applyAlignment="0" applyProtection="0">
      <protection locked="0"/>
    </xf>
    <xf numFmtId="39" fontId="158" fillId="0" borderId="0" applyFont="0" applyFill="0" applyBorder="0" applyAlignment="0" applyProtection="0"/>
    <xf numFmtId="252" fontId="182" fillId="0" borderId="0" applyFont="0" applyFill="0" applyBorder="0" applyAlignment="0"/>
    <xf numFmtId="38" fontId="149" fillId="0" borderId="37">
      <alignment vertical="center"/>
    </xf>
    <xf numFmtId="170" fontId="224" fillId="72" borderId="0">
      <protection locked="0"/>
    </xf>
    <xf numFmtId="38" fontId="149" fillId="0" borderId="0" applyFont="0" applyFill="0" applyBorder="0" applyAlignment="0" applyProtection="0"/>
    <xf numFmtId="40" fontId="149" fillId="0" borderId="0" applyFont="0" applyFill="0" applyBorder="0" applyAlignment="0" applyProtection="0"/>
    <xf numFmtId="235" fontId="244" fillId="72" borderId="0"/>
    <xf numFmtId="235" fontId="244" fillId="72" borderId="33"/>
    <xf numFmtId="256" fontId="152" fillId="0" borderId="0"/>
    <xf numFmtId="257" fontId="144" fillId="0" borderId="38"/>
    <xf numFmtId="257" fontId="144" fillId="0" borderId="39"/>
    <xf numFmtId="235" fontId="245" fillId="64" borderId="12"/>
    <xf numFmtId="170" fontId="246" fillId="78" borderId="40"/>
    <xf numFmtId="170" fontId="247" fillId="79" borderId="0">
      <alignment horizontal="left"/>
    </xf>
    <xf numFmtId="0" fontId="248" fillId="0" borderId="0" applyNumberFormat="0" applyFill="0" applyBorder="0" applyAlignment="0" applyProtection="0"/>
    <xf numFmtId="0" fontId="249" fillId="0" borderId="0" applyNumberFormat="0" applyFill="0" applyBorder="0" applyAlignment="0" applyProtection="0"/>
    <xf numFmtId="170" fontId="250" fillId="0" borderId="41">
      <alignment vertical="center"/>
    </xf>
    <xf numFmtId="0" fontId="175" fillId="57" borderId="0" applyNumberFormat="0" applyBorder="0" applyAlignment="0" applyProtection="0"/>
    <xf numFmtId="0" fontId="177" fillId="45" borderId="0" applyNumberFormat="0" applyBorder="0" applyAlignment="0" applyProtection="0"/>
    <xf numFmtId="0" fontId="175" fillId="60" borderId="0" applyNumberFormat="0" applyBorder="0" applyAlignment="0" applyProtection="0"/>
    <xf numFmtId="0" fontId="177" fillId="60" borderId="0" applyNumberFormat="0" applyBorder="0" applyAlignment="0" applyProtection="0"/>
    <xf numFmtId="0" fontId="175" fillId="61" borderId="0" applyNumberFormat="0" applyBorder="0" applyAlignment="0" applyProtection="0"/>
    <xf numFmtId="0" fontId="177" fillId="61" borderId="0" applyNumberFormat="0" applyBorder="0" applyAlignment="0" applyProtection="0"/>
    <xf numFmtId="0" fontId="175" fillId="62"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63" borderId="0" applyNumberFormat="0" applyBorder="0" applyAlignment="0" applyProtection="0"/>
    <xf numFmtId="0" fontId="177" fillId="63" borderId="0" applyNumberFormat="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0" fontId="252" fillId="41" borderId="25" applyNumberFormat="0" applyAlignment="0" applyProtection="0"/>
    <xf numFmtId="0" fontId="253" fillId="41" borderId="25" applyNumberFormat="0" applyAlignment="0" applyProtection="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200" fontId="144" fillId="0" borderId="0"/>
    <xf numFmtId="200" fontId="144" fillId="0" borderId="0"/>
    <xf numFmtId="200" fontId="144" fillId="0" borderId="0"/>
    <xf numFmtId="200" fontId="148" fillId="0" borderId="11"/>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260" fontId="144" fillId="0" borderId="0" applyFont="0" applyFill="0" applyBorder="0" applyAlignment="0" applyProtection="0"/>
    <xf numFmtId="0" fontId="254"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261" fontId="256" fillId="0" borderId="0">
      <alignment horizontal="right" vertical="top"/>
    </xf>
    <xf numFmtId="262" fontId="208" fillId="0" borderId="0">
      <alignment horizontal="right" vertical="top"/>
    </xf>
    <xf numFmtId="262" fontId="256" fillId="0" borderId="0">
      <alignment horizontal="right" vertical="top"/>
    </xf>
    <xf numFmtId="263" fontId="208" fillId="0" borderId="0" applyFill="0" applyBorder="0">
      <alignment horizontal="right" vertical="top"/>
    </xf>
    <xf numFmtId="264" fontId="152" fillId="0" borderId="0" applyFill="0" applyBorder="0">
      <alignment horizontal="right" vertical="top"/>
    </xf>
    <xf numFmtId="265" fontId="208" fillId="0" borderId="0" applyFill="0" applyBorder="0">
      <alignment horizontal="right" vertical="top"/>
    </xf>
    <xf numFmtId="266" fontId="208" fillId="0" borderId="0" applyFill="0" applyBorder="0">
      <alignment horizontal="right" vertical="top"/>
    </xf>
    <xf numFmtId="170" fontId="257" fillId="0" borderId="0">
      <alignment horizontal="center" wrapText="1"/>
    </xf>
    <xf numFmtId="267" fontId="258" fillId="0" borderId="0" applyFill="0" applyBorder="0">
      <alignment vertical="top"/>
    </xf>
    <xf numFmtId="267" fontId="163" fillId="0" borderId="0" applyFill="0" applyBorder="0" applyProtection="0">
      <alignment vertical="top"/>
    </xf>
    <xf numFmtId="267" fontId="259" fillId="0" borderId="0">
      <alignment vertical="top"/>
    </xf>
    <xf numFmtId="176" fontId="152" fillId="0" borderId="0" applyFill="0" applyBorder="0" applyAlignment="0" applyProtection="0">
      <alignment horizontal="right" vertical="top"/>
    </xf>
    <xf numFmtId="267" fontId="250" fillId="0" borderId="0"/>
    <xf numFmtId="170" fontId="152" fillId="0" borderId="0" applyFill="0" applyBorder="0">
      <alignment horizontal="left" vertical="top"/>
    </xf>
    <xf numFmtId="0" fontId="241" fillId="0" borderId="0">
      <protection locked="0"/>
    </xf>
    <xf numFmtId="0" fontId="241" fillId="0" borderId="0">
      <protection locked="0"/>
    </xf>
    <xf numFmtId="0" fontId="260" fillId="0" borderId="0">
      <protection locked="0"/>
    </xf>
    <xf numFmtId="0" fontId="241" fillId="0" borderId="0">
      <protection locked="0"/>
    </xf>
    <xf numFmtId="0" fontId="241" fillId="0" borderId="0">
      <protection locked="0"/>
    </xf>
    <xf numFmtId="0" fontId="241" fillId="0" borderId="0">
      <protection locked="0"/>
    </xf>
    <xf numFmtId="0" fontId="260" fillId="0" borderId="0">
      <protection locked="0"/>
    </xf>
    <xf numFmtId="1" fontId="261" fillId="68" borderId="42" applyNumberFormat="0" applyBorder="0" applyAlignment="0">
      <alignment horizontal="centerContinuous" vertical="center"/>
      <protection locked="0"/>
    </xf>
    <xf numFmtId="268" fontId="262" fillId="0" borderId="0" applyFont="0" applyFill="0" applyBorder="0" applyProtection="0">
      <alignment horizontal="center"/>
    </xf>
    <xf numFmtId="170" fontId="152" fillId="0" borderId="0">
      <protection locked="0"/>
    </xf>
    <xf numFmtId="269" fontId="241" fillId="0" borderId="0">
      <protection locked="0"/>
    </xf>
    <xf numFmtId="4" fontId="263" fillId="0" borderId="0" applyFont="0" applyFill="0" applyBorder="0">
      <alignment horizontal="right"/>
      <protection locked="0"/>
    </xf>
    <xf numFmtId="170" fontId="264" fillId="0" borderId="0" applyNumberFormat="0" applyFill="0" applyBorder="0" applyAlignment="0" applyProtection="0">
      <alignment vertical="top"/>
      <protection locked="0"/>
    </xf>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169" fontId="207" fillId="0" borderId="0"/>
    <xf numFmtId="170" fontId="267" fillId="0" borderId="0" applyNumberFormat="0" applyFill="0" applyBorder="0" applyAlignment="0" applyProtection="0"/>
    <xf numFmtId="170" fontId="267" fillId="0" borderId="0" applyNumberFormat="0" applyFill="0" applyBorder="0" applyAlignment="0" applyProtection="0"/>
    <xf numFmtId="170" fontId="267" fillId="0" borderId="0" applyNumberFormat="0" applyFill="0" applyBorder="0" applyAlignment="0" applyProtection="0"/>
    <xf numFmtId="170" fontId="268" fillId="75" borderId="0">
      <alignment horizontal="right"/>
    </xf>
    <xf numFmtId="49" fontId="207" fillId="0" borderId="0" applyFill="0" applyBorder="0"/>
    <xf numFmtId="49" fontId="207" fillId="0" borderId="0" applyFill="0" applyBorder="0"/>
    <xf numFmtId="49" fontId="207" fillId="0" borderId="0" applyFill="0" applyBorder="0"/>
    <xf numFmtId="49" fontId="144" fillId="0" borderId="0"/>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0" fontId="269" fillId="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170" fontId="226" fillId="0" borderId="0" applyNumberFormat="0" applyFill="0" applyBorder="0" applyAlignment="0" applyProtection="0"/>
    <xf numFmtId="170" fontId="272" fillId="0" borderId="0"/>
    <xf numFmtId="38" fontId="207" fillId="73" borderId="0" applyNumberFormat="0" applyBorder="0" applyAlignment="0" applyProtection="0"/>
    <xf numFmtId="170" fontId="273" fillId="0" borderId="0" applyNumberFormat="0" applyFill="0" applyProtection="0">
      <alignment horizontal="left"/>
    </xf>
    <xf numFmtId="170" fontId="274" fillId="71" borderId="0" applyNumberFormat="0">
      <alignment vertical="center"/>
    </xf>
    <xf numFmtId="170" fontId="275" fillId="0" borderId="0" applyNumberFormat="0" applyFill="0" applyBorder="0" applyAlignment="0" applyProtection="0">
      <alignment vertical="center"/>
    </xf>
    <xf numFmtId="170" fontId="199" fillId="0" borderId="0" applyNumberFormat="0" applyFill="0" applyBorder="0" applyAlignment="0" applyProtection="0">
      <alignment vertical="center"/>
    </xf>
    <xf numFmtId="170" fontId="200" fillId="0" borderId="0" applyNumberFormat="0" applyFill="0" applyBorder="0" applyAlignment="0" applyProtection="0">
      <alignment horizontal="left" vertical="center"/>
    </xf>
    <xf numFmtId="170" fontId="224" fillId="0" borderId="0" applyNumberFormat="0" applyFill="0" applyBorder="0" applyAlignment="0" applyProtection="0">
      <alignment vertical="center"/>
    </xf>
    <xf numFmtId="170" fontId="276" fillId="0" borderId="0">
      <alignment horizontal="left" indent="1"/>
    </xf>
    <xf numFmtId="170" fontId="277" fillId="0" borderId="0" applyNumberFormat="0" applyFill="0" applyBorder="0" applyAlignment="0" applyProtection="0"/>
    <xf numFmtId="4" fontId="278" fillId="0" borderId="0">
      <alignment horizontal="left"/>
    </xf>
    <xf numFmtId="4" fontId="279" fillId="0" borderId="0">
      <alignment horizontal="left"/>
    </xf>
    <xf numFmtId="170" fontId="144" fillId="73" borderId="43" applyBorder="0">
      <alignment horizontal="left" vertical="center" indent="1"/>
    </xf>
    <xf numFmtId="170" fontId="144" fillId="80" borderId="15" applyBorder="0" applyAlignment="0">
      <alignment horizontal="left" vertical="center" indent="1"/>
    </xf>
    <xf numFmtId="170" fontId="200" fillId="0" borderId="44" applyNumberFormat="0" applyAlignment="0" applyProtection="0">
      <alignment horizontal="left" vertical="center"/>
    </xf>
    <xf numFmtId="0" fontId="200" fillId="0" borderId="44" applyNumberFormat="0" applyAlignment="0" applyProtection="0">
      <alignment horizontal="left" vertical="center"/>
    </xf>
    <xf numFmtId="170" fontId="200" fillId="0" borderId="12">
      <alignment horizontal="left" vertical="center"/>
    </xf>
    <xf numFmtId="0" fontId="200" fillId="0" borderId="12">
      <alignment horizontal="left" vertical="center"/>
    </xf>
    <xf numFmtId="170" fontId="144" fillId="0" borderId="24" applyNumberFormat="0" applyFill="0">
      <alignment horizontal="centerContinuous" vertical="top"/>
    </xf>
    <xf numFmtId="170" fontId="280" fillId="0" borderId="0">
      <alignment horizontal="center"/>
    </xf>
    <xf numFmtId="170" fontId="280" fillId="0" borderId="0">
      <alignment horizontal="center"/>
    </xf>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2" fillId="0" borderId="1"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5" fillId="0" borderId="2"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8" fillId="0" borderId="3"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170" fontId="280" fillId="0" borderId="0">
      <alignment horizontal="center"/>
    </xf>
    <xf numFmtId="3" fontId="200" fillId="0" borderId="24" applyBorder="0"/>
    <xf numFmtId="3" fontId="290" fillId="0" borderId="24">
      <alignment horizontal="right"/>
    </xf>
    <xf numFmtId="170" fontId="276" fillId="0" borderId="0" applyBorder="0"/>
    <xf numFmtId="0" fontId="291" fillId="0" borderId="0">
      <protection locked="0"/>
    </xf>
    <xf numFmtId="170" fontId="292" fillId="0" borderId="0" applyBorder="0">
      <alignment horizontal="left" vertical="center" indent="1"/>
    </xf>
    <xf numFmtId="0" fontId="291" fillId="0" borderId="0">
      <protection locked="0"/>
    </xf>
    <xf numFmtId="170" fontId="293" fillId="0" borderId="0" applyBorder="0">
      <alignment horizontal="left" indent="2"/>
    </xf>
    <xf numFmtId="170" fontId="165" fillId="0" borderId="0" applyBorder="0">
      <alignment horizontal="left" indent="3"/>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94" fillId="0" borderId="10" applyFill="0" applyBorder="0" applyProtection="0">
      <alignment horizontal="center" wrapText="1"/>
    </xf>
    <xf numFmtId="170" fontId="294" fillId="0" borderId="0" applyFill="0" applyBorder="0" applyProtection="0">
      <alignment horizontal="left" vertical="top" wrapText="1"/>
    </xf>
    <xf numFmtId="271" fontId="144" fillId="35" borderId="51" applyFill="0" applyBorder="0" applyAlignment="0">
      <alignment horizontal="centerContinuous"/>
    </xf>
    <xf numFmtId="271" fontId="144"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272" fontId="182" fillId="0" borderId="0" applyFill="0" applyBorder="0"/>
    <xf numFmtId="272" fontId="182" fillId="0" borderId="0" applyFill="0" applyBorder="0"/>
    <xf numFmtId="17" fontId="155" fillId="0" borderId="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170" fontId="207" fillId="0" borderId="0">
      <alignment horizontal="left"/>
    </xf>
    <xf numFmtId="4" fontId="298" fillId="81" borderId="0"/>
    <xf numFmtId="4" fontId="298" fillId="82" borderId="0"/>
    <xf numFmtId="4" fontId="207" fillId="36" borderId="0"/>
    <xf numFmtId="170" fontId="298" fillId="83" borderId="0">
      <alignment horizontal="left"/>
    </xf>
    <xf numFmtId="170" fontId="299" fillId="84" borderId="0"/>
    <xf numFmtId="170" fontId="300" fillId="84" borderId="0"/>
    <xf numFmtId="273" fontId="207" fillId="0" borderId="0">
      <alignment horizontal="right"/>
    </xf>
    <xf numFmtId="170" fontId="301" fillId="85" borderId="0">
      <alignment horizontal="left"/>
    </xf>
    <xf numFmtId="170" fontId="301" fillId="83" borderId="0">
      <alignment horizontal="left"/>
    </xf>
    <xf numFmtId="170" fontId="302" fillId="0" borderId="0">
      <alignment horizontal="left"/>
    </xf>
    <xf numFmtId="170" fontId="207" fillId="0" borderId="0">
      <alignment horizontal="left"/>
    </xf>
    <xf numFmtId="170" fontId="200" fillId="0" borderId="0"/>
    <xf numFmtId="170" fontId="303" fillId="0" borderId="0">
      <alignment horizontal="left"/>
    </xf>
    <xf numFmtId="170" fontId="302" fillId="0" borderId="0"/>
    <xf numFmtId="170" fontId="302" fillId="0" borderId="0"/>
    <xf numFmtId="3" fontId="304" fillId="0" borderId="0" applyBorder="0">
      <alignment vertical="center"/>
    </xf>
    <xf numFmtId="3" fontId="305" fillId="0" borderId="0">
      <alignment vertical="center"/>
    </xf>
    <xf numFmtId="0" fontId="189" fillId="40" borderId="0" applyNumberFormat="0" applyBorder="0" applyAlignment="0" applyProtection="0"/>
    <xf numFmtId="0" fontId="306" fillId="40" borderId="0" applyNumberFormat="0" applyBorder="0" applyAlignment="0" applyProtection="0"/>
    <xf numFmtId="167" fontId="307" fillId="0" borderId="15" applyFill="0" applyBorder="0" applyAlignment="0">
      <alignment horizontal="center"/>
      <protection locked="0"/>
    </xf>
    <xf numFmtId="170" fontId="308" fillId="0" borderId="0"/>
    <xf numFmtId="170" fontId="309" fillId="0" borderId="0"/>
    <xf numFmtId="170" fontId="309" fillId="0" borderId="0"/>
    <xf numFmtId="170" fontId="308" fillId="0" borderId="0"/>
    <xf numFmtId="10" fontId="207" fillId="86" borderId="33" applyNumberFormat="0" applyBorder="0" applyAlignment="0" applyProtection="0"/>
    <xf numFmtId="183" fontId="307" fillId="0" borderId="0" applyFill="0" applyBorder="0" applyAlignment="0">
      <protection locked="0"/>
    </xf>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170" fontId="155" fillId="0" borderId="52" applyNumberFormat="0" applyAlignment="0">
      <alignment vertical="center"/>
    </xf>
    <xf numFmtId="170" fontId="155" fillId="0" borderId="53" applyNumberFormat="0" applyAlignment="0">
      <alignment vertical="center"/>
      <protection locked="0"/>
    </xf>
    <xf numFmtId="274" fontId="155" fillId="87" borderId="53" applyNumberFormat="0" applyAlignment="0">
      <alignment vertical="center"/>
      <protection locked="0"/>
    </xf>
    <xf numFmtId="170" fontId="222" fillId="0" borderId="0" applyNumberFormat="0" applyFill="0" applyBorder="0" applyAlignment="0" applyProtection="0"/>
    <xf numFmtId="170" fontId="155" fillId="88" borderId="0" applyNumberFormat="0" applyAlignment="0">
      <alignment vertical="center"/>
    </xf>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155" fillId="0" borderId="54" applyNumberFormat="0" applyAlignment="0">
      <alignment vertical="center"/>
      <protection locked="0"/>
    </xf>
    <xf numFmtId="170" fontId="312" fillId="0" borderId="0" applyBorder="0">
      <alignment horizontal="left" indent="2"/>
    </xf>
    <xf numFmtId="170" fontId="313" fillId="0" borderId="0">
      <alignment horizontal="left" indent="2"/>
    </xf>
    <xf numFmtId="170" fontId="222" fillId="0" borderId="0" applyNumberFormat="0" applyFill="0" applyBorder="0" applyAlignment="0">
      <protection locked="0"/>
    </xf>
    <xf numFmtId="170" fontId="222" fillId="0" borderId="0" applyNumberFormat="0" applyFill="0" applyBorder="0" applyAlignment="0">
      <protection locked="0"/>
    </xf>
    <xf numFmtId="170" fontId="314" fillId="0" borderId="0" applyNumberFormat="0" applyFill="0" applyBorder="0" applyAlignment="0"/>
    <xf numFmtId="170" fontId="315" fillId="89" borderId="11" applyNumberFormat="0" applyFont="0" applyBorder="0" applyAlignment="0" applyProtection="0">
      <alignment horizontal="left"/>
      <protection locked="0"/>
    </xf>
    <xf numFmtId="3" fontId="316" fillId="72" borderId="0">
      <alignment vertical="center"/>
      <protection locked="0"/>
    </xf>
    <xf numFmtId="3" fontId="313" fillId="74" borderId="0" applyBorder="0">
      <alignment vertical="center"/>
      <protection locked="0"/>
    </xf>
    <xf numFmtId="3" fontId="312" fillId="72" borderId="0">
      <alignment vertical="center"/>
      <protection locked="0"/>
    </xf>
    <xf numFmtId="3" fontId="313" fillId="74" borderId="55" applyBorder="0">
      <alignment vertical="center"/>
    </xf>
    <xf numFmtId="10" fontId="317" fillId="90" borderId="0">
      <alignment horizontal="right"/>
      <protection locked="0"/>
    </xf>
    <xf numFmtId="170" fontId="144" fillId="0" borderId="0"/>
    <xf numFmtId="170" fontId="144" fillId="0" borderId="0"/>
    <xf numFmtId="170" fontId="144" fillId="0" borderId="0"/>
    <xf numFmtId="4" fontId="317" fillId="90" borderId="0">
      <alignment horizontal="right"/>
      <protection locked="0"/>
    </xf>
    <xf numFmtId="275" fontId="154" fillId="0" borderId="0"/>
    <xf numFmtId="170" fontId="207"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144" fillId="0" borderId="0" applyNumberFormat="0" applyFill="0" applyBorder="0" applyAlignment="0" applyProtection="0"/>
    <xf numFmtId="276" fontId="207" fillId="0" borderId="0" applyNumberFormat="0" applyFill="0" applyBorder="0" applyAlignment="0" applyProtection="0"/>
    <xf numFmtId="201" fontId="144" fillId="0" borderId="56" applyFill="0" applyBorder="0" applyProtection="0">
      <alignment horizontal="right" vertical="center" wrapText="1"/>
    </xf>
    <xf numFmtId="277" fontId="318" fillId="0" borderId="0" applyBorder="0">
      <alignment vertical="center"/>
      <protection locked="0"/>
    </xf>
    <xf numFmtId="235" fontId="245" fillId="72" borderId="0"/>
    <xf numFmtId="278" fontId="319" fillId="0" borderId="0" applyFont="0" applyFill="0" applyBorder="0" applyAlignment="0" applyProtection="0"/>
    <xf numFmtId="38" fontId="246" fillId="0" borderId="0"/>
    <xf numFmtId="38" fontId="320" fillId="0" borderId="0"/>
    <xf numFmtId="38" fontId="321" fillId="0" borderId="0"/>
    <xf numFmtId="38" fontId="322" fillId="0" borderId="0"/>
    <xf numFmtId="170" fontId="323" fillId="0" borderId="0"/>
    <xf numFmtId="170" fontId="323" fillId="0" borderId="0"/>
    <xf numFmtId="170" fontId="324" fillId="0" borderId="0"/>
    <xf numFmtId="49" fontId="155" fillId="0" borderId="0"/>
    <xf numFmtId="170" fontId="155" fillId="0" borderId="0"/>
    <xf numFmtId="170" fontId="325" fillId="0" borderId="0"/>
    <xf numFmtId="170" fontId="326" fillId="0" borderId="0">
      <alignment horizontal="center"/>
    </xf>
    <xf numFmtId="170" fontId="144" fillId="0" borderId="0" applyFont="0" applyFill="0" applyBorder="0" applyAlignment="0" applyProtection="0"/>
    <xf numFmtId="170" fontId="152" fillId="0" borderId="0" applyNumberFormat="0" applyFont="0" applyFill="0" applyBorder="0" applyProtection="0">
      <alignment horizontal="left" vertical="center"/>
    </xf>
    <xf numFmtId="170" fontId="152" fillId="0" borderId="0" applyNumberFormat="0" applyFont="0" applyFill="0" applyBorder="0" applyProtection="0">
      <alignment horizontal="left" vertical="center"/>
    </xf>
    <xf numFmtId="170" fontId="327" fillId="0" borderId="0"/>
    <xf numFmtId="279" fontId="328" fillId="0" borderId="30" applyFill="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280" fontId="144" fillId="0" borderId="30" applyFill="0" applyBorder="0" applyAlignment="0" applyProtection="0"/>
    <xf numFmtId="0" fontId="329" fillId="0" borderId="6"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170" fontId="144" fillId="0" borderId="57" applyBorder="0"/>
    <xf numFmtId="170" fontId="330" fillId="0" borderId="39">
      <alignment horizontal="center"/>
    </xf>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70" fontId="144" fillId="86" borderId="58">
      <alignment horizontal="left"/>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2" fillId="0" borderId="0" applyNumberFormat="0" applyBorder="0" applyProtection="0">
      <alignment vertical="top"/>
    </xf>
    <xf numFmtId="281" fontId="182" fillId="0" borderId="0" applyFill="0" applyBorder="0" applyProtection="0"/>
    <xf numFmtId="281" fontId="182" fillId="0" borderId="0" applyFill="0" applyBorder="0" applyProtection="0"/>
    <xf numFmtId="176" fontId="144" fillId="0" borderId="0" applyFont="0" applyFill="0" applyBorder="0" applyAlignment="0" applyProtection="0"/>
    <xf numFmtId="200" fontId="144" fillId="0" borderId="0" applyFont="0" applyFill="0" applyBorder="0" applyAlignment="0" applyProtection="0"/>
    <xf numFmtId="216" fontId="144" fillId="0" borderId="0" applyFont="0" applyFill="0" applyBorder="0" applyAlignment="0" applyProtection="0"/>
    <xf numFmtId="282" fontId="144" fillId="0" borderId="0" applyFont="0" applyFill="0" applyBorder="0" applyAlignment="0" applyProtection="0"/>
    <xf numFmtId="283" fontId="144" fillId="0" borderId="0" applyFont="0" applyFill="0" applyBorder="0" applyAlignment="0" applyProtection="0"/>
    <xf numFmtId="186" fontId="144" fillId="0" borderId="0" applyFont="0" applyFill="0" applyBorder="0" applyAlignment="0" applyProtection="0"/>
    <xf numFmtId="2" fontId="333" fillId="0" borderId="59" applyFont="0" applyFill="0" applyBorder="0" applyAlignment="0"/>
    <xf numFmtId="170" fontId="207" fillId="0" borderId="0"/>
    <xf numFmtId="170" fontId="207" fillId="0" borderId="33" applyNumberFormat="0" applyFont="0" applyBorder="0">
      <alignment horizontal="left" vertical="top" wrapText="1"/>
    </xf>
    <xf numFmtId="37" fontId="144" fillId="0" borderId="0" applyFont="0" applyFill="0" applyBorder="0" applyAlignment="0" applyProtection="0"/>
    <xf numFmtId="37" fontId="144" fillId="0" borderId="0" applyFont="0" applyFill="0" applyBorder="0" applyAlignment="0" applyProtection="0"/>
    <xf numFmtId="284" fontId="144" fillId="0" borderId="0" applyFont="0" applyFill="0" applyBorder="0" applyAlignment="0" applyProtection="0"/>
    <xf numFmtId="285" fontId="144" fillId="0" borderId="0" applyFont="0" applyFill="0" applyBorder="0" applyAlignment="0" applyProtection="0"/>
    <xf numFmtId="224" fontId="144" fillId="0" borderId="0" applyFont="0" applyFill="0" applyBorder="0" applyAlignment="0" applyProtection="0"/>
    <xf numFmtId="286" fontId="144" fillId="0" borderId="0" applyFont="0" applyFill="0" applyBorder="0" applyAlignment="0" applyProtection="0"/>
    <xf numFmtId="3" fontId="276" fillId="73" borderId="15" applyBorder="0">
      <alignment horizontal="center"/>
    </xf>
    <xf numFmtId="287" fontId="182" fillId="0" borderId="0" applyFill="0" applyBorder="0"/>
    <xf numFmtId="287" fontId="182" fillId="0" borderId="0" applyFill="0" applyBorder="0"/>
    <xf numFmtId="178" fontId="161" fillId="0" borderId="0" applyNumberFormat="0"/>
    <xf numFmtId="165" fontId="207" fillId="86" borderId="0">
      <alignment horizontal="center"/>
    </xf>
    <xf numFmtId="170" fontId="334" fillId="0" borderId="0">
      <alignment horizontal="centerContinuous"/>
    </xf>
    <xf numFmtId="288" fontId="182" fillId="0" borderId="0"/>
    <xf numFmtId="288" fontId="182" fillId="0" borderId="0"/>
    <xf numFmtId="289" fontId="182" fillId="0" borderId="0" applyFill="0" applyAlignment="0"/>
    <xf numFmtId="289" fontId="182" fillId="0" borderId="0" applyFill="0" applyAlignment="0"/>
    <xf numFmtId="170" fontId="335" fillId="35" borderId="0">
      <alignment horizontal="right"/>
    </xf>
    <xf numFmtId="290" fontId="335" fillId="35" borderId="0">
      <alignment horizontal="right"/>
    </xf>
    <xf numFmtId="290" fontId="335" fillId="35" borderId="0">
      <alignment horizontal="right"/>
    </xf>
    <xf numFmtId="175" fontId="154" fillId="0" borderId="0"/>
    <xf numFmtId="291" fontId="336" fillId="0" borderId="0" applyFill="0" applyBorder="0" applyAlignment="0"/>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292" fontId="338" fillId="0" borderId="0"/>
    <xf numFmtId="170" fontId="337" fillId="0" borderId="0" applyNumberFormat="0" applyFill="0" applyBorder="0" applyProtection="0">
      <alignment horizontal="left"/>
    </xf>
    <xf numFmtId="293" fontId="207" fillId="0" borderId="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40"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2"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87" fillId="0" borderId="0">
      <alignment horizontal="left"/>
    </xf>
    <xf numFmtId="170" fontId="187" fillId="0" borderId="0">
      <alignment horizontal="left"/>
    </xf>
    <xf numFmtId="37" fontId="343" fillId="0" borderId="0"/>
    <xf numFmtId="0" fontId="202" fillId="0" borderId="0"/>
    <xf numFmtId="170" fontId="144" fillId="73" borderId="0">
      <alignment horizontal="left" indent="1"/>
    </xf>
    <xf numFmtId="170" fontId="144" fillId="0" borderId="0"/>
    <xf numFmtId="178" fontId="155" fillId="0" borderId="0"/>
    <xf numFmtId="170" fontId="150" fillId="0" borderId="0"/>
    <xf numFmtId="217" fontId="179" fillId="0" borderId="0"/>
    <xf numFmtId="256" fontId="3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308" fillId="0" borderId="0"/>
    <xf numFmtId="170" fontId="345" fillId="0" borderId="0"/>
    <xf numFmtId="170" fontId="345" fillId="0" borderId="0"/>
    <xf numFmtId="170" fontId="308" fillId="0" borderId="0">
      <alignment horizontal="right"/>
    </xf>
    <xf numFmtId="177" fontId="149" fillId="0" borderId="0"/>
    <xf numFmtId="294" fontId="149"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37" fillId="0" borderId="0"/>
    <xf numFmtId="0" fontId="120" fillId="0" borderId="0"/>
    <xf numFmtId="0" fontId="144"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37" fillId="0" borderId="0"/>
    <xf numFmtId="0" fontId="120" fillId="0" borderId="0"/>
    <xf numFmtId="0" fontId="173" fillId="0" borderId="0"/>
    <xf numFmtId="170" fontId="173" fillId="0" borderId="0"/>
    <xf numFmtId="0" fontId="346" fillId="0" borderId="0"/>
    <xf numFmtId="270" fontId="144" fillId="0" borderId="0"/>
    <xf numFmtId="0" fontId="347"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170" fontId="173" fillId="0" borderId="0"/>
    <xf numFmtId="0" fontId="120" fillId="0" borderId="0"/>
    <xf numFmtId="0" fontId="120" fillId="0" borderId="0"/>
    <xf numFmtId="0" fontId="120" fillId="0" borderId="0"/>
    <xf numFmtId="0" fontId="120" fillId="0" borderId="0"/>
    <xf numFmtId="0" fontId="120" fillId="0" borderId="0"/>
    <xf numFmtId="270" fontId="348" fillId="0" borderId="0"/>
    <xf numFmtId="0" fontId="120" fillId="0" borderId="0"/>
    <xf numFmtId="0" fontId="173" fillId="0" borderId="0"/>
    <xf numFmtId="170" fontId="144" fillId="0" borderId="0"/>
    <xf numFmtId="0" fontId="120" fillId="0" borderId="0"/>
    <xf numFmtId="0" fontId="120" fillId="0" borderId="0"/>
    <xf numFmtId="0" fontId="120" fillId="0" borderId="0"/>
    <xf numFmtId="170" fontId="173" fillId="0" borderId="0"/>
    <xf numFmtId="0" fontId="120" fillId="0" borderId="0"/>
    <xf numFmtId="0" fontId="120"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44" fillId="0" borderId="0"/>
    <xf numFmtId="0" fontId="349" fillId="0" borderId="0"/>
    <xf numFmtId="0" fontId="349" fillId="0" borderId="0"/>
    <xf numFmtId="0" fontId="349" fillId="0" borderId="0"/>
    <xf numFmtId="0" fontId="349" fillId="0" borderId="0"/>
    <xf numFmtId="0" fontId="349" fillId="0" borderId="0"/>
    <xf numFmtId="0" fontId="144" fillId="0" borderId="0"/>
    <xf numFmtId="0" fontId="350" fillId="0" borderId="0"/>
    <xf numFmtId="0" fontId="350" fillId="0" borderId="0"/>
    <xf numFmtId="0" fontId="350" fillId="0" borderId="0"/>
    <xf numFmtId="0" fontId="350" fillId="0" borderId="0"/>
    <xf numFmtId="0" fontId="146" fillId="0" borderId="0"/>
    <xf numFmtId="0" fontId="173" fillId="0" borderId="0"/>
    <xf numFmtId="0" fontId="149" fillId="0" borderId="0"/>
    <xf numFmtId="0" fontId="349"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73" fillId="0" borderId="0"/>
    <xf numFmtId="0" fontId="35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44" fillId="0" borderId="0"/>
    <xf numFmtId="0" fontId="349" fillId="0" borderId="0"/>
    <xf numFmtId="0" fontId="149" fillId="0" borderId="0"/>
    <xf numFmtId="0" fontId="349" fillId="0" borderId="0"/>
    <xf numFmtId="0" fontId="349" fillId="0" borderId="0"/>
    <xf numFmtId="0" fontId="349" fillId="0" borderId="0"/>
    <xf numFmtId="170" fontId="144" fillId="0" borderId="0"/>
    <xf numFmtId="0" fontId="349" fillId="0" borderId="0"/>
    <xf numFmtId="0" fontId="349" fillId="0" borderId="0"/>
    <xf numFmtId="0" fontId="349"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170" fontId="144" fillId="0" borderId="0">
      <alignment vertical="top"/>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73"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lignment vertical="top"/>
    </xf>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alignment vertical="top"/>
    </xf>
    <xf numFmtId="0" fontId="350" fillId="0" borderId="0"/>
    <xf numFmtId="178" fontId="155" fillId="0" borderId="0"/>
    <xf numFmtId="0" fontId="144"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44" fillId="0" borderId="0"/>
    <xf numFmtId="0" fontId="120" fillId="0" borderId="0"/>
    <xf numFmtId="0" fontId="144" fillId="0" borderId="0"/>
    <xf numFmtId="0" fontId="120" fillId="0" borderId="0"/>
    <xf numFmtId="0" fontId="120" fillId="0" borderId="0"/>
    <xf numFmtId="0" fontId="137" fillId="0" borderId="0"/>
    <xf numFmtId="0" fontId="144" fillId="0" borderId="0"/>
    <xf numFmtId="0" fontId="144" fillId="0" borderId="0"/>
    <xf numFmtId="170" fontId="144" fillId="0" borderId="0"/>
    <xf numFmtId="0" fontId="144" fillId="0" borderId="0"/>
    <xf numFmtId="181" fontId="144" fillId="0" borderId="0">
      <alignment horizontal="left" wrapText="1"/>
    </xf>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20" fillId="0" borderId="0"/>
    <xf numFmtId="0" fontId="120" fillId="0" borderId="0"/>
    <xf numFmtId="0" fontId="173" fillId="0" borderId="0"/>
    <xf numFmtId="0" fontId="120" fillId="0" borderId="0"/>
    <xf numFmtId="0" fontId="144" fillId="0" borderId="0" applyNumberFormat="0" applyFill="0" applyBorder="0" applyAlignment="0" applyProtection="0"/>
    <xf numFmtId="0" fontId="173" fillId="0" borderId="0"/>
    <xf numFmtId="0" fontId="120" fillId="0" borderId="0"/>
    <xf numFmtId="164" fontId="137" fillId="0" borderId="0"/>
    <xf numFmtId="0" fontId="144" fillId="0" borderId="0"/>
    <xf numFmtId="0" fontId="120" fillId="0" borderId="0"/>
    <xf numFmtId="164" fontId="137" fillId="0" borderId="0"/>
    <xf numFmtId="0" fontId="144" fillId="0" borderId="0"/>
    <xf numFmtId="0" fontId="120"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1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349" fillId="0" borderId="0"/>
    <xf numFmtId="0" fontId="120" fillId="0" borderId="0"/>
    <xf numFmtId="0" fontId="120" fillId="0" borderId="0"/>
    <xf numFmtId="0" fontId="120" fillId="0" borderId="0"/>
    <xf numFmtId="0" fontId="144" fillId="0" borderId="0"/>
    <xf numFmtId="0" fontId="144"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73" fillId="0" borderId="0"/>
    <xf numFmtId="0" fontId="349" fillId="0" borderId="0"/>
    <xf numFmtId="0" fontId="349"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270" fontId="137" fillId="0" borderId="0"/>
    <xf numFmtId="181" fontId="144" fillId="0" borderId="0">
      <alignment horizontal="left" wrapText="1"/>
    </xf>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350" fillId="0" borderId="0"/>
    <xf numFmtId="0" fontId="120" fillId="0" borderId="0"/>
    <xf numFmtId="0" fontId="120" fillId="0" borderId="0"/>
    <xf numFmtId="0" fontId="149" fillId="0" borderId="0"/>
    <xf numFmtId="0" fontId="120" fillId="0" borderId="0"/>
    <xf numFmtId="0" fontId="149" fillId="0" borderId="0"/>
    <xf numFmtId="0" fontId="120" fillId="0" borderId="0"/>
    <xf numFmtId="0" fontId="120" fillId="0" borderId="0"/>
    <xf numFmtId="0" fontId="173"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2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37" fillId="0" borderId="0"/>
    <xf numFmtId="0" fontId="137" fillId="0" borderId="0"/>
    <xf numFmtId="170" fontId="144"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170" fontId="144" fillId="0" borderId="0"/>
    <xf numFmtId="170" fontId="144" fillId="0" borderId="0"/>
    <xf numFmtId="170" fontId="144" fillId="0" borderId="0"/>
    <xf numFmtId="170" fontId="144" fillId="0" borderId="0"/>
    <xf numFmtId="0" fontId="137" fillId="0" borderId="0"/>
    <xf numFmtId="0" fontId="144" fillId="0" borderId="0"/>
    <xf numFmtId="0" fontId="137"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xf numFmtId="0" fontId="346" fillId="0" borderId="0"/>
    <xf numFmtId="0" fontId="347" fillId="0" borderId="0"/>
    <xf numFmtId="0" fontId="173" fillId="0" borderId="0"/>
    <xf numFmtId="170" fontId="173" fillId="0" borderId="0"/>
    <xf numFmtId="0" fontId="346" fillId="0" borderId="0"/>
    <xf numFmtId="0" fontId="347" fillId="0" borderId="0"/>
    <xf numFmtId="0" fontId="173"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178" fontId="155" fillId="0" borderId="0"/>
    <xf numFmtId="0" fontId="144" fillId="0" borderId="0"/>
    <xf numFmtId="0" fontId="120" fillId="0" borderId="0"/>
    <xf numFmtId="0" fontId="120" fillId="0" borderId="0"/>
    <xf numFmtId="0" fontId="120" fillId="0" borderId="0"/>
    <xf numFmtId="0" fontId="137" fillId="0" borderId="0"/>
    <xf numFmtId="0" fontId="120" fillId="0" borderId="0"/>
    <xf numFmtId="0" fontId="120" fillId="0" borderId="0"/>
    <xf numFmtId="0" fontId="120" fillId="0" borderId="0"/>
    <xf numFmtId="0" fontId="144" fillId="0" borderId="0"/>
    <xf numFmtId="0" fontId="144" fillId="0" borderId="0"/>
    <xf numFmtId="170" fontId="173" fillId="0" borderId="0"/>
    <xf numFmtId="0" fontId="120" fillId="0" borderId="0"/>
    <xf numFmtId="0" fontId="120" fillId="0" borderId="0"/>
    <xf numFmtId="0" fontId="137" fillId="0" borderId="0"/>
    <xf numFmtId="0" fontId="120" fillId="0" borderId="0"/>
    <xf numFmtId="0" fontId="120" fillId="0" borderId="0"/>
    <xf numFmtId="0" fontId="173" fillId="0" borderId="0"/>
    <xf numFmtId="0" fontId="120" fillId="0" borderId="0"/>
    <xf numFmtId="0" fontId="349" fillId="0" borderId="0"/>
    <xf numFmtId="0" fontId="120" fillId="0" borderId="0"/>
    <xf numFmtId="170" fontId="173" fillId="0" borderId="0"/>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170" fontId="351" fillId="0" borderId="60" applyBorder="0">
      <alignment horizontal="center"/>
    </xf>
    <xf numFmtId="0" fontId="144" fillId="43" borderId="61" applyNumberFormat="0" applyFont="0" applyAlignment="0" applyProtection="0"/>
    <xf numFmtId="0" fontId="144"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50"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7" fontId="352"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80"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73"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73" borderId="33"/>
    <xf numFmtId="235" fontId="353" fillId="72" borderId="0">
      <alignment wrapText="1"/>
    </xf>
    <xf numFmtId="37" fontId="354" fillId="75" borderId="0">
      <alignment horizontal="right"/>
    </xf>
    <xf numFmtId="38" fontId="152" fillId="0" borderId="62" applyFont="0" applyFill="0" applyBorder="0" applyAlignment="0" applyProtection="0"/>
    <xf numFmtId="231" fontId="155" fillId="0" borderId="0" applyFont="0" applyFill="0" applyBorder="0" applyAlignment="0" applyProtection="0">
      <alignment vertical="center"/>
    </xf>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170" fontId="151" fillId="34" borderId="13">
      <alignment horizontal="center"/>
      <protection locked="0"/>
    </xf>
    <xf numFmtId="38" fontId="152" fillId="0" borderId="62" applyFont="0" applyFill="0" applyBorder="0" applyAlignment="0" applyProtection="0"/>
    <xf numFmtId="4" fontId="355" fillId="0" borderId="0" applyFill="0" applyBorder="0">
      <alignment horizontal="right" vertical="top"/>
    </xf>
    <xf numFmtId="1" fontId="242" fillId="0" borderId="0" applyFont="0" applyFill="0" applyBorder="0" applyAlignment="0"/>
    <xf numFmtId="9" fontId="183" fillId="91" borderId="0" applyFill="0" applyBorder="0"/>
    <xf numFmtId="170" fontId="207" fillId="0" borderId="0" applyNumberFormat="0" applyFill="0" applyBorder="0" applyAlignment="0" applyProtection="0"/>
    <xf numFmtId="170" fontId="220" fillId="0" borderId="0" applyNumberFormat="0" applyFill="0" applyBorder="0" applyAlignment="0" applyProtection="0"/>
    <xf numFmtId="276" fontId="219"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276" fontId="220" fillId="0" borderId="0" applyNumberFormat="0" applyFill="0" applyBorder="0" applyAlignment="0" applyProtection="0"/>
    <xf numFmtId="170" fontId="356" fillId="0" borderId="0" applyNumberFormat="0" applyFill="0" applyBorder="0" applyAlignment="0" applyProtection="0"/>
    <xf numFmtId="276" fontId="207" fillId="0" borderId="0" applyNumberFormat="0" applyFill="0" applyBorder="0" applyAlignment="0" applyProtection="0"/>
    <xf numFmtId="4" fontId="183" fillId="91" borderId="0" applyFill="0" applyBorder="0"/>
    <xf numFmtId="168" fontId="144" fillId="74" borderId="33"/>
    <xf numFmtId="175" fontId="144" fillId="0" borderId="0" applyFont="0" applyFill="0" applyBorder="0" applyAlignment="0" applyProtection="0"/>
    <xf numFmtId="176" fontId="144" fillId="0" borderId="0" applyFont="0" applyFill="0" applyBorder="0" applyAlignment="0" applyProtection="0"/>
    <xf numFmtId="170" fontId="152" fillId="0" borderId="0" applyFont="0" applyFill="0" applyBorder="0" applyAlignment="0" applyProtection="0"/>
    <xf numFmtId="170" fontId="152" fillId="0" borderId="0" applyFont="0" applyFill="0" applyBorder="0" applyAlignment="0" applyProtection="0"/>
    <xf numFmtId="169" fontId="226" fillId="73" borderId="33">
      <alignment horizontal="right"/>
      <protection locked="0"/>
    </xf>
    <xf numFmtId="170" fontId="357" fillId="34" borderId="13">
      <alignment horizontal="left" wrapText="1"/>
      <protection locked="0"/>
    </xf>
    <xf numFmtId="3" fontId="358" fillId="0" borderId="0" applyBorder="0">
      <alignment vertical="center"/>
    </xf>
    <xf numFmtId="170" fontId="359" fillId="0" borderId="0">
      <alignment horizontal="left"/>
    </xf>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60" fillId="6" borderId="5" applyNumberFormat="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44" fillId="0" borderId="0"/>
    <xf numFmtId="0" fontId="144" fillId="0" borderId="0"/>
    <xf numFmtId="0" fontId="144" fillId="0" borderId="0"/>
    <xf numFmtId="0" fontId="144" fillId="0" borderId="0"/>
    <xf numFmtId="0" fontId="144" fillId="0" borderId="0"/>
    <xf numFmtId="40" fontId="362" fillId="35" borderId="0">
      <alignment horizontal="right"/>
    </xf>
    <xf numFmtId="170" fontId="363" fillId="35" borderId="0">
      <alignment horizontal="right"/>
    </xf>
    <xf numFmtId="170" fontId="364" fillId="35" borderId="62"/>
    <xf numFmtId="170" fontId="364" fillId="0" borderId="0" applyBorder="0">
      <alignment horizontal="centerContinuous"/>
    </xf>
    <xf numFmtId="170" fontId="365" fillId="0" borderId="0" applyBorder="0">
      <alignment horizontal="centerContinuous"/>
    </xf>
    <xf numFmtId="10" fontId="154" fillId="0" borderId="62"/>
    <xf numFmtId="10" fontId="154" fillId="0" borderId="62"/>
    <xf numFmtId="10" fontId="154" fillId="0" borderId="62"/>
    <xf numFmtId="10" fontId="154" fillId="0" borderId="62"/>
    <xf numFmtId="256" fontId="366" fillId="93" borderId="13"/>
    <xf numFmtId="170" fontId="144" fillId="73" borderId="0" applyFont="0" applyAlignment="0"/>
    <xf numFmtId="170" fontId="144" fillId="73" borderId="0" applyFont="0" applyAlignment="0"/>
    <xf numFmtId="170" fontId="187" fillId="0" borderId="0"/>
    <xf numFmtId="190" fontId="144" fillId="0" borderId="0" applyFont="0" applyFill="0" applyBorder="0" applyAlignment="0" applyProtection="0"/>
    <xf numFmtId="298" fontId="367" fillId="0" borderId="0" applyFont="0" applyFill="0" applyBorder="0" applyAlignment="0" applyProtection="0"/>
    <xf numFmtId="299" fontId="144" fillId="0" borderId="0" applyFont="0" applyFill="0" applyBorder="0" applyAlignment="0" applyProtection="0"/>
    <xf numFmtId="170" fontId="368" fillId="0" borderId="0"/>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70" fontId="368" fillId="0" borderId="0"/>
    <xf numFmtId="9" fontId="369" fillId="0" borderId="63" applyFont="0" applyFill="0" applyBorder="0">
      <alignment horizontal="center" vertical="center"/>
    </xf>
    <xf numFmtId="300" fontId="182" fillId="0" borderId="64" applyFont="0" applyFill="0" applyBorder="0" applyAlignment="0" applyProtection="0">
      <alignment horizontal="right"/>
    </xf>
    <xf numFmtId="167" fontId="345" fillId="0" borderId="0" applyFont="0" applyFill="0" applyBorder="0" applyAlignment="0" applyProtection="0"/>
    <xf numFmtId="167" fontId="345" fillId="0" borderId="0" applyFont="0" applyFill="0" applyBorder="0" applyAlignment="0" applyProtection="0"/>
    <xf numFmtId="301" fontId="144" fillId="0" borderId="0" applyFont="0" applyFill="0" applyBorder="0" applyAlignment="0" applyProtection="0"/>
    <xf numFmtId="167" fontId="152" fillId="0" borderId="0" applyFont="0" applyFill="0" applyBorder="0" applyAlignment="0" applyProtection="0">
      <protection locked="0"/>
    </xf>
    <xf numFmtId="10" fontId="152" fillId="0" borderId="0" applyFont="0" applyFill="0" applyBorder="0" applyAlignment="0" applyProtection="0">
      <protection locked="0"/>
    </xf>
    <xf numFmtId="9" fontId="195" fillId="0" borderId="0" applyFont="0" applyFill="0" applyBorder="0" applyAlignment="0" applyProtection="0"/>
    <xf numFmtId="227" fontId="208" fillId="0" borderId="0" applyFont="0" applyFill="0" applyBorder="0" applyAlignment="0" applyProtection="0"/>
    <xf numFmtId="280" fontId="144" fillId="0" borderId="0" applyFont="0" applyFill="0" applyBorder="0" applyAlignment="0" applyProtection="0"/>
    <xf numFmtId="302" fontId="208" fillId="0" borderId="0" applyFont="0" applyFill="0" applyBorder="0" applyAlignment="0" applyProtection="0"/>
    <xf numFmtId="303" fontId="144" fillId="0" borderId="0" applyFont="0" applyFill="0" applyBorder="0" applyAlignment="0" applyProtection="0"/>
    <xf numFmtId="303" fontId="144" fillId="0" borderId="0" applyFont="0" applyFill="0" applyBorder="0" applyAlignment="0" applyProtection="0"/>
    <xf numFmtId="304"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305"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37" fillId="0" borderId="0" applyFont="0" applyFill="0" applyBorder="0" applyAlignment="0" applyProtection="0"/>
    <xf numFmtId="9" fontId="349" fillId="0" borderId="0" applyFont="0" applyFill="0" applyBorder="0" applyAlignment="0" applyProtection="0"/>
    <xf numFmtId="9" fontId="350"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0" fontId="144" fillId="0" borderId="0"/>
    <xf numFmtId="9" fontId="137" fillId="0" borderId="0" applyFont="0" applyFill="0" applyBorder="0" applyAlignment="0" applyProtection="0"/>
    <xf numFmtId="0" fontId="144" fillId="0" borderId="0"/>
    <xf numFmtId="0" fontId="144" fillId="0" borderId="0"/>
    <xf numFmtId="9" fontId="144" fillId="0" borderId="0" applyFont="0" applyFill="0" applyBorder="0" applyAlignment="0" applyProtection="0"/>
    <xf numFmtId="0" fontId="144" fillId="0" borderId="0"/>
    <xf numFmtId="296" fontId="144" fillId="0" borderId="0" applyFont="0" applyFill="0" applyBorder="0" applyAlignment="0" applyProtection="0"/>
    <xf numFmtId="306" fontId="155" fillId="0" borderId="0" applyFont="0" applyFill="0" applyBorder="0" applyAlignment="0" applyProtection="0">
      <alignment vertical="center"/>
    </xf>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7" fontId="152" fillId="0" borderId="0" applyFont="0" applyFill="0" applyBorder="0" applyAlignment="0" applyProtection="0"/>
    <xf numFmtId="9" fontId="144" fillId="0" borderId="39">
      <alignment horizontal="left"/>
    </xf>
    <xf numFmtId="170" fontId="207" fillId="0" borderId="0">
      <alignment horizontal="center"/>
    </xf>
    <xf numFmtId="170" fontId="144" fillId="0" borderId="0">
      <protection locked="0"/>
    </xf>
    <xf numFmtId="170" fontId="370" fillId="0" borderId="0">
      <protection locked="0"/>
    </xf>
    <xf numFmtId="170" fontId="144" fillId="0" borderId="0">
      <protection locked="0"/>
    </xf>
    <xf numFmtId="170" fontId="148" fillId="0" borderId="0">
      <protection locked="0"/>
    </xf>
    <xf numFmtId="170" fontId="202" fillId="94" borderId="42" applyNumberFormat="0" applyFill="0" applyBorder="0" applyAlignment="0" applyProtection="0"/>
    <xf numFmtId="3" fontId="371" fillId="0" borderId="0"/>
    <xf numFmtId="3" fontId="144" fillId="0" borderId="0"/>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307" fontId="345" fillId="0" borderId="0" applyFont="0" applyFill="0" applyBorder="0" applyAlignment="0" applyProtection="0"/>
    <xf numFmtId="307" fontId="345" fillId="0" borderId="0" applyFont="0" applyFill="0" applyBorder="0" applyAlignment="0" applyProtection="0"/>
    <xf numFmtId="9" fontId="373" fillId="0" borderId="0" applyNumberFormat="0" applyFill="0" applyBorder="0" applyAlignment="0" applyProtection="0"/>
    <xf numFmtId="170" fontId="144" fillId="67" borderId="0">
      <alignment horizontal="left" indent="1"/>
    </xf>
    <xf numFmtId="232" fontId="374" fillId="0" borderId="15" applyBorder="0"/>
    <xf numFmtId="205" fontId="182" fillId="0" borderId="22" applyNumberFormat="0" applyFont="0" applyFill="0" applyBorder="0" applyAlignment="0"/>
    <xf numFmtId="206" fontId="375" fillId="73" borderId="0" applyBorder="0" applyAlignment="0">
      <protection hidden="1"/>
    </xf>
    <xf numFmtId="1" fontId="375" fillId="73" borderId="0">
      <alignment horizontal="center"/>
    </xf>
    <xf numFmtId="170" fontId="149" fillId="0" borderId="0" applyNumberFormat="0" applyFont="0" applyFill="0" applyBorder="0" applyAlignment="0" applyProtection="0">
      <alignment horizontal="left"/>
    </xf>
    <xf numFmtId="15" fontId="149" fillId="0" borderId="0" applyFont="0" applyFill="0" applyBorder="0" applyAlignment="0" applyProtection="0"/>
    <xf numFmtId="4" fontId="149" fillId="0" borderId="0" applyFont="0" applyFill="0" applyBorder="0" applyAlignment="0" applyProtection="0"/>
    <xf numFmtId="170" fontId="376" fillId="0" borderId="24">
      <alignment horizontal="center"/>
    </xf>
    <xf numFmtId="3" fontId="149" fillId="0" borderId="0" applyFont="0" applyFill="0" applyBorder="0" applyAlignment="0" applyProtection="0"/>
    <xf numFmtId="170" fontId="149" fillId="70" borderId="0" applyNumberFormat="0" applyFont="0" applyBorder="0" applyAlignment="0" applyProtection="0"/>
    <xf numFmtId="170" fontId="377" fillId="0" borderId="0">
      <alignment horizontal="centerContinuous"/>
    </xf>
    <xf numFmtId="170" fontId="378" fillId="0" borderId="10"/>
    <xf numFmtId="170" fontId="152" fillId="0" borderId="0">
      <alignment vertical="top"/>
    </xf>
    <xf numFmtId="170" fontId="152" fillId="0" borderId="0">
      <alignment vertical="top"/>
    </xf>
    <xf numFmtId="170" fontId="152" fillId="0" borderId="0">
      <alignment vertical="top"/>
    </xf>
    <xf numFmtId="3" fontId="155" fillId="0" borderId="0" applyFill="0" applyBorder="0" applyAlignment="0" applyProtection="0"/>
    <xf numFmtId="3" fontId="202" fillId="0" borderId="0" applyFill="0" applyBorder="0" applyAlignment="0" applyProtection="0"/>
    <xf numFmtId="3" fontId="155" fillId="0" borderId="0" applyFill="0" applyBorder="0" applyAlignment="0" applyProtection="0"/>
    <xf numFmtId="10" fontId="187" fillId="0" borderId="33"/>
    <xf numFmtId="10" fontId="144" fillId="0" borderId="0"/>
    <xf numFmtId="10" fontId="144" fillId="0" borderId="0"/>
    <xf numFmtId="10" fontId="144" fillId="0" borderId="0"/>
    <xf numFmtId="2" fontId="154" fillId="0" borderId="0">
      <alignment horizontal="right"/>
    </xf>
    <xf numFmtId="2" fontId="154" fillId="0" borderId="0">
      <alignment horizontal="right"/>
    </xf>
    <xf numFmtId="170" fontId="379" fillId="95" borderId="0"/>
    <xf numFmtId="308" fontId="207" fillId="0" borderId="0"/>
    <xf numFmtId="308" fontId="207" fillId="0" borderId="0"/>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1" fillId="0" borderId="0"/>
    <xf numFmtId="205" fontId="182" fillId="0" borderId="59" applyNumberFormat="0" applyFont="0" applyFill="0" applyBorder="0" applyAlignment="0"/>
    <xf numFmtId="205" fontId="182" fillId="0" borderId="59" applyNumberFormat="0" applyFont="0" applyFill="0" applyBorder="0" applyAlignment="0"/>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09" fontId="144" fillId="0" borderId="0" applyFont="0" applyFill="0" applyBorder="0" applyAlignment="0" applyProtection="0"/>
    <xf numFmtId="170" fontId="144" fillId="0" borderId="65" applyNumberFormat="0" applyFont="0" applyFill="0" applyAlignment="0" applyProtection="0"/>
    <xf numFmtId="170" fontId="144" fillId="0" borderId="66" applyNumberFormat="0" applyFont="0" applyFill="0" applyAlignment="0" applyProtection="0"/>
    <xf numFmtId="170" fontId="144" fillId="0" borderId="18" applyNumberFormat="0" applyFont="0" applyFill="0" applyAlignment="0" applyProtection="0"/>
    <xf numFmtId="170" fontId="144" fillId="0" borderId="67" applyNumberFormat="0" applyFont="0" applyFill="0" applyAlignment="0" applyProtection="0"/>
    <xf numFmtId="170" fontId="144" fillId="0" borderId="68" applyNumberFormat="0" applyFont="0" applyFill="0" applyAlignment="0" applyProtection="0"/>
    <xf numFmtId="170" fontId="144" fillId="47" borderId="0" applyNumberFormat="0" applyFont="0" applyBorder="0" applyAlignment="0" applyProtection="0"/>
    <xf numFmtId="170" fontId="144" fillId="0" borderId="69" applyNumberFormat="0" applyFont="0" applyFill="0" applyAlignment="0" applyProtection="0"/>
    <xf numFmtId="170" fontId="144" fillId="0" borderId="70" applyNumberFormat="0" applyFont="0" applyFill="0" applyAlignment="0" applyProtection="0"/>
    <xf numFmtId="46" fontId="144" fillId="0" borderId="0" applyFont="0" applyFill="0" applyBorder="0" applyAlignment="0" applyProtection="0"/>
    <xf numFmtId="170" fontId="146" fillId="0" borderId="0" applyNumberFormat="0" applyFill="0" applyBorder="0" applyAlignment="0" applyProtection="0"/>
    <xf numFmtId="170" fontId="144" fillId="0" borderId="71" applyNumberFormat="0" applyFont="0" applyFill="0" applyAlignment="0" applyProtection="0"/>
    <xf numFmtId="170" fontId="144" fillId="0" borderId="72" applyNumberFormat="0" applyFont="0" applyFill="0" applyAlignment="0" applyProtection="0"/>
    <xf numFmtId="170" fontId="144" fillId="0" borderId="61" applyNumberFormat="0" applyFont="0" applyFill="0" applyAlignment="0" applyProtection="0"/>
    <xf numFmtId="170" fontId="144" fillId="0" borderId="73" applyNumberFormat="0" applyFont="0" applyFill="0" applyAlignment="0" applyProtection="0"/>
    <xf numFmtId="170" fontId="144" fillId="0" borderId="61" applyNumberFormat="0" applyFont="0" applyFill="0" applyAlignment="0" applyProtection="0"/>
    <xf numFmtId="170" fontId="144" fillId="0" borderId="0" applyNumberFormat="0" applyFont="0" applyFill="0" applyBorder="0" applyProtection="0">
      <alignment horizontal="center"/>
    </xf>
    <xf numFmtId="170" fontId="144" fillId="0" borderId="0"/>
    <xf numFmtId="170" fontId="144" fillId="0" borderId="0"/>
    <xf numFmtId="170" fontId="224" fillId="0" borderId="0" applyNumberFormat="0" applyFill="0" applyBorder="0" applyProtection="0">
      <alignment horizontal="left"/>
    </xf>
    <xf numFmtId="170" fontId="144" fillId="47" borderId="0" applyNumberFormat="0" applyFont="0" applyBorder="0" applyAlignment="0" applyProtection="0"/>
    <xf numFmtId="170" fontId="144" fillId="0" borderId="0"/>
    <xf numFmtId="170" fontId="144" fillId="0" borderId="0"/>
    <xf numFmtId="170" fontId="144" fillId="0" borderId="74" applyNumberFormat="0" applyFont="0" applyFill="0" applyAlignment="0" applyProtection="0"/>
    <xf numFmtId="170" fontId="144" fillId="0" borderId="75" applyNumberFormat="0" applyFont="0" applyFill="0" applyAlignment="0" applyProtection="0"/>
    <xf numFmtId="310" fontId="144" fillId="0" borderId="0" applyFont="0" applyFill="0" applyBorder="0" applyAlignment="0" applyProtection="0"/>
    <xf numFmtId="170" fontId="144" fillId="0" borderId="76" applyNumberFormat="0" applyFont="0" applyFill="0" applyAlignment="0" applyProtection="0"/>
    <xf numFmtId="170" fontId="144" fillId="0" borderId="77" applyNumberFormat="0" applyFont="0" applyFill="0" applyAlignment="0" applyProtection="0"/>
    <xf numFmtId="170" fontId="144" fillId="0" borderId="78" applyNumberFormat="0" applyFont="0" applyFill="0" applyAlignment="0" applyProtection="0"/>
    <xf numFmtId="170" fontId="144" fillId="0" borderId="79" applyNumberFormat="0" applyFont="0" applyFill="0" applyAlignment="0" applyProtection="0"/>
    <xf numFmtId="170" fontId="144" fillId="0" borderId="35"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63" fillId="37" borderId="81" applyNumberFormat="0" applyBorder="0" applyProtection="0">
      <alignment horizontal="left" wrapText="1"/>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224" fillId="0" borderId="0" applyNumberFormat="0" applyFill="0" applyBorder="0">
      <alignment horizontal="left" vertical="center" wrapText="1"/>
    </xf>
    <xf numFmtId="170" fontId="155" fillId="0" borderId="0" applyNumberFormat="0" applyFill="0" applyBorder="0">
      <alignment horizontal="left" vertical="center" wrapText="1" indent="1"/>
    </xf>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311" fontId="149" fillId="0" borderId="0"/>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0"/>
    <xf numFmtId="170" fontId="382" fillId="0" borderId="18">
      <protection locked="0"/>
    </xf>
    <xf numFmtId="170" fontId="382" fillId="0" borderId="18">
      <protection locked="0"/>
    </xf>
    <xf numFmtId="170" fontId="382" fillId="0" borderId="18">
      <protection locked="0"/>
    </xf>
    <xf numFmtId="170" fontId="382" fillId="0" borderId="0"/>
    <xf numFmtId="170"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52" fillId="0" borderId="0">
      <alignment horizontal="center"/>
    </xf>
    <xf numFmtId="170" fontId="152" fillId="0" borderId="0">
      <alignment horizontal="center"/>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72" fillId="0" borderId="18">
      <alignment horizontal="centerContinuous"/>
    </xf>
    <xf numFmtId="170" fontId="172" fillId="0" borderId="18">
      <alignment horizontal="centerContinuous"/>
    </xf>
    <xf numFmtId="170" fontId="17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0" fontId="361" fillId="47" borderId="58" applyNumberFormat="0" applyAlignment="0" applyProtection="0"/>
    <xf numFmtId="0" fontId="383" fillId="54" borderId="58" applyNumberFormat="0" applyAlignment="0" applyProtection="0"/>
    <xf numFmtId="4" fontId="146" fillId="74" borderId="58" applyNumberFormat="0" applyProtection="0">
      <alignment vertical="center"/>
    </xf>
    <xf numFmtId="4" fontId="143" fillId="36" borderId="83" applyNumberFormat="0" applyProtection="0">
      <alignment vertical="center"/>
    </xf>
    <xf numFmtId="4" fontId="143" fillId="36" borderId="83"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384" fillId="74" borderId="58" applyNumberFormat="0" applyProtection="0">
      <alignment vertical="center"/>
    </xf>
    <xf numFmtId="4" fontId="239" fillId="74" borderId="83" applyNumberFormat="0" applyProtection="0">
      <alignment vertical="center"/>
    </xf>
    <xf numFmtId="4" fontId="239" fillId="74" borderId="83" applyNumberFormat="0" applyProtection="0">
      <alignment vertical="center"/>
    </xf>
    <xf numFmtId="4" fontId="384" fillId="74" borderId="58" applyNumberFormat="0" applyProtection="0">
      <alignment vertical="center"/>
    </xf>
    <xf numFmtId="4" fontId="146" fillId="74" borderId="58" applyNumberFormat="0" applyProtection="0">
      <alignment horizontal="left" vertical="center" indent="1"/>
    </xf>
    <xf numFmtId="4" fontId="143" fillId="74" borderId="83" applyNumberFormat="0" applyProtection="0">
      <alignment horizontal="left" vertical="center" indent="1"/>
    </xf>
    <xf numFmtId="4" fontId="143" fillId="74" borderId="83"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3" fillId="74" borderId="83" applyNumberFormat="0" applyProtection="0">
      <alignment horizontal="left" vertical="top" indent="1"/>
    </xf>
    <xf numFmtId="170" fontId="143" fillId="74" borderId="83" applyNumberFormat="0" applyProtection="0">
      <alignment horizontal="left" vertical="top"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3" fillId="97" borderId="0" applyNumberFormat="0" applyProtection="0">
      <alignment horizontal="left" vertical="center" indent="1"/>
    </xf>
    <xf numFmtId="4" fontId="143" fillId="97"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98" borderId="58" applyNumberFormat="0" applyProtection="0">
      <alignment horizontal="right" vertical="center"/>
    </xf>
    <xf numFmtId="4" fontId="146" fillId="40" borderId="83" applyNumberFormat="0" applyProtection="0">
      <alignment horizontal="right" vertical="center"/>
    </xf>
    <xf numFmtId="4" fontId="146" fillId="40" borderId="83"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9" borderId="58" applyNumberFormat="0" applyProtection="0">
      <alignment horizontal="right" vertical="center"/>
    </xf>
    <xf numFmtId="4" fontId="146" fillId="51" borderId="83" applyNumberFormat="0" applyProtection="0">
      <alignment horizontal="right" vertical="center"/>
    </xf>
    <xf numFmtId="4" fontId="146" fillId="51" borderId="83"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100" borderId="58" applyNumberFormat="0" applyProtection="0">
      <alignment horizontal="right" vertical="center"/>
    </xf>
    <xf numFmtId="4" fontId="146" fillId="60" borderId="83" applyNumberFormat="0" applyProtection="0">
      <alignment horizontal="right" vertical="center"/>
    </xf>
    <xf numFmtId="4" fontId="146" fillId="60" borderId="83"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1" borderId="58" applyNumberFormat="0" applyProtection="0">
      <alignment horizontal="right" vertical="center"/>
    </xf>
    <xf numFmtId="4" fontId="146" fillId="53" borderId="83" applyNumberFormat="0" applyProtection="0">
      <alignment horizontal="right" vertical="center"/>
    </xf>
    <xf numFmtId="4" fontId="146" fillId="53" borderId="83"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2" borderId="58" applyNumberFormat="0" applyProtection="0">
      <alignment horizontal="right" vertical="center"/>
    </xf>
    <xf numFmtId="4" fontId="146" fillId="58" borderId="83" applyNumberFormat="0" applyProtection="0">
      <alignment horizontal="right" vertical="center"/>
    </xf>
    <xf numFmtId="4" fontId="146" fillId="58" borderId="83"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3" borderId="58" applyNumberFormat="0" applyProtection="0">
      <alignment horizontal="right" vertical="center"/>
    </xf>
    <xf numFmtId="4" fontId="146" fillId="63" borderId="83" applyNumberFormat="0" applyProtection="0">
      <alignment horizontal="right" vertical="center"/>
    </xf>
    <xf numFmtId="4" fontId="146" fillId="63" borderId="83"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4" borderId="58" applyNumberFormat="0" applyProtection="0">
      <alignment horizontal="right" vertical="center"/>
    </xf>
    <xf numFmtId="4" fontId="146" fillId="61" borderId="83" applyNumberFormat="0" applyProtection="0">
      <alignment horizontal="right" vertical="center"/>
    </xf>
    <xf numFmtId="4" fontId="146" fillId="61" borderId="83"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5" borderId="58" applyNumberFormat="0" applyProtection="0">
      <alignment horizontal="right" vertical="center"/>
    </xf>
    <xf numFmtId="4" fontId="146" fillId="106" borderId="83" applyNumberFormat="0" applyProtection="0">
      <alignment horizontal="right" vertical="center"/>
    </xf>
    <xf numFmtId="4" fontId="146" fillId="106" borderId="83"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88" borderId="58" applyNumberFormat="0" applyProtection="0">
      <alignment horizontal="right" vertical="center"/>
    </xf>
    <xf numFmtId="4" fontId="146" fillId="52" borderId="83" applyNumberFormat="0" applyProtection="0">
      <alignment horizontal="right" vertical="center"/>
    </xf>
    <xf numFmtId="4" fontId="146" fillId="52" borderId="83"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3" fillId="107" borderId="58" applyNumberFormat="0" applyProtection="0">
      <alignment horizontal="left" vertical="center" indent="1"/>
    </xf>
    <xf numFmtId="4" fontId="143" fillId="108" borderId="84" applyNumberFormat="0" applyProtection="0">
      <alignment horizontal="left" vertical="center" indent="1"/>
    </xf>
    <xf numFmtId="4" fontId="143" fillId="108" borderId="84" applyNumberFormat="0" applyProtection="0">
      <alignment horizontal="left" vertical="center" indent="1"/>
    </xf>
    <xf numFmtId="4" fontId="143" fillId="107" borderId="58" applyNumberFormat="0" applyProtection="0">
      <alignment horizontal="left" vertical="center" indent="1"/>
    </xf>
    <xf numFmtId="4" fontId="146" fillId="68" borderId="85"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right" vertical="center"/>
    </xf>
    <xf numFmtId="4" fontId="146" fillId="110" borderId="83" applyNumberFormat="0" applyProtection="0">
      <alignment horizontal="right" vertical="center"/>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97" borderId="0" applyNumberFormat="0" applyProtection="0">
      <alignment horizontal="left" vertical="center" indent="1"/>
    </xf>
    <xf numFmtId="4" fontId="146" fillId="97" borderId="0" applyNumberFormat="0" applyProtection="0">
      <alignment horizontal="left" vertical="center" indent="1"/>
    </xf>
    <xf numFmtId="4" fontId="146"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center" indent="1"/>
    </xf>
    <xf numFmtId="170" fontId="144" fillId="109" borderId="83"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top" indent="1"/>
    </xf>
    <xf numFmtId="170" fontId="144" fillId="109" borderId="83" applyNumberFormat="0" applyProtection="0">
      <alignment horizontal="left" vertical="top"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center" indent="1"/>
    </xf>
    <xf numFmtId="170" fontId="144" fillId="97" borderId="83"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top" indent="1"/>
    </xf>
    <xf numFmtId="170" fontId="144" fillId="97" borderId="83" applyNumberFormat="0" applyProtection="0">
      <alignment horizontal="left" vertical="top"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center" indent="1"/>
    </xf>
    <xf numFmtId="170" fontId="144" fillId="64" borderId="83"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top" indent="1"/>
    </xf>
    <xf numFmtId="170" fontId="144" fillId="64" borderId="83" applyNumberFormat="0" applyProtection="0">
      <alignment horizontal="left" vertical="top"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center" indent="1"/>
    </xf>
    <xf numFmtId="170" fontId="144" fillId="71"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top" indent="1"/>
    </xf>
    <xf numFmtId="170" fontId="144" fillId="71"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0" borderId="0"/>
    <xf numFmtId="170" fontId="144" fillId="0" borderId="0"/>
    <xf numFmtId="4" fontId="146" fillId="86" borderId="58" applyNumberFormat="0" applyProtection="0">
      <alignment vertical="center"/>
    </xf>
    <xf numFmtId="4" fontId="146" fillId="86" borderId="83" applyNumberFormat="0" applyProtection="0">
      <alignment vertical="center"/>
    </xf>
    <xf numFmtId="4" fontId="146" fillId="86" borderId="83"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384" fillId="86" borderId="58" applyNumberFormat="0" applyProtection="0">
      <alignment vertical="center"/>
    </xf>
    <xf numFmtId="4" fontId="384" fillId="86" borderId="83" applyNumberFormat="0" applyProtection="0">
      <alignment vertical="center"/>
    </xf>
    <xf numFmtId="4" fontId="384" fillId="86" borderId="83" applyNumberFormat="0" applyProtection="0">
      <alignment vertical="center"/>
    </xf>
    <xf numFmtId="4" fontId="384" fillId="86" borderId="58" applyNumberFormat="0" applyProtection="0">
      <alignment vertical="center"/>
    </xf>
    <xf numFmtId="4" fontId="146" fillId="86" borderId="58" applyNumberFormat="0" applyProtection="0">
      <alignment horizontal="left" vertical="center" indent="1"/>
    </xf>
    <xf numFmtId="4" fontId="146" fillId="86" borderId="83" applyNumberFormat="0" applyProtection="0">
      <alignment horizontal="left" vertical="center" indent="1"/>
    </xf>
    <xf numFmtId="4" fontId="146" fillId="86" borderId="83"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170" fontId="146" fillId="86" borderId="83" applyNumberFormat="0" applyProtection="0">
      <alignment horizontal="left" vertical="top" indent="1"/>
    </xf>
    <xf numFmtId="170" fontId="146" fillId="86" borderId="83" applyNumberFormat="0" applyProtection="0">
      <alignment horizontal="left" vertical="top"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48" borderId="83" applyNumberFormat="0" applyProtection="0">
      <alignment horizontal="right" vertical="center"/>
    </xf>
    <xf numFmtId="4" fontId="146" fillId="48" borderId="83" applyNumberFormat="0" applyProtection="0">
      <alignment horizontal="right" vertical="center"/>
    </xf>
    <xf numFmtId="4" fontId="146" fillId="48" borderId="83"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384" fillId="68" borderId="58" applyNumberFormat="0" applyProtection="0">
      <alignment horizontal="right" vertical="center"/>
    </xf>
    <xf numFmtId="4" fontId="384" fillId="48" borderId="83" applyNumberFormat="0" applyProtection="0">
      <alignment horizontal="right" vertical="center"/>
    </xf>
    <xf numFmtId="4" fontId="384" fillId="48" borderId="83" applyNumberFormat="0" applyProtection="0">
      <alignment horizontal="right" vertical="center"/>
    </xf>
    <xf numFmtId="4" fontId="384" fillId="68" borderId="58" applyNumberFormat="0" applyProtection="0">
      <alignment horizontal="right" vertical="center"/>
    </xf>
    <xf numFmtId="4" fontId="146" fillId="110"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center" vertical="top" wrapText="1"/>
    </xf>
    <xf numFmtId="4" fontId="146" fillId="110" borderId="83" applyNumberFormat="0" applyProtection="0">
      <alignment horizontal="center" vertical="top" wrapTex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6" fillId="97" borderId="83" applyNumberFormat="0" applyProtection="0">
      <alignment horizontal="left" vertical="top" indent="1"/>
    </xf>
    <xf numFmtId="170" fontId="146" fillId="97"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4" fontId="386" fillId="112" borderId="0" applyNumberFormat="0" applyProtection="0">
      <alignment horizontal="left" vertical="center" indent="1"/>
    </xf>
    <xf numFmtId="4" fontId="386" fillId="112" borderId="0" applyNumberFormat="0" applyProtection="0">
      <alignment horizontal="left" vertical="center" indent="1"/>
    </xf>
    <xf numFmtId="170" fontId="385" fillId="0" borderId="0"/>
    <xf numFmtId="4" fontId="387" fillId="68" borderId="58" applyNumberFormat="0" applyProtection="0">
      <alignment horizontal="right" vertical="center"/>
    </xf>
    <xf numFmtId="4" fontId="387" fillId="48" borderId="83" applyNumberFormat="0" applyProtection="0">
      <alignment horizontal="right" vertical="center"/>
    </xf>
    <xf numFmtId="4" fontId="387" fillId="48" borderId="83" applyNumberFormat="0" applyProtection="0">
      <alignment horizontal="right" vertical="center"/>
    </xf>
    <xf numFmtId="4" fontId="387" fillId="68" borderId="58" applyNumberFormat="0" applyProtection="0">
      <alignment horizontal="right" vertical="center"/>
    </xf>
    <xf numFmtId="170" fontId="144" fillId="43" borderId="0" applyNumberFormat="0" applyFont="0" applyBorder="0" applyAlignment="0" applyProtection="0"/>
    <xf numFmtId="170" fontId="144" fillId="43" borderId="0" applyNumberFormat="0" applyFont="0" applyBorder="0" applyAlignment="0" applyProtection="0"/>
    <xf numFmtId="170" fontId="144" fillId="47" borderId="0" applyNumberFormat="0" applyFont="0" applyBorder="0" applyAlignment="0" applyProtection="0"/>
    <xf numFmtId="170" fontId="144" fillId="47" borderId="0" applyNumberFormat="0" applyFont="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0" borderId="0" applyNumberFormat="0" applyFont="0" applyBorder="0" applyAlignment="0" applyProtection="0"/>
    <xf numFmtId="170" fontId="144" fillId="0" borderId="0" applyNumberFormat="0" applyFont="0" applyBorder="0" applyAlignment="0" applyProtection="0"/>
    <xf numFmtId="170" fontId="199" fillId="0" borderId="41">
      <alignment vertical="center"/>
    </xf>
    <xf numFmtId="170" fontId="200" fillId="0" borderId="0"/>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9" fillId="113" borderId="0"/>
    <xf numFmtId="170" fontId="389" fillId="113" borderId="0">
      <alignment wrapText="1"/>
    </xf>
    <xf numFmtId="170" fontId="388" fillId="0" borderId="0" applyNumberFormat="0" applyFill="0" applyBorder="0" applyProtection="0">
      <alignment horizontal="left" vertical="center"/>
    </xf>
    <xf numFmtId="1" fontId="144" fillId="73" borderId="33"/>
    <xf numFmtId="1" fontId="144" fillId="73" borderId="33"/>
    <xf numFmtId="1" fontId="144" fillId="73" borderId="33"/>
    <xf numFmtId="170" fontId="390" fillId="114" borderId="0"/>
    <xf numFmtId="49" fontId="391" fillId="114" borderId="0"/>
    <xf numFmtId="49" fontId="392" fillId="114" borderId="86"/>
    <xf numFmtId="49" fontId="392" fillId="114" borderId="0"/>
    <xf numFmtId="170" fontId="390" fillId="35" borderId="86">
      <protection locked="0"/>
    </xf>
    <xf numFmtId="170" fontId="390" fillId="114" borderId="0"/>
    <xf numFmtId="170" fontId="393" fillId="115" borderId="0"/>
    <xf numFmtId="170" fontId="393" fillId="88" borderId="0"/>
    <xf numFmtId="170" fontId="393" fillId="101" borderId="0"/>
    <xf numFmtId="38" fontId="144" fillId="0" borderId="0" applyFont="0" applyFill="0" applyBorder="0" applyAlignment="0" applyProtection="0"/>
    <xf numFmtId="312" fontId="138" fillId="0" borderId="0" applyFont="0" applyFill="0" applyBorder="0" applyAlignment="0" applyProtection="0"/>
    <xf numFmtId="170" fontId="345" fillId="116" borderId="0" applyNumberFormat="0" applyFont="0" applyBorder="0" applyAlignment="0">
      <protection locked="0"/>
    </xf>
    <xf numFmtId="38" fontId="149" fillId="117" borderId="0" applyNumberFormat="0" applyFont="0" applyBorder="0" applyAlignment="0" applyProtection="0"/>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222" fillId="117" borderId="0" applyNumberFormat="0" applyFont="0" applyBorder="0" applyAlignment="0" applyProtection="0"/>
    <xf numFmtId="170" fontId="222" fillId="117" borderId="0" applyNumberFormat="0" applyFont="0" applyBorder="0" applyAlignment="0" applyProtection="0"/>
    <xf numFmtId="170" fontId="144" fillId="0" borderId="0"/>
    <xf numFmtId="170" fontId="394" fillId="73" borderId="42"/>
    <xf numFmtId="170" fontId="395" fillId="72" borderId="0">
      <alignment vertical="top"/>
    </xf>
    <xf numFmtId="170" fontId="144" fillId="35" borderId="0" applyNumberFormat="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170" fontId="396" fillId="0" borderId="0" applyProtection="0">
      <alignment vertical="center"/>
    </xf>
    <xf numFmtId="170" fontId="397" fillId="0" borderId="0" applyProtection="0">
      <alignment vertical="center"/>
    </xf>
    <xf numFmtId="170" fontId="398" fillId="0" borderId="0"/>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256" fillId="0" borderId="18"/>
    <xf numFmtId="167" fontId="256" fillId="0" borderId="18"/>
    <xf numFmtId="170" fontId="256" fillId="0" borderId="18"/>
    <xf numFmtId="167" fontId="256" fillId="0" borderId="18"/>
    <xf numFmtId="170" fontId="256" fillId="0" borderId="18"/>
    <xf numFmtId="170" fontId="319" fillId="0" borderId="0"/>
    <xf numFmtId="170" fontId="149" fillId="0" borderId="0"/>
    <xf numFmtId="170" fontId="144" fillId="75" borderId="33"/>
    <xf numFmtId="170" fontId="146" fillId="0" borderId="0">
      <alignment vertical="top"/>
    </xf>
    <xf numFmtId="170" fontId="154" fillId="0" borderId="0"/>
    <xf numFmtId="181" fontId="144" fillId="0" borderId="0">
      <alignment horizontal="left" wrapText="1"/>
    </xf>
    <xf numFmtId="181" fontId="144" fillId="0" borderId="0">
      <alignment horizontal="left" wrapText="1"/>
    </xf>
    <xf numFmtId="170" fontId="154"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lignment vertical="top"/>
    </xf>
    <xf numFmtId="170" fontId="144" fillId="0" borderId="0">
      <alignment vertical="top"/>
    </xf>
    <xf numFmtId="170" fontId="144" fillId="0" borderId="0">
      <alignment vertical="top"/>
    </xf>
    <xf numFmtId="177" fontId="144" fillId="0" borderId="0" applyFont="0" applyFill="0" applyBorder="0" applyAlignment="0" applyProtection="0"/>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52" fillId="0" borderId="31" applyNumberFormat="0" applyFont="0" applyFill="0" applyAlignment="0" applyProtection="0">
      <alignment horizontal="left"/>
    </xf>
    <xf numFmtId="177" fontId="144" fillId="0" borderId="0" applyFont="0" applyFill="0" applyBorder="0" applyAlignment="0" applyProtection="0"/>
    <xf numFmtId="177" fontId="144" fillId="0" borderId="0" applyFont="0" applyFill="0" applyBorder="0" applyAlignment="0" applyProtection="0"/>
    <xf numFmtId="177" fontId="144" fillId="0" borderId="0" applyFont="0" applyFill="0" applyBorder="0" applyAlignment="0" applyProtection="0"/>
    <xf numFmtId="170" fontId="163" fillId="37" borderId="24" applyNumberFormat="0" applyProtection="0">
      <alignment horizontal="center" vertical="center" wrapText="1"/>
    </xf>
    <xf numFmtId="191" fontId="144" fillId="0" borderId="0" applyFont="0" applyFill="0" applyBorder="0" applyAlignment="0" applyProtection="0"/>
    <xf numFmtId="176" fontId="144" fillId="0" borderId="0" applyFont="0" applyFill="0" applyBorder="0" applyAlignment="0" applyProtection="0"/>
    <xf numFmtId="191" fontId="144" fillId="0" borderId="0" applyFont="0" applyFill="0" applyBorder="0" applyAlignment="0" applyProtection="0"/>
    <xf numFmtId="176" fontId="144" fillId="0" borderId="0" applyFont="0" applyFill="0" applyBorder="0" applyAlignment="0" applyProtection="0"/>
    <xf numFmtId="170" fontId="144" fillId="0" borderId="0"/>
    <xf numFmtId="176" fontId="144" fillId="0" borderId="0" applyFont="0" applyFill="0" applyBorder="0" applyAlignment="0" applyProtection="0"/>
    <xf numFmtId="170" fontId="144" fillId="0" borderId="0"/>
    <xf numFmtId="170" fontId="152" fillId="0" borderId="31" applyNumberFormat="0" applyFont="0" applyFill="0" applyAlignment="0" applyProtection="0">
      <alignment horizontal="left"/>
    </xf>
    <xf numFmtId="170" fontId="144" fillId="0" borderId="0"/>
    <xf numFmtId="311" fontId="220" fillId="118" borderId="33" applyProtection="0">
      <alignment horizontal="right" vertical="top"/>
    </xf>
    <xf numFmtId="14" fontId="207" fillId="0" borderId="0" applyFill="0" applyBorder="0" applyProtection="0">
      <alignment horizontal="left" vertical="top"/>
    </xf>
    <xf numFmtId="49" fontId="207" fillId="0" borderId="0" applyFill="0" applyBorder="0" applyProtection="0">
      <alignment horizontal="left" vertical="top"/>
    </xf>
    <xf numFmtId="3" fontId="207" fillId="0" borderId="0" applyFill="0" applyBorder="0" applyProtection="0">
      <alignment vertical="top"/>
    </xf>
    <xf numFmtId="4" fontId="207" fillId="0" borderId="0" applyFill="0" applyBorder="0" applyProtection="0">
      <alignment vertical="top"/>
    </xf>
    <xf numFmtId="311" fontId="207" fillId="0" borderId="0" applyFill="0" applyBorder="0" applyProtection="0">
      <alignment horizontal="right" vertical="top"/>
    </xf>
    <xf numFmtId="171" fontId="207" fillId="0" borderId="0" applyFill="0" applyBorder="0" applyProtection="0">
      <alignment horizontal="right" vertical="top"/>
    </xf>
    <xf numFmtId="170" fontId="207" fillId="0" borderId="0" applyFill="0" applyBorder="0" applyProtection="0">
      <alignment vertical="top"/>
    </xf>
    <xf numFmtId="170" fontId="144" fillId="0" borderId="0">
      <alignment vertical="top"/>
    </xf>
    <xf numFmtId="170" fontId="144" fillId="0" borderId="0">
      <alignment vertical="top"/>
    </xf>
    <xf numFmtId="170" fontId="144" fillId="0" borderId="33" applyNumberFormat="0" applyFont="0" applyFill="0" applyAlignment="0" applyProtection="0"/>
    <xf numFmtId="170" fontId="144" fillId="0" borderId="0">
      <alignment vertical="top"/>
    </xf>
    <xf numFmtId="170" fontId="144" fillId="0" borderId="0">
      <alignment vertical="top"/>
    </xf>
    <xf numFmtId="170" fontId="144" fillId="73" borderId="36" applyNumberFormat="0" applyProtection="0">
      <alignment horizontal="center" vertical="top" wrapText="1"/>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267" fillId="0" borderId="0">
      <alignment horizontal="left" indent="2"/>
    </xf>
    <xf numFmtId="311" fontId="149" fillId="0" borderId="0"/>
    <xf numFmtId="170" fontId="400" fillId="0" borderId="0" applyNumberFormat="0" applyBorder="0" applyProtection="0">
      <alignment vertical="top"/>
    </xf>
    <xf numFmtId="170" fontId="401" fillId="0" borderId="0">
      <alignment vertical="top"/>
    </xf>
    <xf numFmtId="170" fontId="402" fillId="111" borderId="0"/>
    <xf numFmtId="170" fontId="403" fillId="0" borderId="0"/>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69" fontId="200" fillId="0" borderId="0"/>
    <xf numFmtId="170" fontId="404" fillId="73" borderId="15"/>
    <xf numFmtId="40" fontId="405" fillId="0" borderId="0" applyBorder="0">
      <alignment horizontal="right"/>
    </xf>
    <xf numFmtId="274" fontId="224" fillId="0" borderId="88" applyNumberFormat="0" applyFill="0" applyAlignment="0" applyProtection="0">
      <alignment vertical="center"/>
    </xf>
    <xf numFmtId="315" fontId="369" fillId="0" borderId="63" applyFont="0" applyFill="0" applyBorder="0">
      <alignment horizontal="center" vertical="center"/>
    </xf>
    <xf numFmtId="305" fontId="144" fillId="0" borderId="0" applyFill="0" applyBorder="0" applyAlignment="0" applyProtection="0"/>
    <xf numFmtId="38" fontId="406" fillId="0" borderId="0" applyFill="0" applyBorder="0" applyAlignment="0" applyProtection="0"/>
    <xf numFmtId="170" fontId="276" fillId="73" borderId="89">
      <alignment horizontal="left"/>
    </xf>
    <xf numFmtId="170" fontId="276" fillId="0" borderId="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76" fillId="0" borderId="0">
      <alignment horizontal="left" indent="2"/>
    </xf>
    <xf numFmtId="3" fontId="407" fillId="80" borderId="0" applyBorder="0">
      <alignment vertical="center"/>
    </xf>
    <xf numFmtId="3" fontId="276" fillId="0" borderId="0">
      <alignment vertical="center"/>
    </xf>
    <xf numFmtId="3" fontId="292" fillId="0" borderId="0" applyBorder="0"/>
    <xf numFmtId="3" fontId="165" fillId="0" borderId="15" applyBorder="0"/>
    <xf numFmtId="170" fontId="167" fillId="73" borderId="33">
      <protection locked="0"/>
    </xf>
    <xf numFmtId="170" fontId="186" fillId="0" borderId="10">
      <alignment horizontal="center"/>
    </xf>
    <xf numFmtId="316" fontId="182" fillId="0" borderId="0" applyFill="0" applyBorder="0" applyProtection="0"/>
    <xf numFmtId="316" fontId="182" fillId="0" borderId="0" applyFill="0" applyBorder="0" applyProtection="0"/>
    <xf numFmtId="170" fontId="186" fillId="0" borderId="10">
      <alignment horizontal="center"/>
    </xf>
    <xf numFmtId="170" fontId="186" fillId="0" borderId="10">
      <alignment horizontal="center"/>
    </xf>
    <xf numFmtId="170" fontId="186" fillId="0" borderId="10">
      <alignment horizontal="centerContinuous"/>
    </xf>
    <xf numFmtId="170" fontId="186" fillId="0" borderId="10">
      <alignment horizontal="centerContinuous"/>
    </xf>
    <xf numFmtId="170" fontId="186" fillId="0" borderId="10">
      <alignment horizontal="centerContinuous"/>
    </xf>
    <xf numFmtId="316" fontId="182" fillId="0" borderId="0" applyFill="0" applyBorder="0" applyProtection="0"/>
    <xf numFmtId="316" fontId="182" fillId="0" borderId="0" applyFill="0" applyBorder="0" applyProtection="0"/>
    <xf numFmtId="170" fontId="186" fillId="0" borderId="18">
      <alignment horizontal="centerContinuous"/>
    </xf>
    <xf numFmtId="170" fontId="186" fillId="0" borderId="18">
      <alignment horizontal="centerContinuous"/>
    </xf>
    <xf numFmtId="170" fontId="186" fillId="0" borderId="18">
      <alignment horizontal="centerContinuous"/>
    </xf>
    <xf numFmtId="170" fontId="186" fillId="0" borderId="10">
      <alignment horizontal="center"/>
    </xf>
    <xf numFmtId="170" fontId="186" fillId="0" borderId="10">
      <alignment horizontal="center"/>
    </xf>
    <xf numFmtId="274" fontId="155" fillId="0" borderId="90" applyNumberFormat="0" applyFont="0" applyFill="0" applyAlignment="0" applyProtection="0">
      <alignment vertical="center"/>
    </xf>
    <xf numFmtId="170" fontId="155" fillId="73" borderId="0" applyNumberFormat="0" applyFont="0" applyBorder="0" applyAlignment="0" applyProtection="0">
      <alignment vertical="center"/>
    </xf>
    <xf numFmtId="170" fontId="155" fillId="0" borderId="0" applyNumberFormat="0" applyFont="0" applyFill="0" applyAlignment="0" applyProtection="0">
      <alignment vertical="center"/>
    </xf>
    <xf numFmtId="274" fontId="155" fillId="0" borderId="0" applyNumberFormat="0" applyFont="0" applyBorder="0" applyAlignment="0" applyProtection="0">
      <alignment vertical="center"/>
    </xf>
    <xf numFmtId="49" fontId="155" fillId="0" borderId="0" applyFont="0" applyFill="0" applyBorder="0" applyAlignment="0" applyProtection="0">
      <alignment horizontal="center" vertical="center"/>
    </xf>
    <xf numFmtId="49" fontId="146" fillId="0" borderId="0" applyFill="0" applyBorder="0" applyAlignment="0"/>
    <xf numFmtId="216" fontId="144" fillId="0" borderId="0" applyFill="0" applyBorder="0" applyAlignment="0"/>
    <xf numFmtId="317" fontId="208" fillId="0" borderId="0" applyFill="0" applyBorder="0" applyAlignment="0"/>
    <xf numFmtId="216" fontId="144" fillId="0" borderId="0" applyFill="0" applyBorder="0" applyAlignment="0"/>
    <xf numFmtId="318" fontId="208" fillId="0" borderId="0" applyFill="0" applyBorder="0" applyAlignment="0"/>
    <xf numFmtId="0" fontId="408" fillId="0" borderId="0" applyNumberFormat="0" applyFill="0" applyBorder="0" applyAlignment="0" applyProtection="0"/>
    <xf numFmtId="0" fontId="409" fillId="0" borderId="0" applyNumberFormat="0" applyFill="0" applyBorder="0" applyAlignment="0" applyProtection="0"/>
    <xf numFmtId="0" fontId="255" fillId="0" borderId="0" applyNumberFormat="0" applyFill="0" applyBorder="0" applyAlignment="0" applyProtection="0"/>
    <xf numFmtId="0" fontId="410" fillId="0" borderId="0" applyNumberFormat="0" applyFill="0" applyBorder="0" applyAlignment="0" applyProtection="0"/>
    <xf numFmtId="319" fontId="144" fillId="0" borderId="0" applyFont="0" applyFill="0" applyBorder="0" applyAlignment="0" applyProtection="0"/>
    <xf numFmtId="320" fontId="144" fillId="0" borderId="0" applyFont="0" applyFill="0" applyBorder="0" applyAlignment="0" applyProtection="0"/>
    <xf numFmtId="12" fontId="411" fillId="0" borderId="0" applyFill="0" applyBorder="0"/>
    <xf numFmtId="170" fontId="267" fillId="0" borderId="0">
      <alignment horizontal="center"/>
    </xf>
    <xf numFmtId="170" fontId="267" fillId="0" borderId="0">
      <alignment horizontal="center"/>
    </xf>
    <xf numFmtId="15" fontId="267" fillId="0" borderId="0">
      <alignment horizontal="center"/>
    </xf>
    <xf numFmtId="15" fontId="267" fillId="0" borderId="0">
      <alignment horizontal="center"/>
    </xf>
    <xf numFmtId="168" fontId="144" fillId="0" borderId="0"/>
    <xf numFmtId="12" fontId="411" fillId="0" borderId="0"/>
    <xf numFmtId="321" fontId="144" fillId="0" borderId="0" applyFont="0" applyFill="0" applyBorder="0" applyAlignment="0" applyProtection="0"/>
    <xf numFmtId="12" fontId="412" fillId="0" borderId="91" applyBorder="0" applyAlignment="0">
      <alignment horizontal="center"/>
    </xf>
    <xf numFmtId="170" fontId="200" fillId="0" borderId="0" applyNumberFormat="0" applyFill="0" applyBorder="0" applyAlignment="0" applyProtection="0"/>
    <xf numFmtId="170" fontId="413"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44" fillId="0" borderId="0"/>
    <xf numFmtId="0" fontId="144" fillId="0" borderId="0"/>
    <xf numFmtId="0" fontId="144" fillId="0" borderId="0"/>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44" fillId="0" borderId="0">
      <alignment horizontal="center"/>
    </xf>
    <xf numFmtId="170" fontId="415" fillId="0" borderId="0">
      <alignment horizontal="center"/>
    </xf>
    <xf numFmtId="1" fontId="416" fillId="0" borderId="92"/>
    <xf numFmtId="170" fontId="144" fillId="73" borderId="0" applyNumberFormat="0" applyFont="0" applyBorder="0" applyAlignment="0"/>
    <xf numFmtId="232" fontId="224" fillId="0" borderId="0"/>
    <xf numFmtId="170" fontId="276" fillId="0" borderId="0" applyNumberFormat="0" applyFill="0" applyBorder="0" applyAlignment="0" applyProtection="0"/>
    <xf numFmtId="170" fontId="224" fillId="0" borderId="0" applyNumberFormat="0" applyFill="0" applyBorder="0" applyAlignment="0" applyProtection="0"/>
    <xf numFmtId="0" fontId="417" fillId="0" borderId="0" applyNumberFormat="0" applyFill="0" applyBorder="0" applyAlignment="0" applyProtection="0"/>
    <xf numFmtId="0" fontId="418" fillId="0" borderId="93" applyNumberFormat="0" applyFill="0" applyAlignment="0" applyProtection="0"/>
    <xf numFmtId="0" fontId="419" fillId="0" borderId="46" applyNumberFormat="0" applyFill="0" applyAlignment="0" applyProtection="0"/>
    <xf numFmtId="0" fontId="420" fillId="0" borderId="48" applyNumberFormat="0" applyFill="0" applyAlignment="0" applyProtection="0"/>
    <xf numFmtId="0" fontId="421" fillId="0" borderId="48" applyNumberFormat="0" applyFill="0" applyAlignment="0" applyProtection="0"/>
    <xf numFmtId="0" fontId="248" fillId="0" borderId="94" applyNumberFormat="0" applyFill="0" applyAlignment="0" applyProtection="0"/>
    <xf numFmtId="0" fontId="249" fillId="0" borderId="50" applyNumberFormat="0" applyFill="0" applyAlignment="0" applyProtection="0"/>
    <xf numFmtId="0" fontId="414" fillId="0" borderId="0" applyNumberFormat="0" applyFill="0" applyBorder="0" applyAlignment="0" applyProtection="0"/>
    <xf numFmtId="170" fontId="422" fillId="0" borderId="0"/>
    <xf numFmtId="38" fontId="154" fillId="0" borderId="0"/>
    <xf numFmtId="170" fontId="195" fillId="0" borderId="95" applyNumberFormat="0" applyFont="0" applyFill="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1"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241" fillId="0" borderId="95">
      <protection locked="0"/>
    </xf>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44" fillId="0" borderId="0"/>
    <xf numFmtId="0" fontId="144" fillId="0" borderId="0"/>
    <xf numFmtId="0" fontId="144" fillId="0" borderId="0"/>
    <xf numFmtId="0" fontId="144" fillId="0" borderId="0"/>
    <xf numFmtId="0" fontId="144" fillId="0" borderId="0"/>
    <xf numFmtId="170" fontId="148" fillId="0" borderId="0"/>
    <xf numFmtId="274" fontId="224" fillId="71" borderId="0" applyNumberFormat="0" applyAlignment="0" applyProtection="0">
      <alignment vertical="center"/>
    </xf>
    <xf numFmtId="168" fontId="144" fillId="0" borderId="95"/>
    <xf numFmtId="232" fontId="220" fillId="0" borderId="43"/>
    <xf numFmtId="177" fontId="149" fillId="0" borderId="43" applyAlignment="0"/>
    <xf numFmtId="294" fontId="149" fillId="0" borderId="43" applyAlignment="0"/>
    <xf numFmtId="232" fontId="220" fillId="0" borderId="43"/>
    <xf numFmtId="9" fontId="144" fillId="0" borderId="0"/>
    <xf numFmtId="9" fontId="144" fillId="0" borderId="0"/>
    <xf numFmtId="9" fontId="144" fillId="0" borderId="0"/>
    <xf numFmtId="170" fontId="424" fillId="120" borderId="33"/>
    <xf numFmtId="176" fontId="144" fillId="0" borderId="0" applyFont="0" applyFill="0" applyBorder="0" applyAlignment="0" applyProtection="0"/>
    <xf numFmtId="175" fontId="144" fillId="0" borderId="0" applyFont="0" applyFill="0" applyBorder="0" applyAlignment="0" applyProtection="0"/>
    <xf numFmtId="10" fontId="425" fillId="0" borderId="97" applyNumberFormat="0" applyFont="0" applyFill="0" applyAlignment="0" applyProtection="0"/>
    <xf numFmtId="170" fontId="155" fillId="0" borderId="0" applyNumberFormat="0" applyFont="0" applyBorder="0" applyAlignment="0" applyProtection="0">
      <alignment vertical="center"/>
    </xf>
    <xf numFmtId="37" fontId="207" fillId="74" borderId="0" applyNumberFormat="0" applyBorder="0" applyAlignment="0" applyProtection="0"/>
    <xf numFmtId="37" fontId="207" fillId="0" borderId="0"/>
    <xf numFmtId="3" fontId="426" fillId="0" borderId="98" applyProtection="0"/>
    <xf numFmtId="206" fontId="375" fillId="73" borderId="15" applyBorder="0">
      <alignment horizontal="right" vertical="center"/>
      <protection locked="0"/>
    </xf>
    <xf numFmtId="170" fontId="155" fillId="0" borderId="0" applyNumberFormat="0" applyFont="0" applyAlignment="0" applyProtection="0">
      <alignment vertical="center"/>
    </xf>
    <xf numFmtId="170" fontId="427" fillId="0" borderId="0">
      <alignment vertical="top"/>
    </xf>
    <xf numFmtId="322" fontId="207" fillId="0" borderId="0" applyNumberFormat="0"/>
    <xf numFmtId="322" fontId="207" fillId="0" borderId="0" applyNumberFormat="0"/>
    <xf numFmtId="322" fontId="207" fillId="0" borderId="0" applyNumberFormat="0"/>
    <xf numFmtId="323" fontId="144" fillId="0" borderId="19" applyFill="0" applyBorder="0" applyProtection="0">
      <alignment horizontal="right" vertical="center" wrapText="1"/>
    </xf>
    <xf numFmtId="191" fontId="144" fillId="0" borderId="0" applyFont="0" applyFill="0" applyBorder="0" applyAlignment="0" applyProtection="0"/>
    <xf numFmtId="174" fontId="144" fillId="0" borderId="0" applyFont="0" applyFill="0" applyBorder="0" applyAlignment="0" applyProtection="0"/>
    <xf numFmtId="22"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0" fontId="147"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0" fontId="144" fillId="0" borderId="0"/>
    <xf numFmtId="0" fontId="133" fillId="0" borderId="0" applyNumberFormat="0" applyFill="0" applyBorder="0" applyAlignment="0" applyProtection="0"/>
    <xf numFmtId="0" fontId="144" fillId="0" borderId="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428" fillId="0" borderId="0" applyNumberFormat="0" applyFont="0" applyFill="0" applyBorder="0" applyProtection="0">
      <alignment horizontal="center" vertical="center" wrapText="1"/>
    </xf>
    <xf numFmtId="1" fontId="144" fillId="0" borderId="0">
      <alignment horizontal="center"/>
    </xf>
    <xf numFmtId="1" fontId="155" fillId="0" borderId="0"/>
    <xf numFmtId="324" fontId="182" fillId="0" borderId="0"/>
    <xf numFmtId="324" fontId="182" fillId="0" borderId="0"/>
    <xf numFmtId="325" fontId="182" fillId="0" borderId="0" applyFill="0" applyProtection="0"/>
    <xf numFmtId="325" fontId="182" fillId="0" borderId="0" applyFill="0" applyProtection="0"/>
    <xf numFmtId="170" fontId="356" fillId="121" borderId="99" applyNumberFormat="0" applyFont="0" applyBorder="0" applyAlignment="0" applyProtection="0">
      <alignment horizontal="right"/>
    </xf>
    <xf numFmtId="170" fontId="144" fillId="0" borderId="0"/>
    <xf numFmtId="326" fontId="160" fillId="0" borderId="0" applyFont="0" applyFill="0" applyBorder="0" applyAlignment="0" applyProtection="0"/>
    <xf numFmtId="327" fontId="160" fillId="0" borderId="0" applyFont="0" applyFill="0" applyBorder="0" applyAlignment="0" applyProtection="0"/>
    <xf numFmtId="170" fontId="144" fillId="0" borderId="0" applyFont="0" applyFill="0" applyBorder="0" applyAlignment="0" applyProtection="0"/>
    <xf numFmtId="327" fontId="160" fillId="0" borderId="0" applyFont="0" applyFill="0" applyBorder="0" applyAlignment="0" applyProtection="0"/>
    <xf numFmtId="175" fontId="156" fillId="0" borderId="0" applyFont="0" applyFill="0" applyBorder="0" applyAlignment="0" applyProtection="0"/>
    <xf numFmtId="176" fontId="156" fillId="0" borderId="0" applyFont="0" applyFill="0" applyBorder="0" applyAlignment="0" applyProtection="0"/>
    <xf numFmtId="170" fontId="156" fillId="0" borderId="0"/>
    <xf numFmtId="174" fontId="156" fillId="0" borderId="0" applyFont="0" applyFill="0" applyBorder="0" applyAlignment="0" applyProtection="0"/>
    <xf numFmtId="177" fontId="156"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0" fontId="144" fillId="0" borderId="0"/>
    <xf numFmtId="9" fontId="137" fillId="0" borderId="0" applyFont="0" applyFill="0" applyBorder="0" applyAlignment="0" applyProtection="0"/>
    <xf numFmtId="0" fontId="202" fillId="0" borderId="0"/>
    <xf numFmtId="0" fontId="119" fillId="0" borderId="0"/>
    <xf numFmtId="43" fontId="119"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0" fontId="431" fillId="0" borderId="0"/>
    <xf numFmtId="0" fontId="144" fillId="0" borderId="0"/>
    <xf numFmtId="0" fontId="144" fillId="0" borderId="0"/>
    <xf numFmtId="0" fontId="144" fillId="0" borderId="0"/>
    <xf numFmtId="0" fontId="144" fillId="0" borderId="0"/>
    <xf numFmtId="0" fontId="144" fillId="0" borderId="0"/>
    <xf numFmtId="0" fontId="145" fillId="0" borderId="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0" fontId="432" fillId="0" borderId="0" applyNumberFormat="0" applyBorder="0" applyProtection="0">
      <alignment horizontal="left"/>
    </xf>
    <xf numFmtId="0" fontId="433" fillId="0" borderId="0" applyNumberFormat="0" applyBorder="0" applyProtection="0">
      <alignment horizontal="center" vertical="center" wrapText="1"/>
    </xf>
    <xf numFmtId="0" fontId="115" fillId="0" borderId="0"/>
    <xf numFmtId="0" fontId="114" fillId="0" borderId="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0" fontId="144" fillId="0" borderId="0">
      <alignment horizontal="left" vertical="center"/>
    </xf>
    <xf numFmtId="43" fontId="110" fillId="0" borderId="0" applyFont="0" applyFill="0" applyBorder="0" applyAlignment="0" applyProtection="0"/>
    <xf numFmtId="0" fontId="144"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0" borderId="0"/>
    <xf numFmtId="0" fontId="109" fillId="0" borderId="0"/>
    <xf numFmtId="0" fontId="108" fillId="0" borderId="0"/>
    <xf numFmtId="164" fontId="137" fillId="0" borderId="0"/>
    <xf numFmtId="164" fontId="137" fillId="0" borderId="0"/>
    <xf numFmtId="329" fontId="323" fillId="0" borderId="11" applyFill="0" applyBorder="0" applyProtection="0">
      <alignment horizontal="right"/>
    </xf>
    <xf numFmtId="0" fontId="258" fillId="0" borderId="0" applyNumberFormat="0" applyFill="0" applyBorder="0" applyProtection="0">
      <alignment horizontal="center" vertical="center" wrapText="1"/>
    </xf>
    <xf numFmtId="1" fontId="186" fillId="0" borderId="0" applyNumberFormat="0" applyFill="0" applyBorder="0" applyProtection="0">
      <alignment horizontal="right" vertical="top"/>
    </xf>
    <xf numFmtId="330" fontId="323" fillId="0" borderId="0" applyNumberFormat="0" applyFill="0" applyBorder="0" applyProtection="0">
      <alignment horizontal="left"/>
    </xf>
    <xf numFmtId="0" fontId="186" fillId="0" borderId="0" applyNumberFormat="0" applyFill="0" applyBorder="0" applyProtection="0">
      <alignment horizontal="left" vertical="top"/>
    </xf>
    <xf numFmtId="0" fontId="107" fillId="0" borderId="0"/>
    <xf numFmtId="43" fontId="107" fillId="0" borderId="0" applyFont="0" applyFill="0" applyBorder="0" applyAlignment="0" applyProtection="0"/>
    <xf numFmtId="164" fontId="137" fillId="0" borderId="0"/>
    <xf numFmtId="164" fontId="137" fillId="0" borderId="0"/>
    <xf numFmtId="43" fontId="106" fillId="0" borderId="0" applyFont="0" applyFill="0" applyBorder="0" applyAlignment="0" applyProtection="0"/>
    <xf numFmtId="0" fontId="106" fillId="0" borderId="0"/>
    <xf numFmtId="164" fontId="137" fillId="0" borderId="0"/>
    <xf numFmtId="164" fontId="137" fillId="0" borderId="0"/>
    <xf numFmtId="0" fontId="105" fillId="0" borderId="0"/>
    <xf numFmtId="43" fontId="105" fillId="0" borderId="0" applyFont="0" applyFill="0" applyBorder="0" applyAlignment="0" applyProtection="0"/>
    <xf numFmtId="0" fontId="104" fillId="0" borderId="0"/>
    <xf numFmtId="0" fontId="103" fillId="0" borderId="0"/>
    <xf numFmtId="43" fontId="103"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99" fillId="0" borderId="0" applyFont="0" applyFill="0" applyBorder="0" applyAlignment="0" applyProtection="0"/>
    <xf numFmtId="0" fontId="99"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7" fillId="0" borderId="0"/>
    <xf numFmtId="43" fontId="97" fillId="0" borderId="0" applyFont="0" applyFill="0" applyBorder="0" applyAlignment="0" applyProtection="0"/>
    <xf numFmtId="43" fontId="96"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9" fontId="94" fillId="0" borderId="0" applyFont="0" applyFill="0" applyBorder="0" applyAlignment="0" applyProtection="0"/>
    <xf numFmtId="0" fontId="94" fillId="0" borderId="0"/>
    <xf numFmtId="0" fontId="437" fillId="0" borderId="0" applyNumberForma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2" fillId="0" borderId="0" applyFont="0" applyFill="0" applyBorder="0" applyAlignment="0" applyProtection="0"/>
    <xf numFmtId="0" fontId="92" fillId="0" borderId="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91" fillId="0" borderId="0"/>
    <xf numFmtId="0" fontId="91" fillId="0" borderId="0"/>
    <xf numFmtId="43" fontId="91" fillId="0" borderId="0" applyFont="0" applyFill="0" applyBorder="0" applyAlignment="0" applyProtection="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0" fontId="91" fillId="0" borderId="0"/>
    <xf numFmtId="43" fontId="90" fillId="0" borderId="0" applyFont="0" applyFill="0" applyBorder="0" applyAlignment="0" applyProtection="0"/>
    <xf numFmtId="0" fontId="90" fillId="0" borderId="0"/>
    <xf numFmtId="0" fontId="90" fillId="0" borderId="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6" fillId="0" borderId="0"/>
    <xf numFmtId="43" fontId="85" fillId="0" borderId="0" applyFont="0" applyFill="0" applyBorder="0" applyAlignment="0" applyProtection="0"/>
    <xf numFmtId="0" fontId="85" fillId="0" borderId="0"/>
    <xf numFmtId="0" fontId="85" fillId="0" borderId="0"/>
    <xf numFmtId="0" fontId="85" fillId="0" borderId="0"/>
    <xf numFmtId="0" fontId="84" fillId="0" borderId="0"/>
    <xf numFmtId="0" fontId="84" fillId="0" borderId="0"/>
    <xf numFmtId="0" fontId="83" fillId="0" borderId="0"/>
    <xf numFmtId="164" fontId="137" fillId="0" borderId="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44" fontId="137" fillId="0" borderId="0" applyFont="0" applyFill="0" applyBorder="0" applyAlignment="0" applyProtection="0"/>
    <xf numFmtId="38" fontId="149" fillId="0" borderId="37">
      <alignment vertical="center"/>
    </xf>
    <xf numFmtId="10" fontId="207" fillId="86" borderId="102" applyNumberFormat="0" applyBorder="0" applyAlignment="0" applyProtection="0"/>
    <xf numFmtId="0" fontId="311" fillId="5" borderId="4" applyNumberFormat="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81" fontId="144" fillId="0" borderId="0">
      <alignment horizontal="left" wrapText="1"/>
    </xf>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4" fontId="13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0" fontId="82" fillId="0" borderId="0"/>
    <xf numFmtId="0" fontId="81" fillId="0" borderId="0"/>
    <xf numFmtId="43" fontId="80" fillId="0" borderId="0" applyFont="0" applyFill="0" applyBorder="0" applyAlignment="0" applyProtection="0"/>
    <xf numFmtId="43" fontId="80"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43" fontId="78" fillId="0" borderId="0" applyFont="0" applyFill="0" applyBorder="0" applyAlignment="0" applyProtection="0"/>
    <xf numFmtId="0" fontId="78" fillId="0" borderId="0"/>
    <xf numFmtId="9"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0" fontId="74" fillId="0" borderId="0"/>
    <xf numFmtId="43"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0" fontId="73" fillId="0" borderId="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70" fillId="0" borderId="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43" fontId="69" fillId="0" borderId="0" applyFont="0" applyFill="0" applyBorder="0" applyAlignment="0" applyProtection="0"/>
    <xf numFmtId="0" fontId="69"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6" fillId="0" borderId="0"/>
    <xf numFmtId="0" fontId="66" fillId="0" borderId="0"/>
    <xf numFmtId="43" fontId="66" fillId="0" borderId="0" applyFont="0" applyFill="0" applyBorder="0" applyAlignment="0" applyProtection="0"/>
    <xf numFmtId="0" fontId="66"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1"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7" fillId="0" borderId="0"/>
    <xf numFmtId="0" fontId="56" fillId="0" borderId="0"/>
    <xf numFmtId="0" fontId="56" fillId="0" borderId="0"/>
    <xf numFmtId="43" fontId="56" fillId="0" borderId="0" applyFont="0" applyFill="0" applyBorder="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5" fillId="0" borderId="0"/>
    <xf numFmtId="0" fontId="54"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43" fontId="52" fillId="0" borderId="0" applyFont="0" applyFill="0" applyBorder="0" applyAlignment="0" applyProtection="0"/>
    <xf numFmtId="0" fontId="52" fillId="0" borderId="0"/>
    <xf numFmtId="43" fontId="5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9" fontId="48" fillId="0" borderId="0" applyFont="0" applyFill="0" applyBorder="0" applyAlignment="0" applyProtection="0"/>
    <xf numFmtId="43" fontId="48" fillId="0" borderId="0" applyFont="0" applyFill="0" applyBorder="0" applyAlignment="0" applyProtection="0"/>
    <xf numFmtId="0" fontId="47" fillId="0" borderId="0"/>
    <xf numFmtId="0" fontId="46" fillId="0" borderId="0"/>
    <xf numFmtId="0" fontId="45" fillId="0" borderId="0"/>
    <xf numFmtId="0" fontId="44" fillId="0" borderId="0"/>
    <xf numFmtId="0" fontId="43" fillId="0" borderId="0"/>
    <xf numFmtId="0" fontId="42" fillId="0" borderId="0"/>
    <xf numFmtId="43" fontId="42" fillId="0" borderId="0" applyFont="0" applyFill="0" applyBorder="0" applyAlignment="0" applyProtection="0"/>
    <xf numFmtId="0" fontId="42" fillId="0" borderId="0"/>
    <xf numFmtId="0" fontId="42"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41" fillId="0" borderId="0"/>
    <xf numFmtId="43" fontId="40" fillId="0" borderId="0" applyFont="0" applyFill="0" applyBorder="0" applyAlignment="0" applyProtection="0"/>
    <xf numFmtId="0" fontId="40" fillId="0" borderId="0"/>
    <xf numFmtId="0" fontId="39"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6" fillId="0" borderId="0"/>
    <xf numFmtId="0" fontId="36" fillId="0" borderId="0"/>
    <xf numFmtId="0" fontId="35"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2"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0" fontId="25"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43"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137" fillId="0" borderId="0" applyFont="0" applyFill="0" applyBorder="0" applyAlignment="0" applyProtection="0"/>
    <xf numFmtId="43" fontId="2" fillId="0" borderId="0" applyFont="0" applyFill="0" applyBorder="0" applyAlignment="0" applyProtection="0"/>
    <xf numFmtId="43" fontId="137" fillId="0" borderId="0" applyFont="0" applyFill="0" applyBorder="0" applyAlignment="0" applyProtection="0"/>
    <xf numFmtId="0" fontId="2" fillId="0" borderId="0"/>
    <xf numFmtId="0" fontId="2" fillId="0" borderId="0"/>
    <xf numFmtId="39" fontId="144" fillId="0" borderId="0"/>
    <xf numFmtId="39" fontId="161" fillId="0" borderId="0"/>
    <xf numFmtId="41" fontId="144" fillId="0" borderId="0" applyFont="0" applyFill="0" applyBorder="0" applyAlignment="0" applyProtection="0"/>
    <xf numFmtId="41" fontId="144" fillId="0" borderId="0" applyFont="0" applyFill="0" applyBorder="0" applyAlignment="0" applyProtection="0"/>
    <xf numFmtId="39" fontId="161" fillId="0" borderId="0"/>
    <xf numFmtId="3" fontId="165" fillId="0" borderId="145" applyBorder="0">
      <alignment vertical="center"/>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0" fontId="179" fillId="0" borderId="101" applyBorder="0"/>
    <xf numFmtId="204" fontId="180" fillId="35" borderId="127" applyFont="0" applyFill="0" applyBorder="0" applyProtection="0">
      <alignment vertical="center"/>
    </xf>
    <xf numFmtId="170" fontId="186" fillId="0" borderId="101" applyFont="0">
      <alignment horizontal="centerContinuous"/>
    </xf>
    <xf numFmtId="206" fontId="192" fillId="65" borderId="127" applyNumberFormat="0" applyBorder="0" applyAlignment="0">
      <alignment horizontal="centerContinuous" vertical="center"/>
      <protection hidden="1"/>
    </xf>
    <xf numFmtId="1" fontId="193" fillId="66" borderId="145" applyNumberFormat="0" applyBorder="0" applyAlignment="0">
      <alignment horizontal="center" vertical="top" wrapText="1"/>
      <protection hidden="1"/>
    </xf>
    <xf numFmtId="9" fontId="200" fillId="0" borderId="127" applyNumberFormat="0" applyFill="0" applyBorder="0" applyAlignment="0" applyProtection="0">
      <alignment horizontal="right"/>
    </xf>
    <xf numFmtId="170" fontId="186" fillId="0" borderId="101" applyNumberFormat="0" applyFill="0" applyAlignment="0" applyProtection="0"/>
    <xf numFmtId="170" fontId="186" fillId="0" borderId="101" applyNumberFormat="0" applyFill="0" applyAlignment="0" applyProtection="0"/>
    <xf numFmtId="170" fontId="195" fillId="0" borderId="101" applyNumberFormat="0" applyFont="0" applyFill="0" applyAlignment="0" applyProtection="0"/>
    <xf numFmtId="170" fontId="187" fillId="0" borderId="125"/>
    <xf numFmtId="170" fontId="154" fillId="0" borderId="101">
      <alignment horizontal="centerContinuous"/>
    </xf>
    <xf numFmtId="170" fontId="154" fillId="0" borderId="101">
      <alignment horizontal="centerContinuous"/>
    </xf>
    <xf numFmtId="211" fontId="155" fillId="0" borderId="125"/>
    <xf numFmtId="212" fontId="155" fillId="0" borderId="125"/>
    <xf numFmtId="213" fontId="155" fillId="0" borderId="125"/>
    <xf numFmtId="214" fontId="155" fillId="0" borderId="125"/>
    <xf numFmtId="218" fontId="155" fillId="0" borderId="125"/>
    <xf numFmtId="219" fontId="155" fillId="0" borderId="125"/>
    <xf numFmtId="223" fontId="155" fillId="0" borderId="125"/>
    <xf numFmtId="228" fontId="155" fillId="0" borderId="125"/>
    <xf numFmtId="229" fontId="155" fillId="0" borderId="125"/>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54" borderId="148" applyNumberFormat="0" applyAlignment="0" applyProtection="0"/>
    <xf numFmtId="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170" fontId="209" fillId="54"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0" fontId="209" fillId="47" borderId="148" applyNumberFormat="0" applyAlignment="0" applyProtection="0"/>
    <xf numFmtId="3" fontId="165" fillId="0" borderId="145" applyBorder="0">
      <alignment vertical="center"/>
    </xf>
    <xf numFmtId="0" fontId="209" fillId="47" borderId="148" applyNumberFormat="0" applyAlignment="0" applyProtection="0"/>
    <xf numFmtId="0" fontId="211" fillId="54" borderId="148" applyNumberFormat="0" applyAlignment="0" applyProtection="0"/>
    <xf numFmtId="0" fontId="214" fillId="0" borderId="149" applyNumberFormat="0" applyFill="0" applyAlignment="0" applyProtection="0"/>
    <xf numFmtId="0" fontId="215" fillId="0" borderId="149" applyNumberFormat="0" applyFill="0" applyAlignment="0" applyProtection="0"/>
    <xf numFmtId="170" fontId="207" fillId="0" borderId="136"/>
    <xf numFmtId="170" fontId="221" fillId="0" borderId="101" applyNumberFormat="0" applyFill="0" applyBorder="0" applyAlignment="0" applyProtection="0">
      <alignment horizontal="center"/>
    </xf>
    <xf numFmtId="0" fontId="148" fillId="0" borderId="102">
      <alignment horizontal="left" wrapText="1"/>
    </xf>
    <xf numFmtId="43" fontId="137"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43" fontId="180"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145" applyBorder="0"/>
    <xf numFmtId="170" fontId="144" fillId="0" borderId="145" applyBorder="0"/>
    <xf numFmtId="198" fontId="163" fillId="0" borderId="150" applyBorder="0"/>
    <xf numFmtId="170" fontId="232" fillId="0" borderId="151">
      <protection locked="0"/>
    </xf>
    <xf numFmtId="170" fontId="232" fillId="0" borderId="151">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0" fontId="144" fillId="73" borderId="102"/>
    <xf numFmtId="170" fontId="144" fillId="73" borderId="102"/>
    <xf numFmtId="170" fontId="236" fillId="74" borderId="102">
      <alignment horizontal="right"/>
    </xf>
    <xf numFmtId="235" fontId="244" fillId="72" borderId="102"/>
    <xf numFmtId="235" fontId="245" fillId="64" borderId="110"/>
    <xf numFmtId="0" fontId="252" fillId="41" borderId="148" applyNumberFormat="0" applyAlignment="0" applyProtection="0"/>
    <xf numFmtId="0" fontId="253" fillId="41" borderId="148" applyNumberFormat="0" applyAlignment="0" applyProtection="0"/>
    <xf numFmtId="200" fontId="148" fillId="0" borderId="125"/>
    <xf numFmtId="41" fontId="152" fillId="0" borderId="0" applyFill="0" applyBorder="0" applyAlignment="0" applyProtection="0">
      <alignment horizontal="right" vertical="top"/>
    </xf>
    <xf numFmtId="1" fontId="261" fillId="68" borderId="121" applyNumberFormat="0" applyBorder="0" applyAlignment="0">
      <alignment horizontal="centerContinuous" vertical="center"/>
      <protection locked="0"/>
    </xf>
    <xf numFmtId="170" fontId="200" fillId="0" borderId="110">
      <alignment horizontal="left" vertical="center"/>
    </xf>
    <xf numFmtId="0" fontId="200" fillId="0" borderId="110">
      <alignment horizontal="left" vertical="center"/>
    </xf>
    <xf numFmtId="170" fontId="294" fillId="0" borderId="101" applyFill="0" applyBorder="0" applyProtection="0">
      <alignment horizontal="center" wrapText="1"/>
    </xf>
    <xf numFmtId="167" fontId="307" fillId="0" borderId="145" applyFill="0" applyBorder="0" applyAlignment="0">
      <alignment horizontal="center"/>
      <protection locked="0"/>
    </xf>
    <xf numFmtId="0" fontId="310" fillId="41" borderId="148" applyNumberFormat="0" applyAlignment="0" applyProtection="0"/>
    <xf numFmtId="0" fontId="310" fillId="41" borderId="148" applyNumberFormat="0" applyAlignment="0" applyProtection="0"/>
    <xf numFmtId="0" fontId="310" fillId="41" borderId="148" applyNumberFormat="0" applyAlignment="0" applyProtection="0"/>
    <xf numFmtId="0" fontId="310" fillId="41" borderId="148" applyNumberFormat="0" applyAlignment="0" applyProtection="0"/>
    <xf numFmtId="0" fontId="310" fillId="41" borderId="148" applyNumberFormat="0" applyAlignment="0" applyProtection="0"/>
    <xf numFmtId="0" fontId="310" fillId="41" borderId="148" applyNumberFormat="0" applyAlignment="0" applyProtection="0"/>
    <xf numFmtId="0" fontId="310" fillId="41" borderId="148" applyNumberFormat="0" applyAlignment="0" applyProtection="0"/>
    <xf numFmtId="0" fontId="252" fillId="41" borderId="148" applyNumberFormat="0" applyAlignment="0" applyProtection="0"/>
    <xf numFmtId="0" fontId="252" fillId="41" borderId="148" applyNumberFormat="0" applyAlignment="0" applyProtection="0"/>
    <xf numFmtId="170" fontId="252" fillId="41" borderId="148" applyNumberFormat="0" applyAlignment="0" applyProtection="0"/>
    <xf numFmtId="0" fontId="252" fillId="41" borderId="148" applyNumberFormat="0" applyAlignment="0" applyProtection="0"/>
    <xf numFmtId="170" fontId="252" fillId="41" borderId="148" applyNumberFormat="0" applyAlignment="0" applyProtection="0"/>
    <xf numFmtId="170" fontId="252" fillId="41" borderId="148" applyNumberFormat="0" applyAlignment="0" applyProtection="0"/>
    <xf numFmtId="170" fontId="252" fillId="41" borderId="148" applyNumberFormat="0" applyAlignment="0" applyProtection="0"/>
    <xf numFmtId="170" fontId="252" fillId="41" borderId="148" applyNumberFormat="0" applyAlignment="0" applyProtection="0"/>
    <xf numFmtId="170" fontId="252" fillId="41" borderId="148" applyNumberFormat="0" applyAlignment="0" applyProtection="0"/>
    <xf numFmtId="170" fontId="252" fillId="41" borderId="148" applyNumberFormat="0" applyAlignment="0" applyProtection="0"/>
    <xf numFmtId="170" fontId="252" fillId="41" borderId="148" applyNumberFormat="0" applyAlignment="0" applyProtection="0"/>
    <xf numFmtId="0" fontId="310" fillId="41" borderId="148" applyNumberFormat="0" applyAlignment="0" applyProtection="0"/>
    <xf numFmtId="170" fontId="252" fillId="41" borderId="148" applyNumberFormat="0" applyAlignment="0" applyProtection="0"/>
    <xf numFmtId="0" fontId="310" fillId="41" borderId="148" applyNumberFormat="0" applyAlignment="0" applyProtection="0"/>
    <xf numFmtId="170" fontId="252" fillId="41" borderId="148" applyNumberFormat="0" applyAlignment="0" applyProtection="0"/>
    <xf numFmtId="0" fontId="310" fillId="41" borderId="148" applyNumberFormat="0" applyAlignment="0" applyProtection="0"/>
    <xf numFmtId="0" fontId="310" fillId="41" borderId="148" applyNumberFormat="0" applyAlignment="0" applyProtection="0"/>
    <xf numFmtId="0" fontId="310" fillId="41" borderId="148" applyNumberFormat="0" applyAlignment="0" applyProtection="0"/>
    <xf numFmtId="170" fontId="155" fillId="0" borderId="152" applyNumberFormat="0" applyAlignment="0">
      <alignment vertical="center"/>
      <protection locked="0"/>
    </xf>
    <xf numFmtId="274" fontId="155" fillId="87" borderId="152" applyNumberFormat="0" applyAlignment="0">
      <alignment vertical="center"/>
      <protection locked="0"/>
    </xf>
    <xf numFmtId="170" fontId="155" fillId="0" borderId="153" applyNumberFormat="0" applyAlignment="0">
      <alignment vertical="center"/>
      <protection locked="0"/>
    </xf>
    <xf numFmtId="3" fontId="313" fillId="74" borderId="133" applyBorder="0">
      <alignment vertical="center"/>
    </xf>
    <xf numFmtId="279" fontId="328" fillId="0" borderId="136" applyFill="0" applyBorder="0" applyAlignment="0" applyProtection="0"/>
    <xf numFmtId="170" fontId="214" fillId="0" borderId="149" applyNumberFormat="0" applyFill="0" applyAlignment="0" applyProtection="0"/>
    <xf numFmtId="170" fontId="214" fillId="0" borderId="149" applyNumberFormat="0" applyFill="0" applyAlignment="0" applyProtection="0"/>
    <xf numFmtId="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170" fontId="214" fillId="0" borderId="149" applyNumberFormat="0" applyFill="0" applyAlignment="0" applyProtection="0"/>
    <xf numFmtId="0" fontId="214" fillId="0" borderId="149" applyNumberFormat="0" applyFill="0" applyAlignment="0" applyProtection="0"/>
    <xf numFmtId="170" fontId="144" fillId="86" borderId="154">
      <alignment horizontal="left"/>
    </xf>
    <xf numFmtId="170" fontId="207" fillId="0" borderId="102" applyNumberFormat="0" applyFont="0" applyBorder="0">
      <alignment horizontal="left" vertical="top" wrapText="1"/>
    </xf>
    <xf numFmtId="3" fontId="276" fillId="73" borderId="145" applyBorder="0">
      <alignment horizontal="center"/>
    </xf>
    <xf numFmtId="39" fontId="161" fillId="0" borderId="0" applyNumberFormat="0"/>
    <xf numFmtId="43" fontId="154" fillId="0" borderId="0"/>
    <xf numFmtId="39" fontId="155" fillId="0" borderId="0"/>
    <xf numFmtId="42" fontId="149" fillId="0" borderId="0"/>
    <xf numFmtId="7" fontId="1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43" borderId="155" applyNumberFormat="0" applyFont="0" applyAlignment="0" applyProtection="0"/>
    <xf numFmtId="0" fontId="144"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170" fontId="180"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170" fontId="144"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170" fontId="144"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170" fontId="144"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170" fontId="144"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5"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0" fontId="173" fillId="43" borderId="155" applyNumberFormat="0" applyFont="0" applyAlignment="0" applyProtection="0"/>
    <xf numFmtId="170" fontId="144" fillId="43" borderId="155" applyNumberFormat="0" applyFont="0" applyAlignment="0" applyProtection="0"/>
    <xf numFmtId="170" fontId="144" fillId="43" borderId="155" applyNumberFormat="0" applyFont="0" applyAlignment="0" applyProtection="0"/>
    <xf numFmtId="170" fontId="144" fillId="43" borderId="155" applyNumberFormat="0" applyFont="0" applyAlignment="0" applyProtection="0"/>
    <xf numFmtId="170" fontId="144" fillId="43" borderId="155" applyNumberFormat="0" applyFont="0" applyAlignment="0" applyProtection="0"/>
    <xf numFmtId="0" fontId="2" fillId="8" borderId="8" applyNumberFormat="0" applyFont="0" applyAlignment="0" applyProtection="0"/>
    <xf numFmtId="170" fontId="144" fillId="73" borderId="102"/>
    <xf numFmtId="168" fontId="144" fillId="74" borderId="102"/>
    <xf numFmtId="169" fontId="226" fillId="73" borderId="102">
      <alignment horizontal="right"/>
      <protection locked="0"/>
    </xf>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170" fontId="361" fillId="54" borderId="154" applyNumberFormat="0" applyAlignment="0" applyProtection="0"/>
    <xf numFmtId="9" fontId="369" fillId="0" borderId="156" applyFont="0" applyFill="0" applyBorder="0">
      <alignment horizontal="center" vertical="center"/>
    </xf>
    <xf numFmtId="170" fontId="202" fillId="94" borderId="121" applyNumberFormat="0" applyFill="0" applyBorder="0" applyAlignment="0" applyProtection="0"/>
    <xf numFmtId="232" fontId="374" fillId="0" borderId="145" applyBorder="0"/>
    <xf numFmtId="170" fontId="378" fillId="0" borderId="101"/>
    <xf numFmtId="10" fontId="187" fillId="0" borderId="102"/>
    <xf numFmtId="170" fontId="144" fillId="0" borderId="157" applyNumberFormat="0" applyFont="0" applyFill="0" applyAlignment="0" applyProtection="0"/>
    <xf numFmtId="170" fontId="144" fillId="0" borderId="158" applyNumberFormat="0" applyFont="0" applyFill="0" applyAlignment="0" applyProtection="0"/>
    <xf numFmtId="170" fontId="144" fillId="0" borderId="159" applyNumberFormat="0" applyFont="0" applyFill="0" applyAlignment="0" applyProtection="0"/>
    <xf numFmtId="170" fontId="144" fillId="0" borderId="155" applyNumberFormat="0" applyFont="0" applyFill="0" applyAlignment="0" applyProtection="0"/>
    <xf numFmtId="170" fontId="144" fillId="0" borderId="160" applyNumberFormat="0" applyFont="0" applyFill="0" applyAlignment="0" applyProtection="0"/>
    <xf numFmtId="170" fontId="144" fillId="0" borderId="155" applyNumberFormat="0" applyFont="0" applyFill="0" applyAlignment="0" applyProtection="0"/>
    <xf numFmtId="170" fontId="144" fillId="0" borderId="161" applyNumberFormat="0" applyFont="0" applyFill="0" applyAlignment="0" applyProtection="0"/>
    <xf numFmtId="170" fontId="144" fillId="0" borderId="162" applyNumberFormat="0" applyFont="0" applyFill="0" applyAlignment="0" applyProtection="0"/>
    <xf numFmtId="170" fontId="144" fillId="0" borderId="163" applyNumberFormat="0" applyFont="0" applyFill="0" applyAlignment="0" applyProtection="0"/>
    <xf numFmtId="170" fontId="144" fillId="0" borderId="164" applyNumberFormat="0" applyFont="0" applyFill="0" applyAlignment="0" applyProtection="0"/>
    <xf numFmtId="170" fontId="144" fillId="0" borderId="165" applyNumberFormat="0" applyFont="0" applyFill="0" applyAlignment="0" applyProtection="0"/>
    <xf numFmtId="170" fontId="144" fillId="0" borderId="151" applyNumberFormat="0" applyFont="0" applyFill="0" applyAlignment="0" applyProtection="0"/>
    <xf numFmtId="8" fontId="149" fillId="0" borderId="0"/>
    <xf numFmtId="0" fontId="361" fillId="47" borderId="154" applyNumberFormat="0" applyAlignment="0" applyProtection="0"/>
    <xf numFmtId="0" fontId="383" fillId="54" borderId="154" applyNumberFormat="0" applyAlignment="0" applyProtection="0"/>
    <xf numFmtId="4" fontId="146" fillId="74" borderId="154" applyNumberFormat="0" applyProtection="0">
      <alignment vertical="center"/>
    </xf>
    <xf numFmtId="4" fontId="143" fillId="36" borderId="166" applyNumberFormat="0" applyProtection="0">
      <alignment vertical="center"/>
    </xf>
    <xf numFmtId="4" fontId="143" fillId="36" borderId="166" applyNumberFormat="0" applyProtection="0">
      <alignment vertical="center"/>
    </xf>
    <xf numFmtId="4" fontId="146" fillId="74" borderId="154" applyNumberFormat="0" applyProtection="0">
      <alignment vertical="center"/>
    </xf>
    <xf numFmtId="4" fontId="146" fillId="74" borderId="154" applyNumberFormat="0" applyProtection="0">
      <alignment vertical="center"/>
    </xf>
    <xf numFmtId="4" fontId="146" fillId="74" borderId="154" applyNumberFormat="0" applyProtection="0">
      <alignment vertical="center"/>
    </xf>
    <xf numFmtId="4" fontId="146" fillId="74" borderId="154" applyNumberFormat="0" applyProtection="0">
      <alignment vertical="center"/>
    </xf>
    <xf numFmtId="4" fontId="384" fillId="74" borderId="154" applyNumberFormat="0" applyProtection="0">
      <alignment vertical="center"/>
    </xf>
    <xf numFmtId="4" fontId="239" fillId="74" borderId="166" applyNumberFormat="0" applyProtection="0">
      <alignment vertical="center"/>
    </xf>
    <xf numFmtId="4" fontId="239" fillId="74" borderId="166" applyNumberFormat="0" applyProtection="0">
      <alignment vertical="center"/>
    </xf>
    <xf numFmtId="4" fontId="146" fillId="74" borderId="154" applyNumberFormat="0" applyProtection="0">
      <alignment horizontal="left" vertical="center" indent="1"/>
    </xf>
    <xf numFmtId="4" fontId="143" fillId="74" borderId="166" applyNumberFormat="0" applyProtection="0">
      <alignment horizontal="left" vertical="center" indent="1"/>
    </xf>
    <xf numFmtId="4" fontId="143" fillId="74" borderId="166" applyNumberFormat="0" applyProtection="0">
      <alignment horizontal="left" vertical="center"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170" fontId="143" fillId="74" borderId="166" applyNumberFormat="0" applyProtection="0">
      <alignment horizontal="left" vertical="top" indent="1"/>
    </xf>
    <xf numFmtId="170" fontId="143" fillId="74" borderId="166" applyNumberFormat="0" applyProtection="0">
      <alignment horizontal="left" vertical="top"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4" fontId="146" fillId="74"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4" fontId="146" fillId="98" borderId="154" applyNumberFormat="0" applyProtection="0">
      <alignment horizontal="right" vertical="center"/>
    </xf>
    <xf numFmtId="4" fontId="146" fillId="40" borderId="166" applyNumberFormat="0" applyProtection="0">
      <alignment horizontal="right" vertical="center"/>
    </xf>
    <xf numFmtId="4" fontId="146" fillId="40" borderId="166" applyNumberFormat="0" applyProtection="0">
      <alignment horizontal="right" vertical="center"/>
    </xf>
    <xf numFmtId="4" fontId="146" fillId="98" borderId="154" applyNumberFormat="0" applyProtection="0">
      <alignment horizontal="right" vertical="center"/>
    </xf>
    <xf numFmtId="4" fontId="146" fillId="98" borderId="154" applyNumberFormat="0" applyProtection="0">
      <alignment horizontal="right" vertical="center"/>
    </xf>
    <xf numFmtId="4" fontId="146" fillId="98" borderId="154" applyNumberFormat="0" applyProtection="0">
      <alignment horizontal="right" vertical="center"/>
    </xf>
    <xf numFmtId="4" fontId="146" fillId="98" borderId="154" applyNumberFormat="0" applyProtection="0">
      <alignment horizontal="right" vertical="center"/>
    </xf>
    <xf numFmtId="4" fontId="146" fillId="99" borderId="154" applyNumberFormat="0" applyProtection="0">
      <alignment horizontal="right" vertical="center"/>
    </xf>
    <xf numFmtId="4" fontId="146" fillId="51" borderId="166" applyNumberFormat="0" applyProtection="0">
      <alignment horizontal="right" vertical="center"/>
    </xf>
    <xf numFmtId="4" fontId="146" fillId="51" borderId="166" applyNumberFormat="0" applyProtection="0">
      <alignment horizontal="right" vertical="center"/>
    </xf>
    <xf numFmtId="4" fontId="146" fillId="99" borderId="154" applyNumberFormat="0" applyProtection="0">
      <alignment horizontal="right" vertical="center"/>
    </xf>
    <xf numFmtId="4" fontId="146" fillId="99" borderId="154" applyNumberFormat="0" applyProtection="0">
      <alignment horizontal="right" vertical="center"/>
    </xf>
    <xf numFmtId="4" fontId="146" fillId="99" borderId="154" applyNumberFormat="0" applyProtection="0">
      <alignment horizontal="right" vertical="center"/>
    </xf>
    <xf numFmtId="4" fontId="146" fillId="99" borderId="154" applyNumberFormat="0" applyProtection="0">
      <alignment horizontal="right" vertical="center"/>
    </xf>
    <xf numFmtId="4" fontId="146" fillId="100" borderId="154" applyNumberFormat="0" applyProtection="0">
      <alignment horizontal="right" vertical="center"/>
    </xf>
    <xf numFmtId="4" fontId="146" fillId="60" borderId="166" applyNumberFormat="0" applyProtection="0">
      <alignment horizontal="right" vertical="center"/>
    </xf>
    <xf numFmtId="4" fontId="146" fillId="60" borderId="166" applyNumberFormat="0" applyProtection="0">
      <alignment horizontal="right" vertical="center"/>
    </xf>
    <xf numFmtId="4" fontId="146" fillId="100" borderId="154" applyNumberFormat="0" applyProtection="0">
      <alignment horizontal="right" vertical="center"/>
    </xf>
    <xf numFmtId="4" fontId="146" fillId="100" borderId="154" applyNumberFormat="0" applyProtection="0">
      <alignment horizontal="right" vertical="center"/>
    </xf>
    <xf numFmtId="4" fontId="146" fillId="100" borderId="154" applyNumberFormat="0" applyProtection="0">
      <alignment horizontal="right" vertical="center"/>
    </xf>
    <xf numFmtId="4" fontId="146" fillId="100" borderId="154" applyNumberFormat="0" applyProtection="0">
      <alignment horizontal="right" vertical="center"/>
    </xf>
    <xf numFmtId="4" fontId="146" fillId="101" borderId="154" applyNumberFormat="0" applyProtection="0">
      <alignment horizontal="right" vertical="center"/>
    </xf>
    <xf numFmtId="4" fontId="146" fillId="53" borderId="166" applyNumberFormat="0" applyProtection="0">
      <alignment horizontal="right" vertical="center"/>
    </xf>
    <xf numFmtId="4" fontId="146" fillId="53" borderId="166" applyNumberFormat="0" applyProtection="0">
      <alignment horizontal="right" vertical="center"/>
    </xf>
    <xf numFmtId="4" fontId="146" fillId="101" borderId="154" applyNumberFormat="0" applyProtection="0">
      <alignment horizontal="right" vertical="center"/>
    </xf>
    <xf numFmtId="4" fontId="146" fillId="101" borderId="154" applyNumberFormat="0" applyProtection="0">
      <alignment horizontal="right" vertical="center"/>
    </xf>
    <xf numFmtId="4" fontId="146" fillId="101" borderId="154" applyNumberFormat="0" applyProtection="0">
      <alignment horizontal="right" vertical="center"/>
    </xf>
    <xf numFmtId="4" fontId="146" fillId="101" borderId="154" applyNumberFormat="0" applyProtection="0">
      <alignment horizontal="right" vertical="center"/>
    </xf>
    <xf numFmtId="4" fontId="146" fillId="102" borderId="154" applyNumberFormat="0" applyProtection="0">
      <alignment horizontal="right" vertical="center"/>
    </xf>
    <xf numFmtId="4" fontId="146" fillId="58" borderId="166" applyNumberFormat="0" applyProtection="0">
      <alignment horizontal="right" vertical="center"/>
    </xf>
    <xf numFmtId="4" fontId="146" fillId="58" borderId="166" applyNumberFormat="0" applyProtection="0">
      <alignment horizontal="right" vertical="center"/>
    </xf>
    <xf numFmtId="4" fontId="146" fillId="102" borderId="154" applyNumberFormat="0" applyProtection="0">
      <alignment horizontal="right" vertical="center"/>
    </xf>
    <xf numFmtId="4" fontId="146" fillId="102" borderId="154" applyNumberFormat="0" applyProtection="0">
      <alignment horizontal="right" vertical="center"/>
    </xf>
    <xf numFmtId="4" fontId="146" fillId="102" borderId="154" applyNumberFormat="0" applyProtection="0">
      <alignment horizontal="right" vertical="center"/>
    </xf>
    <xf numFmtId="4" fontId="146" fillId="102" borderId="154" applyNumberFormat="0" applyProtection="0">
      <alignment horizontal="right" vertical="center"/>
    </xf>
    <xf numFmtId="4" fontId="146" fillId="103" borderId="154" applyNumberFormat="0" applyProtection="0">
      <alignment horizontal="right" vertical="center"/>
    </xf>
    <xf numFmtId="4" fontId="146" fillId="63" borderId="166" applyNumberFormat="0" applyProtection="0">
      <alignment horizontal="right" vertical="center"/>
    </xf>
    <xf numFmtId="4" fontId="146" fillId="63" borderId="166" applyNumberFormat="0" applyProtection="0">
      <alignment horizontal="right" vertical="center"/>
    </xf>
    <xf numFmtId="4" fontId="146" fillId="103" borderId="154" applyNumberFormat="0" applyProtection="0">
      <alignment horizontal="right" vertical="center"/>
    </xf>
    <xf numFmtId="4" fontId="146" fillId="103" borderId="154" applyNumberFormat="0" applyProtection="0">
      <alignment horizontal="right" vertical="center"/>
    </xf>
    <xf numFmtId="4" fontId="146" fillId="103" borderId="154" applyNumberFormat="0" applyProtection="0">
      <alignment horizontal="right" vertical="center"/>
    </xf>
    <xf numFmtId="4" fontId="146" fillId="103" borderId="154" applyNumberFormat="0" applyProtection="0">
      <alignment horizontal="right" vertical="center"/>
    </xf>
    <xf numFmtId="4" fontId="146" fillId="104" borderId="154" applyNumberFormat="0" applyProtection="0">
      <alignment horizontal="right" vertical="center"/>
    </xf>
    <xf numFmtId="4" fontId="146" fillId="61" borderId="166" applyNumberFormat="0" applyProtection="0">
      <alignment horizontal="right" vertical="center"/>
    </xf>
    <xf numFmtId="4" fontId="146" fillId="61" borderId="166" applyNumberFormat="0" applyProtection="0">
      <alignment horizontal="right" vertical="center"/>
    </xf>
    <xf numFmtId="4" fontId="146" fillId="104" borderId="154" applyNumberFormat="0" applyProtection="0">
      <alignment horizontal="right" vertical="center"/>
    </xf>
    <xf numFmtId="4" fontId="146" fillId="104" borderId="154" applyNumberFormat="0" applyProtection="0">
      <alignment horizontal="right" vertical="center"/>
    </xf>
    <xf numFmtId="4" fontId="146" fillId="104" borderId="154" applyNumberFormat="0" applyProtection="0">
      <alignment horizontal="right" vertical="center"/>
    </xf>
    <xf numFmtId="4" fontId="146" fillId="104" borderId="154" applyNumberFormat="0" applyProtection="0">
      <alignment horizontal="right" vertical="center"/>
    </xf>
    <xf numFmtId="4" fontId="146" fillId="105" borderId="154" applyNumberFormat="0" applyProtection="0">
      <alignment horizontal="right" vertical="center"/>
    </xf>
    <xf numFmtId="4" fontId="146" fillId="106" borderId="166" applyNumberFormat="0" applyProtection="0">
      <alignment horizontal="right" vertical="center"/>
    </xf>
    <xf numFmtId="4" fontId="146" fillId="106" borderId="166" applyNumberFormat="0" applyProtection="0">
      <alignment horizontal="right" vertical="center"/>
    </xf>
    <xf numFmtId="4" fontId="146" fillId="105" borderId="154" applyNumberFormat="0" applyProtection="0">
      <alignment horizontal="right" vertical="center"/>
    </xf>
    <xf numFmtId="4" fontId="146" fillId="105" borderId="154" applyNumberFormat="0" applyProtection="0">
      <alignment horizontal="right" vertical="center"/>
    </xf>
    <xf numFmtId="4" fontId="146" fillId="105" borderId="154" applyNumberFormat="0" applyProtection="0">
      <alignment horizontal="right" vertical="center"/>
    </xf>
    <xf numFmtId="4" fontId="146" fillId="105" borderId="154" applyNumberFormat="0" applyProtection="0">
      <alignment horizontal="right" vertical="center"/>
    </xf>
    <xf numFmtId="4" fontId="146" fillId="88" borderId="154" applyNumberFormat="0" applyProtection="0">
      <alignment horizontal="right" vertical="center"/>
    </xf>
    <xf numFmtId="4" fontId="146" fillId="52" borderId="166" applyNumberFormat="0" applyProtection="0">
      <alignment horizontal="right" vertical="center"/>
    </xf>
    <xf numFmtId="4" fontId="146" fillId="52" borderId="166" applyNumberFormat="0" applyProtection="0">
      <alignment horizontal="right" vertical="center"/>
    </xf>
    <xf numFmtId="4" fontId="146" fillId="88" borderId="154" applyNumberFormat="0" applyProtection="0">
      <alignment horizontal="right" vertical="center"/>
    </xf>
    <xf numFmtId="4" fontId="146" fillId="88" borderId="154" applyNumberFormat="0" applyProtection="0">
      <alignment horizontal="right" vertical="center"/>
    </xf>
    <xf numFmtId="4" fontId="146" fillId="88" borderId="154" applyNumberFormat="0" applyProtection="0">
      <alignment horizontal="right" vertical="center"/>
    </xf>
    <xf numFmtId="4" fontId="146" fillId="88" borderId="154" applyNumberFormat="0" applyProtection="0">
      <alignment horizontal="right" vertical="center"/>
    </xf>
    <xf numFmtId="4" fontId="143" fillId="107" borderId="154" applyNumberFormat="0" applyProtection="0">
      <alignment horizontal="left" vertical="center" indent="1"/>
    </xf>
    <xf numFmtId="4" fontId="146" fillId="68" borderId="167" applyNumberFormat="0" applyProtection="0">
      <alignment horizontal="left" vertical="center" indent="1"/>
    </xf>
    <xf numFmtId="4" fontId="146" fillId="68" borderId="167" applyNumberFormat="0" applyProtection="0">
      <alignment horizontal="left" vertical="center" indent="1"/>
    </xf>
    <xf numFmtId="4" fontId="146" fillId="68" borderId="167" applyNumberFormat="0" applyProtection="0">
      <alignment horizontal="left" vertical="center" indent="1"/>
    </xf>
    <xf numFmtId="4" fontId="146" fillId="68" borderId="167" applyNumberFormat="0" applyProtection="0">
      <alignment horizontal="left" vertical="center" indent="1"/>
    </xf>
    <xf numFmtId="4" fontId="146" fillId="68" borderId="167"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4" fontId="146" fillId="110" borderId="166" applyNumberFormat="0" applyProtection="0">
      <alignment horizontal="right" vertical="center"/>
    </xf>
    <xf numFmtId="4" fontId="146" fillId="110" borderId="166" applyNumberFormat="0" applyProtection="0">
      <alignment horizontal="right" vertical="center"/>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68"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4" fontId="146"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09" borderId="166" applyNumberFormat="0" applyProtection="0">
      <alignment horizontal="left" vertical="center" indent="1"/>
    </xf>
    <xf numFmtId="170" fontId="144" fillId="109" borderId="166"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09" borderId="166" applyNumberFormat="0" applyProtection="0">
      <alignment horizontal="left" vertical="top" indent="1"/>
    </xf>
    <xf numFmtId="170" fontId="144" fillId="109" borderId="166" applyNumberFormat="0" applyProtection="0">
      <alignment horizontal="left" vertical="top"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111"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97" borderId="166" applyNumberFormat="0" applyProtection="0">
      <alignment horizontal="left" vertical="center" indent="1"/>
    </xf>
    <xf numFmtId="170" fontId="144" fillId="97" borderId="166"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97" borderId="166" applyNumberFormat="0" applyProtection="0">
      <alignment horizontal="left" vertical="top" indent="1"/>
    </xf>
    <xf numFmtId="170" fontId="144" fillId="97" borderId="166" applyNumberFormat="0" applyProtection="0">
      <alignment horizontal="left" vertical="top"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67"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64" borderId="166" applyNumberFormat="0" applyProtection="0">
      <alignment horizontal="left" vertical="center" indent="1"/>
    </xf>
    <xf numFmtId="170" fontId="144" fillId="64" borderId="166"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64" borderId="166" applyNumberFormat="0" applyProtection="0">
      <alignment horizontal="left" vertical="top" indent="1"/>
    </xf>
    <xf numFmtId="170" fontId="144" fillId="64" borderId="166" applyNumberFormat="0" applyProtection="0">
      <alignment horizontal="left" vertical="top"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3"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1" borderId="166" applyNumberFormat="0" applyProtection="0">
      <alignment horizontal="left" vertical="center" indent="1"/>
    </xf>
    <xf numFmtId="170" fontId="144" fillId="71" borderId="166"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1" borderId="166" applyNumberFormat="0" applyProtection="0">
      <alignment horizontal="left" vertical="top" indent="1"/>
    </xf>
    <xf numFmtId="170" fontId="144" fillId="71" borderId="166" applyNumberFormat="0" applyProtection="0">
      <alignment horizontal="left" vertical="top"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4" fontId="146" fillId="86" borderId="154" applyNumberFormat="0" applyProtection="0">
      <alignment vertical="center"/>
    </xf>
    <xf numFmtId="4" fontId="146" fillId="86" borderId="166" applyNumberFormat="0" applyProtection="0">
      <alignment vertical="center"/>
    </xf>
    <xf numFmtId="4" fontId="146" fillId="86" borderId="166" applyNumberFormat="0" applyProtection="0">
      <alignment vertical="center"/>
    </xf>
    <xf numFmtId="4" fontId="146" fillId="86" borderId="154" applyNumberFormat="0" applyProtection="0">
      <alignment vertical="center"/>
    </xf>
    <xf numFmtId="4" fontId="146" fillId="86" borderId="154" applyNumberFormat="0" applyProtection="0">
      <alignment vertical="center"/>
    </xf>
    <xf numFmtId="4" fontId="146" fillId="86" borderId="154" applyNumberFormat="0" applyProtection="0">
      <alignment vertical="center"/>
    </xf>
    <xf numFmtId="4" fontId="146" fillId="86" borderId="154" applyNumberFormat="0" applyProtection="0">
      <alignment vertical="center"/>
    </xf>
    <xf numFmtId="4" fontId="384" fillId="86" borderId="154" applyNumberFormat="0" applyProtection="0">
      <alignment vertical="center"/>
    </xf>
    <xf numFmtId="4" fontId="384" fillId="86" borderId="166" applyNumberFormat="0" applyProtection="0">
      <alignment vertical="center"/>
    </xf>
    <xf numFmtId="4" fontId="384" fillId="86" borderId="166" applyNumberFormat="0" applyProtection="0">
      <alignment vertical="center"/>
    </xf>
    <xf numFmtId="4" fontId="146" fillId="86" borderId="154" applyNumberFormat="0" applyProtection="0">
      <alignment horizontal="left" vertical="center" indent="1"/>
    </xf>
    <xf numFmtId="4" fontId="146" fillId="86" borderId="166" applyNumberFormat="0" applyProtection="0">
      <alignment horizontal="left" vertical="center" indent="1"/>
    </xf>
    <xf numFmtId="4" fontId="146" fillId="86" borderId="166" applyNumberFormat="0" applyProtection="0">
      <alignment horizontal="left" vertical="center"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170" fontId="146" fillId="86" borderId="166" applyNumberFormat="0" applyProtection="0">
      <alignment horizontal="left" vertical="top" indent="1"/>
    </xf>
    <xf numFmtId="170" fontId="146" fillId="86" borderId="166" applyNumberFormat="0" applyProtection="0">
      <alignment horizontal="left" vertical="top"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4" fontId="146" fillId="86" borderId="154" applyNumberFormat="0" applyProtection="0">
      <alignment horizontal="left" vertical="center" indent="1"/>
    </xf>
    <xf numFmtId="4" fontId="146" fillId="48" borderId="166" applyNumberFormat="0" applyProtection="0">
      <alignment horizontal="right" vertical="center"/>
    </xf>
    <xf numFmtId="4" fontId="146" fillId="48" borderId="166" applyNumberFormat="0" applyProtection="0">
      <alignment horizontal="right" vertical="center"/>
    </xf>
    <xf numFmtId="4" fontId="146" fillId="48" borderId="166" applyNumberFormat="0" applyProtection="0">
      <alignment horizontal="right" vertical="center"/>
    </xf>
    <xf numFmtId="4" fontId="146" fillId="68" borderId="154" applyNumberFormat="0" applyProtection="0">
      <alignment horizontal="right" vertical="center"/>
    </xf>
    <xf numFmtId="4" fontId="146" fillId="68" borderId="154" applyNumberFormat="0" applyProtection="0">
      <alignment horizontal="right" vertical="center"/>
    </xf>
    <xf numFmtId="4" fontId="146" fillId="68" borderId="154" applyNumberFormat="0" applyProtection="0">
      <alignment horizontal="right" vertical="center"/>
    </xf>
    <xf numFmtId="4" fontId="146" fillId="68" borderId="154" applyNumberFormat="0" applyProtection="0">
      <alignment horizontal="right" vertical="center"/>
    </xf>
    <xf numFmtId="4" fontId="384" fillId="68" borderId="154" applyNumberFormat="0" applyProtection="0">
      <alignment horizontal="right" vertical="center"/>
    </xf>
    <xf numFmtId="4" fontId="384" fillId="48" borderId="166" applyNumberFormat="0" applyProtection="0">
      <alignment horizontal="right" vertical="center"/>
    </xf>
    <xf numFmtId="4" fontId="384" fillId="48" borderId="166" applyNumberFormat="0" applyProtection="0">
      <alignment horizontal="right" vertical="center"/>
    </xf>
    <xf numFmtId="4" fontId="146" fillId="110" borderId="166"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4" fontId="146" fillId="110" borderId="166" applyNumberFormat="0" applyProtection="0">
      <alignment horizontal="center" vertical="top" wrapText="1"/>
    </xf>
    <xf numFmtId="4" fontId="146" fillId="110" borderId="166" applyNumberFormat="0" applyProtection="0">
      <alignment horizontal="center" vertical="top" wrapTex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6" fillId="97" borderId="166" applyNumberFormat="0" applyProtection="0">
      <alignment horizontal="left" vertical="top" indent="1"/>
    </xf>
    <xf numFmtId="170" fontId="146" fillId="97" borderId="166" applyNumberFormat="0" applyProtection="0">
      <alignment horizontal="left" vertical="top"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170" fontId="144" fillId="76" borderId="154" applyNumberFormat="0" applyProtection="0">
      <alignment horizontal="left" vertical="center" indent="1"/>
    </xf>
    <xf numFmtId="4" fontId="387" fillId="68" borderId="154" applyNumberFormat="0" applyProtection="0">
      <alignment horizontal="right" vertical="center"/>
    </xf>
    <xf numFmtId="4" fontId="387" fillId="48" borderId="166" applyNumberFormat="0" applyProtection="0">
      <alignment horizontal="right" vertical="center"/>
    </xf>
    <xf numFmtId="4" fontId="387" fillId="48" borderId="166" applyNumberFormat="0" applyProtection="0">
      <alignment horizontal="right" vertical="center"/>
    </xf>
    <xf numFmtId="1" fontId="144" fillId="73" borderId="102"/>
    <xf numFmtId="1" fontId="144" fillId="73" borderId="102"/>
    <xf numFmtId="49" fontId="392" fillId="114" borderId="168"/>
    <xf numFmtId="170" fontId="390" fillId="35" borderId="168">
      <protection locked="0"/>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94" fillId="73" borderId="121"/>
    <xf numFmtId="170" fontId="144" fillId="75" borderId="102"/>
    <xf numFmtId="42" fontId="144" fillId="0" borderId="0" applyFont="0" applyFill="0" applyBorder="0" applyAlignment="0" applyProtection="0"/>
    <xf numFmtId="42" fontId="144" fillId="0" borderId="0" applyFont="0" applyFill="0" applyBorder="0" applyAlignment="0" applyProtection="0"/>
    <xf numFmtId="42" fontId="144" fillId="0" borderId="0" applyFont="0" applyFill="0" applyBorder="0" applyAlignment="0" applyProtection="0"/>
    <xf numFmtId="42"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8" fontId="220" fillId="118" borderId="102" applyProtection="0">
      <alignment horizontal="right" vertical="top"/>
    </xf>
    <xf numFmtId="8" fontId="207" fillId="0" borderId="0" applyFill="0" applyBorder="0" applyProtection="0">
      <alignment horizontal="right" vertical="top"/>
    </xf>
    <xf numFmtId="6" fontId="207" fillId="0" borderId="0" applyFill="0" applyBorder="0" applyProtection="0">
      <alignment horizontal="right" vertical="top"/>
    </xf>
    <xf numFmtId="170" fontId="144" fillId="0" borderId="102" applyNumberFormat="0" applyFont="0" applyFill="0" applyAlignment="0" applyProtection="0"/>
    <xf numFmtId="8" fontId="149" fillId="0" borderId="0"/>
    <xf numFmtId="170" fontId="404" fillId="73" borderId="145"/>
    <xf numFmtId="315" fontId="369" fillId="0" borderId="156" applyFont="0" applyFill="0" applyBorder="0">
      <alignment horizontal="center" vertical="center"/>
    </xf>
    <xf numFmtId="170" fontId="276" fillId="73" borderId="169">
      <alignment horizontal="left"/>
    </xf>
    <xf numFmtId="170" fontId="267" fillId="119" borderId="169" applyNumberFormat="0" applyFont="0" applyAlignment="0">
      <alignment horizontal="left"/>
    </xf>
    <xf numFmtId="170" fontId="267" fillId="119" borderId="169" applyNumberFormat="0" applyFont="0" applyAlignment="0">
      <alignment horizontal="left"/>
    </xf>
    <xf numFmtId="3" fontId="165" fillId="0" borderId="145" applyBorder="0"/>
    <xf numFmtId="170" fontId="167" fillId="73" borderId="102">
      <protection locked="0"/>
    </xf>
    <xf numFmtId="170" fontId="186" fillId="0" borderId="101">
      <alignment horizontal="center"/>
    </xf>
    <xf numFmtId="170" fontId="186" fillId="0" borderId="101">
      <alignment horizontal="center"/>
    </xf>
    <xf numFmtId="170" fontId="186" fillId="0" borderId="101">
      <alignment horizontal="center"/>
    </xf>
    <xf numFmtId="170" fontId="186" fillId="0" borderId="101">
      <alignment horizontal="centerContinuous"/>
    </xf>
    <xf numFmtId="170" fontId="186" fillId="0" borderId="101">
      <alignment horizontal="centerContinuous"/>
    </xf>
    <xf numFmtId="170" fontId="186" fillId="0" borderId="101">
      <alignment horizontal="centerContinuous"/>
    </xf>
    <xf numFmtId="170" fontId="186" fillId="0" borderId="101">
      <alignment horizontal="center"/>
    </xf>
    <xf numFmtId="170" fontId="186" fillId="0" borderId="101">
      <alignment horizontal="center"/>
    </xf>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170" fontId="423" fillId="0" borderId="170" applyNumberFormat="0" applyFill="0" applyAlignment="0" applyProtection="0"/>
    <xf numFmtId="42" fontId="149" fillId="0" borderId="43" applyAlignment="0"/>
    <xf numFmtId="7" fontId="149" fillId="0" borderId="43" applyAlignment="0"/>
    <xf numFmtId="170" fontId="424" fillId="120" borderId="102"/>
    <xf numFmtId="10" fontId="425" fillId="0" borderId="147" applyNumberFormat="0" applyFont="0" applyFill="0" applyAlignment="0" applyProtection="0"/>
    <xf numFmtId="206" fontId="375" fillId="73" borderId="145" applyBorder="0">
      <alignment horizontal="right" vertical="center"/>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329" fontId="323" fillId="0" borderId="125" applyFill="0" applyBorder="0" applyProtection="0">
      <alignment horizontal="right"/>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4" fontId="137" fillId="0" borderId="0" applyFont="0" applyFill="0" applyBorder="0" applyAlignment="0" applyProtection="0"/>
    <xf numFmtId="10" fontId="207" fillId="86" borderId="171"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780">
    <xf numFmtId="164" fontId="0" fillId="0" borderId="0" xfId="0"/>
    <xf numFmtId="164" fontId="0" fillId="33" borderId="0" xfId="0" applyFill="1"/>
    <xf numFmtId="164" fontId="141" fillId="33" borderId="0" xfId="16" applyFont="1" applyFill="1"/>
    <xf numFmtId="164" fontId="137" fillId="33" borderId="0" xfId="16" applyFill="1"/>
    <xf numFmtId="166" fontId="137" fillId="33" borderId="0" xfId="20" applyNumberFormat="1" applyFill="1" applyAlignment="1">
      <alignment horizontal="right" wrapText="1"/>
    </xf>
    <xf numFmtId="164" fontId="0" fillId="33" borderId="0" xfId="0" quotePrefix="1" applyFill="1"/>
    <xf numFmtId="166" fontId="137" fillId="33" borderId="0" xfId="16" applyNumberFormat="1" applyFill="1"/>
    <xf numFmtId="164" fontId="141" fillId="33" borderId="0" xfId="0" applyFont="1" applyFill="1"/>
    <xf numFmtId="164" fontId="140" fillId="33" borderId="0" xfId="1" applyFill="1" applyAlignment="1" applyProtection="1"/>
    <xf numFmtId="0" fontId="144" fillId="33" borderId="0" xfId="13194" applyFont="1" applyFill="1" applyAlignment="1">
      <alignment horizontal="left" indent="1"/>
    </xf>
    <xf numFmtId="164" fontId="141" fillId="33" borderId="0" xfId="0" applyFont="1" applyFill="1" applyAlignment="1">
      <alignment horizontal="left"/>
    </xf>
    <xf numFmtId="164" fontId="435" fillId="33" borderId="0" xfId="0" applyFont="1" applyFill="1" applyAlignment="1">
      <alignment horizontal="left"/>
    </xf>
    <xf numFmtId="164" fontId="148" fillId="33" borderId="10" xfId="0" applyFont="1" applyFill="1" applyBorder="1"/>
    <xf numFmtId="164" fontId="141" fillId="33" borderId="10" xfId="0" applyFont="1" applyFill="1" applyBorder="1"/>
    <xf numFmtId="166" fontId="0" fillId="33" borderId="0" xfId="0" applyNumberFormat="1" applyFill="1"/>
    <xf numFmtId="9" fontId="137" fillId="33" borderId="0" xfId="13156" applyFill="1"/>
    <xf numFmtId="164" fontId="0" fillId="33" borderId="0" xfId="0" applyFill="1" applyAlignment="1">
      <alignment horizontal="left"/>
    </xf>
    <xf numFmtId="0" fontId="109" fillId="33" borderId="0" xfId="13194" applyFill="1"/>
    <xf numFmtId="164" fontId="0" fillId="33" borderId="101" xfId="20" applyFont="1" applyFill="1" applyBorder="1" applyAlignment="1">
      <alignment horizontal="right" wrapText="1"/>
    </xf>
    <xf numFmtId="164" fontId="0" fillId="33" borderId="0" xfId="0" applyFill="1" applyAlignment="1">
      <alignment wrapText="1"/>
    </xf>
    <xf numFmtId="164" fontId="0" fillId="122" borderId="0" xfId="16" applyFont="1" applyFill="1"/>
    <xf numFmtId="164" fontId="147" fillId="33" borderId="0" xfId="0" applyFont="1" applyFill="1"/>
    <xf numFmtId="164" fontId="137" fillId="33" borderId="103" xfId="20" applyFill="1" applyBorder="1"/>
    <xf numFmtId="164" fontId="137" fillId="33" borderId="103" xfId="20" applyFill="1" applyBorder="1" applyAlignment="1">
      <alignment horizontal="right"/>
    </xf>
    <xf numFmtId="14" fontId="0" fillId="33" borderId="101" xfId="20" applyNumberFormat="1" applyFont="1" applyFill="1" applyBorder="1" applyAlignment="1">
      <alignment vertical="center"/>
    </xf>
    <xf numFmtId="14" fontId="137" fillId="33" borderId="82" xfId="20" applyNumberFormat="1" applyFill="1" applyBorder="1" applyAlignment="1">
      <alignment vertical="center"/>
    </xf>
    <xf numFmtId="0" fontId="141" fillId="33" borderId="0" xfId="0" applyNumberFormat="1" applyFont="1" applyFill="1" applyAlignment="1">
      <alignment horizontal="left"/>
    </xf>
    <xf numFmtId="166" fontId="145" fillId="123" borderId="0" xfId="0" applyNumberFormat="1" applyFont="1" applyFill="1" applyAlignment="1">
      <alignment horizontal="right" vertical="top"/>
    </xf>
    <xf numFmtId="164" fontId="0" fillId="33" borderId="0" xfId="0" applyFill="1"/>
    <xf numFmtId="164" fontId="0" fillId="33" borderId="0" xfId="0" applyFill="1" applyAlignment="1">
      <alignment horizontal="left"/>
    </xf>
    <xf numFmtId="164" fontId="0" fillId="33" borderId="0" xfId="0" applyFill="1"/>
    <xf numFmtId="164" fontId="0" fillId="33" borderId="0" xfId="0" applyFill="1"/>
    <xf numFmtId="164" fontId="0" fillId="33" borderId="0" xfId="0" quotePrefix="1" applyFont="1" applyFill="1"/>
    <xf numFmtId="164" fontId="0" fillId="33" borderId="0" xfId="0" applyFont="1" applyFill="1"/>
    <xf numFmtId="164" fontId="0" fillId="0" borderId="0" xfId="0" applyFill="1"/>
    <xf numFmtId="164" fontId="0" fillId="33" borderId="0" xfId="0" applyFill="1"/>
    <xf numFmtId="0" fontId="434" fillId="33" borderId="0" xfId="13194" applyFont="1" applyFill="1" applyAlignment="1">
      <alignment horizontal="center"/>
    </xf>
    <xf numFmtId="0" fontId="120" fillId="33" borderId="0" xfId="9721" applyFill="1"/>
    <xf numFmtId="164" fontId="148" fillId="33" borderId="0" xfId="20" applyFont="1" applyFill="1"/>
    <xf numFmtId="164" fontId="144" fillId="33" borderId="0" xfId="20" applyFont="1" applyFill="1"/>
    <xf numFmtId="0" fontId="0" fillId="33" borderId="0" xfId="8937" applyFont="1" applyFill="1"/>
    <xf numFmtId="164" fontId="147" fillId="33" borderId="0" xfId="0" applyFont="1" applyFill="1" applyAlignment="1">
      <alignment wrapText="1"/>
    </xf>
    <xf numFmtId="164" fontId="439" fillId="33" borderId="0" xfId="0" applyFont="1" applyFill="1" applyAlignment="1">
      <alignment horizontal="left" vertical="center" wrapText="1"/>
    </xf>
    <xf numFmtId="164" fontId="138" fillId="33" borderId="0" xfId="0" applyFont="1" applyFill="1" applyAlignment="1">
      <alignment horizontal="left" vertical="center" wrapText="1"/>
    </xf>
    <xf numFmtId="164" fontId="430" fillId="0" borderId="0" xfId="0" applyFont="1" applyFill="1"/>
    <xf numFmtId="164" fontId="429" fillId="0" borderId="0" xfId="0" applyFont="1" applyFill="1"/>
    <xf numFmtId="0" fontId="0" fillId="0" borderId="0" xfId="13" applyNumberFormat="1" applyFont="1" applyFill="1" applyAlignment="1">
      <alignment horizontal="left"/>
    </xf>
    <xf numFmtId="164" fontId="0" fillId="33" borderId="0" xfId="16" applyFont="1" applyFill="1"/>
    <xf numFmtId="164" fontId="137" fillId="33" borderId="0" xfId="16" applyFill="1" applyAlignment="1">
      <alignment wrapText="1"/>
    </xf>
    <xf numFmtId="164" fontId="0" fillId="33" borderId="0" xfId="0" applyFill="1" applyAlignment="1">
      <alignment wrapText="1"/>
    </xf>
    <xf numFmtId="164" fontId="137" fillId="33" borderId="0" xfId="16" applyFill="1"/>
    <xf numFmtId="164" fontId="144" fillId="33" borderId="0" xfId="0" applyFont="1" applyFill="1"/>
    <xf numFmtId="164" fontId="0" fillId="33" borderId="0" xfId="16" applyFont="1" applyFill="1"/>
    <xf numFmtId="164" fontId="0" fillId="33" borderId="0" xfId="0" applyFont="1" applyFill="1" applyAlignment="1"/>
    <xf numFmtId="164" fontId="440" fillId="33" borderId="0" xfId="0" applyFont="1" applyFill="1" applyAlignment="1">
      <alignment horizontal="justify" vertical="center"/>
    </xf>
    <xf numFmtId="164" fontId="441" fillId="33" borderId="0" xfId="0" applyFont="1" applyFill="1" applyAlignment="1">
      <alignment horizontal="justify" vertical="center"/>
    </xf>
    <xf numFmtId="164" fontId="443" fillId="33" borderId="0" xfId="0" applyFont="1" applyFill="1" applyAlignment="1">
      <alignment horizontal="justify" vertical="center"/>
    </xf>
    <xf numFmtId="164" fontId="444" fillId="33" borderId="0" xfId="0" applyFont="1" applyFill="1" applyAlignment="1">
      <alignment horizontal="justify" vertical="center"/>
    </xf>
    <xf numFmtId="49" fontId="0" fillId="33" borderId="0" xfId="16" quotePrefix="1" applyNumberFormat="1" applyFont="1" applyFill="1"/>
    <xf numFmtId="164" fontId="0" fillId="33" borderId="100" xfId="0" applyFill="1" applyBorder="1" applyAlignment="1">
      <alignment wrapText="1"/>
    </xf>
    <xf numFmtId="164" fontId="0" fillId="33" borderId="100" xfId="0" applyFill="1" applyBorder="1" applyAlignment="1">
      <alignment horizontal="left"/>
    </xf>
    <xf numFmtId="166" fontId="137" fillId="33" borderId="0" xfId="20" applyNumberFormat="1" applyFill="1" applyBorder="1" applyAlignment="1">
      <alignment horizontal="right" wrapText="1"/>
    </xf>
    <xf numFmtId="1" fontId="0" fillId="33" borderId="0" xfId="16" applyNumberFormat="1" applyFont="1" applyFill="1"/>
    <xf numFmtId="14" fontId="0" fillId="33" borderId="0" xfId="20" applyNumberFormat="1" applyFont="1" applyFill="1" applyBorder="1" applyAlignment="1">
      <alignment vertical="center"/>
    </xf>
    <xf numFmtId="164" fontId="137" fillId="33" borderId="104" xfId="20" applyFill="1" applyBorder="1"/>
    <xf numFmtId="164" fontId="0" fillId="33" borderId="0" xfId="16" applyFont="1" applyFill="1" applyAlignment="1"/>
    <xf numFmtId="164" fontId="0" fillId="33" borderId="0" xfId="0" applyFill="1"/>
    <xf numFmtId="164" fontId="438" fillId="33" borderId="0" xfId="0" applyFont="1" applyFill="1" applyAlignment="1">
      <alignment horizontal="left" vertical="top" wrapText="1"/>
    </xf>
    <xf numFmtId="164" fontId="0" fillId="33" borderId="0" xfId="16" applyFont="1" applyFill="1"/>
    <xf numFmtId="164" fontId="137" fillId="33" borderId="0" xfId="16" applyFill="1" applyBorder="1"/>
    <xf numFmtId="165" fontId="141" fillId="33" borderId="0" xfId="16" applyNumberFormat="1" applyFont="1" applyFill="1" applyBorder="1"/>
    <xf numFmtId="164" fontId="137" fillId="33" borderId="0" xfId="16" applyFill="1" applyBorder="1" applyAlignment="1">
      <alignment vertical="top" wrapText="1"/>
    </xf>
    <xf numFmtId="14" fontId="0" fillId="33" borderId="101" xfId="20" applyNumberFormat="1" applyFont="1" applyFill="1" applyBorder="1" applyAlignment="1">
      <alignment vertical="top"/>
    </xf>
    <xf numFmtId="164" fontId="435" fillId="33" borderId="0" xfId="0" applyFont="1" applyFill="1"/>
    <xf numFmtId="164" fontId="430" fillId="33" borderId="0" xfId="0" applyFont="1" applyFill="1" applyAlignment="1">
      <alignment wrapText="1"/>
    </xf>
    <xf numFmtId="164" fontId="430" fillId="0" borderId="0" xfId="0" applyFont="1" applyFill="1" applyAlignment="1">
      <alignment wrapText="1"/>
    </xf>
    <xf numFmtId="164" fontId="141" fillId="0" borderId="0" xfId="0" applyFont="1" applyFill="1"/>
    <xf numFmtId="164" fontId="0" fillId="33" borderId="0" xfId="0" applyFill="1"/>
    <xf numFmtId="164" fontId="0" fillId="33" borderId="0" xfId="16" applyFont="1" applyFill="1"/>
    <xf numFmtId="14" fontId="446" fillId="33" borderId="0" xfId="20" applyNumberFormat="1" applyFont="1" applyFill="1" applyBorder="1" applyAlignment="1"/>
    <xf numFmtId="164" fontId="446" fillId="33" borderId="103" xfId="20" applyFont="1" applyFill="1" applyBorder="1"/>
    <xf numFmtId="166" fontId="141" fillId="33" borderId="0" xfId="16" applyNumberFormat="1" applyFont="1" applyFill="1" applyBorder="1"/>
    <xf numFmtId="14" fontId="137" fillId="33" borderId="0" xfId="20" applyNumberFormat="1" applyFill="1" applyBorder="1" applyAlignment="1">
      <alignment vertical="center"/>
    </xf>
    <xf numFmtId="14" fontId="0" fillId="33" borderId="82" xfId="20" applyNumberFormat="1" applyFont="1" applyFill="1" applyBorder="1" applyAlignment="1">
      <alignment vertical="center"/>
    </xf>
    <xf numFmtId="164" fontId="137" fillId="33" borderId="101" xfId="16" applyFill="1" applyBorder="1" applyAlignment="1">
      <alignment horizontal="right" vertical="center"/>
    </xf>
    <xf numFmtId="164" fontId="0" fillId="33" borderId="0" xfId="0" applyFill="1"/>
    <xf numFmtId="164" fontId="0" fillId="33" borderId="0" xfId="16" applyFont="1" applyFill="1"/>
    <xf numFmtId="331" fontId="0" fillId="33" borderId="0" xfId="0" quotePrefix="1" applyNumberFormat="1" applyFill="1" applyAlignment="1">
      <alignment horizontal="left"/>
    </xf>
    <xf numFmtId="331" fontId="0" fillId="33" borderId="0" xfId="0" quotePrefix="1" applyNumberFormat="1" applyFont="1" applyFill="1"/>
    <xf numFmtId="15" fontId="137" fillId="33" borderId="0" xfId="16" applyNumberFormat="1" applyFill="1"/>
    <xf numFmtId="49" fontId="0" fillId="33" borderId="101" xfId="20" applyNumberFormat="1" applyFont="1" applyFill="1" applyBorder="1" applyAlignment="1">
      <alignment horizontal="right" vertical="center" wrapText="1"/>
    </xf>
    <xf numFmtId="164" fontId="0" fillId="33" borderId="0" xfId="16" applyFont="1" applyFill="1"/>
    <xf numFmtId="164" fontId="0" fillId="33" borderId="107" xfId="0" applyFill="1" applyBorder="1" applyAlignment="1">
      <alignment wrapText="1"/>
    </xf>
    <xf numFmtId="166" fontId="137" fillId="33" borderId="15" xfId="20" applyNumberFormat="1" applyFill="1" applyBorder="1" applyAlignment="1">
      <alignment horizontal="right" wrapText="1"/>
    </xf>
    <xf numFmtId="14" fontId="446" fillId="125" borderId="0" xfId="20" applyNumberFormat="1" applyFont="1" applyFill="1" applyBorder="1" applyAlignment="1"/>
    <xf numFmtId="14" fontId="0" fillId="33" borderId="106" xfId="20" applyNumberFormat="1" applyFont="1" applyFill="1" applyBorder="1" applyAlignment="1">
      <alignment vertical="center"/>
    </xf>
    <xf numFmtId="1" fontId="0" fillId="33" borderId="110" xfId="20" applyNumberFormat="1" applyFont="1" applyFill="1" applyBorder="1" applyAlignment="1">
      <alignment horizontal="center" vertical="center" wrapText="1"/>
    </xf>
    <xf numFmtId="164" fontId="137" fillId="33" borderId="0" xfId="20" applyFill="1" applyBorder="1"/>
    <xf numFmtId="164" fontId="0" fillId="33" borderId="0" xfId="16" applyFont="1" applyFill="1"/>
    <xf numFmtId="166" fontId="137" fillId="33" borderId="0" xfId="16" applyNumberFormat="1" applyFill="1" applyBorder="1"/>
    <xf numFmtId="166" fontId="141" fillId="33" borderId="0" xfId="16" applyNumberFormat="1" applyFont="1" applyFill="1"/>
    <xf numFmtId="166" fontId="0" fillId="33" borderId="0" xfId="0" applyNumberFormat="1" applyFill="1" applyAlignment="1">
      <alignment wrapText="1"/>
    </xf>
    <xf numFmtId="166" fontId="0" fillId="33" borderId="0" xfId="16" applyNumberFormat="1" applyFont="1" applyFill="1"/>
    <xf numFmtId="166" fontId="446" fillId="125" borderId="0" xfId="20" applyNumberFormat="1" applyFont="1" applyFill="1" applyBorder="1" applyAlignment="1">
      <alignment horizontal="right" wrapText="1"/>
    </xf>
    <xf numFmtId="166" fontId="446" fillId="125" borderId="0" xfId="16" applyNumberFormat="1" applyFont="1" applyFill="1" applyBorder="1" applyAlignment="1"/>
    <xf numFmtId="166" fontId="445" fillId="33" borderId="0" xfId="20" applyNumberFormat="1" applyFont="1" applyFill="1" applyBorder="1" applyAlignment="1">
      <alignment horizontal="right" wrapText="1"/>
    </xf>
    <xf numFmtId="166" fontId="445" fillId="33" borderId="0" xfId="16" applyNumberFormat="1" applyFont="1" applyFill="1" applyBorder="1" applyAlignment="1"/>
    <xf numFmtId="166" fontId="137" fillId="33" borderId="0" xfId="16" applyNumberFormat="1" applyFill="1" applyBorder="1" applyAlignment="1"/>
    <xf numFmtId="166" fontId="137" fillId="33" borderId="0" xfId="16" applyNumberFormat="1" applyFill="1" applyAlignment="1"/>
    <xf numFmtId="166" fontId="446" fillId="33" borderId="0" xfId="20" applyNumberFormat="1" applyFont="1" applyFill="1" applyBorder="1" applyAlignment="1">
      <alignment horizontal="right" wrapText="1"/>
    </xf>
    <xf numFmtId="166" fontId="446" fillId="33" borderId="0" xfId="16" applyNumberFormat="1" applyFont="1" applyFill="1" applyBorder="1" applyAlignment="1"/>
    <xf numFmtId="166" fontId="137" fillId="33" borderId="0" xfId="20" applyNumberFormat="1" applyFont="1" applyFill="1" applyBorder="1" applyAlignment="1">
      <alignment horizontal="right" wrapText="1"/>
    </xf>
    <xf numFmtId="166" fontId="137" fillId="33" borderId="0" xfId="16" applyNumberFormat="1" applyFont="1" applyFill="1" applyBorder="1" applyAlignment="1"/>
    <xf numFmtId="14" fontId="0" fillId="33" borderId="109" xfId="20" applyNumberFormat="1" applyFont="1" applyFill="1" applyBorder="1" applyAlignment="1">
      <alignment vertical="center"/>
    </xf>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42" fillId="33" borderId="0" xfId="16" applyFont="1" applyFill="1" applyAlignment="1">
      <alignment wrapText="1"/>
    </xf>
    <xf numFmtId="164" fontId="0" fillId="33" borderId="0" xfId="0" applyFill="1" applyAlignment="1"/>
    <xf numFmtId="164" fontId="446" fillId="33" borderId="0" xfId="20" applyFont="1" applyFill="1" applyBorder="1"/>
    <xf numFmtId="166" fontId="137" fillId="33" borderId="0" xfId="20" applyNumberFormat="1" applyFill="1" applyBorder="1"/>
    <xf numFmtId="166" fontId="0" fillId="33" borderId="82" xfId="16" quotePrefix="1" applyNumberFormat="1" applyFont="1" applyFill="1" applyBorder="1" applyAlignment="1">
      <alignment horizontal="right"/>
    </xf>
    <xf numFmtId="166" fontId="137" fillId="33" borderId="0" xfId="20" applyNumberFormat="1" applyFill="1" applyBorder="1" applyAlignment="1"/>
    <xf numFmtId="14" fontId="0" fillId="33" borderId="82" xfId="20" applyNumberFormat="1" applyFont="1" applyFill="1" applyBorder="1" applyAlignment="1">
      <alignment horizontal="right"/>
    </xf>
    <xf numFmtId="49" fontId="0" fillId="33" borderId="0" xfId="20" applyNumberFormat="1" applyFont="1" applyFill="1" applyBorder="1" applyAlignment="1">
      <alignment horizontal="right" vertical="center" wrapText="1"/>
    </xf>
    <xf numFmtId="14" fontId="446" fillId="125" borderId="82" xfId="20" applyNumberFormat="1" applyFont="1" applyFill="1" applyBorder="1" applyAlignment="1"/>
    <xf numFmtId="1" fontId="0" fillId="33" borderId="0" xfId="20" applyNumberFormat="1" applyFont="1" applyFill="1" applyBorder="1" applyAlignment="1">
      <alignment horizontal="right" vertical="center" wrapText="1"/>
    </xf>
    <xf numFmtId="165" fontId="141" fillId="124" borderId="95" xfId="16" applyNumberFormat="1" applyFont="1" applyFill="1" applyBorder="1"/>
    <xf numFmtId="164" fontId="0" fillId="33" borderId="101" xfId="20" applyFont="1" applyFill="1" applyBorder="1" applyAlignment="1">
      <alignment horizontal="center" vertical="center" wrapText="1"/>
    </xf>
    <xf numFmtId="164" fontId="137" fillId="33" borderId="101" xfId="16" applyFill="1" applyBorder="1" applyAlignment="1">
      <alignment horizontal="center" vertical="center" wrapText="1"/>
    </xf>
    <xf numFmtId="49" fontId="0" fillId="33" borderId="0" xfId="16" quotePrefix="1" applyNumberFormat="1" applyFont="1" applyFill="1" applyAlignment="1"/>
    <xf numFmtId="166" fontId="145" fillId="123" borderId="0" xfId="0" applyNumberFormat="1" applyFont="1" applyFill="1" applyAlignment="1">
      <alignment horizontal="right"/>
    </xf>
    <xf numFmtId="165" fontId="141" fillId="124" borderId="95" xfId="16" applyNumberFormat="1" applyFont="1" applyFill="1" applyBorder="1" applyAlignment="1"/>
    <xf numFmtId="167" fontId="141" fillId="124" borderId="95" xfId="13156" applyNumberFormat="1" applyFont="1" applyFill="1" applyBorder="1" applyAlignment="1"/>
    <xf numFmtId="164" fontId="0" fillId="124" borderId="101" xfId="20" applyFont="1" applyFill="1" applyBorder="1" applyAlignment="1">
      <alignment horizontal="right" wrapText="1"/>
    </xf>
    <xf numFmtId="2" fontId="0" fillId="33" borderId="0" xfId="0" applyNumberFormat="1" applyFill="1" applyAlignment="1">
      <alignment wrapText="1"/>
    </xf>
    <xf numFmtId="14" fontId="0" fillId="33" borderId="108" xfId="20" applyNumberFormat="1" applyFont="1" applyFill="1" applyBorder="1" applyAlignment="1">
      <alignment vertical="center"/>
    </xf>
    <xf numFmtId="14" fontId="446" fillId="125" borderId="105" xfId="20" applyNumberFormat="1" applyFont="1" applyFill="1" applyBorder="1" applyAlignment="1"/>
    <xf numFmtId="14" fontId="446" fillId="33" borderId="105" xfId="20" applyNumberFormat="1" applyFont="1" applyFill="1" applyBorder="1" applyAlignment="1"/>
    <xf numFmtId="49" fontId="0" fillId="33" borderId="105" xfId="16" quotePrefix="1" applyNumberFormat="1" applyFont="1" applyFill="1" applyBorder="1" applyAlignment="1"/>
    <xf numFmtId="166" fontId="141" fillId="124" borderId="37" xfId="16" applyNumberFormat="1" applyFont="1" applyFill="1" applyBorder="1" applyAlignment="1"/>
    <xf numFmtId="3" fontId="446" fillId="125" borderId="0" xfId="20" applyNumberFormat="1" applyFont="1" applyFill="1" applyBorder="1" applyAlignment="1">
      <alignment horizontal="right" wrapText="1"/>
    </xf>
    <xf numFmtId="3" fontId="446" fillId="33" borderId="0" xfId="20" applyNumberFormat="1" applyFont="1" applyFill="1" applyBorder="1" applyAlignment="1">
      <alignment horizontal="right" wrapText="1"/>
    </xf>
    <xf numFmtId="3" fontId="137" fillId="33" borderId="0" xfId="20" applyNumberFormat="1" applyFont="1" applyFill="1" applyBorder="1" applyAlignment="1">
      <alignment horizontal="right" wrapText="1"/>
    </xf>
    <xf numFmtId="3" fontId="141" fillId="124" borderId="37" xfId="16" applyNumberFormat="1" applyFont="1" applyFill="1" applyBorder="1" applyAlignment="1"/>
    <xf numFmtId="3" fontId="446" fillId="125" borderId="82" xfId="20" applyNumberFormat="1" applyFont="1" applyFill="1" applyBorder="1" applyAlignment="1">
      <alignment horizontal="right" wrapText="1"/>
    </xf>
    <xf numFmtId="3" fontId="445" fillId="33" borderId="0" xfId="20" applyNumberFormat="1" applyFont="1" applyFill="1" applyBorder="1" applyAlignment="1">
      <alignment horizontal="right" wrapText="1"/>
    </xf>
    <xf numFmtId="165" fontId="141" fillId="124" borderId="100" xfId="16" applyNumberFormat="1" applyFont="1" applyFill="1" applyBorder="1" applyAlignment="1"/>
    <xf numFmtId="166" fontId="141" fillId="124" borderId="100" xfId="16" applyNumberFormat="1" applyFont="1" applyFill="1" applyBorder="1" applyAlignment="1"/>
    <xf numFmtId="166" fontId="141" fillId="124" borderId="107" xfId="16" applyNumberFormat="1" applyFont="1" applyFill="1" applyBorder="1" applyAlignment="1"/>
    <xf numFmtId="167" fontId="141" fillId="124" borderId="112" xfId="13156" applyNumberFormat="1" applyFont="1" applyFill="1" applyBorder="1" applyAlignment="1"/>
    <xf numFmtId="164" fontId="0" fillId="33" borderId="82" xfId="0" applyFill="1" applyBorder="1" applyAlignment="1">
      <alignment wrapText="1"/>
    </xf>
    <xf numFmtId="166" fontId="145" fillId="123" borderId="0" xfId="0" applyNumberFormat="1" applyFont="1" applyFill="1" applyBorder="1" applyAlignment="1">
      <alignment horizontal="right"/>
    </xf>
    <xf numFmtId="164" fontId="0" fillId="33" borderId="117" xfId="0" applyFill="1" applyBorder="1" applyAlignment="1">
      <alignment wrapText="1"/>
    </xf>
    <xf numFmtId="166" fontId="137" fillId="33" borderId="62" xfId="20" applyNumberFormat="1" applyFill="1" applyBorder="1" applyAlignment="1">
      <alignment horizontal="right" wrapText="1"/>
    </xf>
    <xf numFmtId="166" fontId="141" fillId="124" borderId="117" xfId="16" applyNumberFormat="1" applyFont="1" applyFill="1" applyBorder="1" applyAlignment="1"/>
    <xf numFmtId="167" fontId="141" fillId="124" borderId="119" xfId="13156" applyNumberFormat="1" applyFont="1" applyFill="1" applyBorder="1" applyAlignment="1"/>
    <xf numFmtId="14" fontId="137" fillId="33" borderId="121" xfId="20" applyNumberFormat="1" applyFont="1" applyFill="1" applyBorder="1" applyAlignment="1">
      <alignment vertical="center"/>
    </xf>
    <xf numFmtId="164" fontId="0" fillId="33" borderId="110" xfId="0" applyFont="1" applyFill="1" applyBorder="1" applyAlignment="1">
      <alignment horizontal="left"/>
    </xf>
    <xf numFmtId="3" fontId="137" fillId="33" borderId="0" xfId="20" applyNumberFormat="1" applyFill="1" applyBorder="1" applyAlignment="1">
      <alignment horizontal="right" wrapText="1"/>
    </xf>
    <xf numFmtId="167" fontId="446" fillId="125" borderId="30" xfId="13156" applyNumberFormat="1" applyFont="1" applyFill="1" applyBorder="1" applyAlignment="1">
      <alignment horizontal="right"/>
    </xf>
    <xf numFmtId="167" fontId="446" fillId="33" borderId="30" xfId="13156" applyNumberFormat="1" applyFont="1" applyFill="1" applyBorder="1" applyAlignment="1">
      <alignment horizontal="right"/>
    </xf>
    <xf numFmtId="167" fontId="137" fillId="33" borderId="30" xfId="13156" applyNumberFormat="1" applyFill="1" applyBorder="1" applyAlignment="1">
      <alignment horizontal="right"/>
    </xf>
    <xf numFmtId="167" fontId="446" fillId="125" borderId="30" xfId="13156" applyNumberFormat="1" applyFont="1" applyFill="1" applyBorder="1" applyAlignment="1"/>
    <xf numFmtId="167" fontId="446" fillId="33" borderId="30" xfId="13156" applyNumberFormat="1" applyFont="1" applyFill="1" applyBorder="1" applyAlignment="1"/>
    <xf numFmtId="167" fontId="137" fillId="33" borderId="30" xfId="13156" applyNumberFormat="1" applyFill="1" applyBorder="1" applyAlignment="1"/>
    <xf numFmtId="9" fontId="137" fillId="33" borderId="30" xfId="13156" applyNumberFormat="1" applyFill="1" applyBorder="1" applyAlignment="1"/>
    <xf numFmtId="9" fontId="446" fillId="33" borderId="30" xfId="13156" applyNumberFormat="1" applyFont="1" applyFill="1" applyBorder="1" applyAlignment="1"/>
    <xf numFmtId="9" fontId="137" fillId="33" borderId="30" xfId="13156" applyNumberFormat="1" applyFont="1" applyFill="1" applyBorder="1" applyAlignment="1"/>
    <xf numFmtId="9" fontId="141" fillId="124" borderId="113" xfId="13156" applyNumberFormat="1" applyFont="1" applyFill="1" applyBorder="1" applyAlignment="1"/>
    <xf numFmtId="166" fontId="141" fillId="33" borderId="114" xfId="16" applyNumberFormat="1" applyFont="1" applyFill="1" applyBorder="1" applyAlignment="1">
      <alignment horizontal="right"/>
    </xf>
    <xf numFmtId="166" fontId="141" fillId="33" borderId="123" xfId="16" applyNumberFormat="1" applyFont="1" applyFill="1" applyBorder="1" applyAlignment="1">
      <alignment horizontal="right"/>
    </xf>
    <xf numFmtId="166" fontId="446" fillId="125" borderId="30" xfId="0" applyNumberFormat="1" applyFont="1" applyFill="1" applyBorder="1" applyAlignment="1"/>
    <xf numFmtId="166" fontId="446" fillId="33" borderId="30" xfId="0" applyNumberFormat="1" applyFont="1" applyFill="1" applyBorder="1" applyAlignment="1"/>
    <xf numFmtId="166" fontId="0" fillId="33" borderId="30" xfId="0" applyNumberFormat="1" applyFill="1" applyBorder="1" applyAlignment="1"/>
    <xf numFmtId="166" fontId="0" fillId="33" borderId="114" xfId="0" applyNumberFormat="1" applyFill="1" applyBorder="1" applyAlignment="1">
      <alignment horizontal="center" wrapText="1"/>
    </xf>
    <xf numFmtId="166" fontId="0" fillId="33" borderId="123" xfId="0" applyNumberFormat="1" applyFill="1" applyBorder="1" applyAlignment="1">
      <alignment wrapText="1"/>
    </xf>
    <xf numFmtId="167" fontId="446" fillId="125" borderId="114" xfId="13156" applyNumberFormat="1" applyFont="1" applyFill="1" applyBorder="1" applyAlignment="1"/>
    <xf numFmtId="167" fontId="445" fillId="33" borderId="30" xfId="13156" applyNumberFormat="1" applyFont="1" applyFill="1" applyBorder="1" applyAlignment="1"/>
    <xf numFmtId="164" fontId="0" fillId="33" borderId="114" xfId="0" applyFill="1" applyBorder="1" applyAlignment="1">
      <alignment wrapText="1"/>
    </xf>
    <xf numFmtId="164" fontId="137" fillId="33" borderId="115" xfId="16" applyFill="1" applyBorder="1" applyAlignment="1">
      <alignment horizontal="center" vertical="center" wrapText="1"/>
    </xf>
    <xf numFmtId="166" fontId="0" fillId="33" borderId="114" xfId="0" applyNumberFormat="1" applyFont="1" applyFill="1" applyBorder="1" applyAlignment="1">
      <alignment horizontal="center" vertical="center" wrapText="1"/>
    </xf>
    <xf numFmtId="164" fontId="0" fillId="33" borderId="108" xfId="20" applyFont="1" applyFill="1" applyBorder="1" applyAlignment="1">
      <alignment horizontal="center" vertical="center" wrapText="1"/>
    </xf>
    <xf numFmtId="164" fontId="0" fillId="33" borderId="118" xfId="20" applyFont="1" applyFill="1" applyBorder="1" applyAlignment="1">
      <alignment horizontal="center" vertical="center" wrapText="1"/>
    </xf>
    <xf numFmtId="166" fontId="145" fillId="123" borderId="62" xfId="0" applyNumberFormat="1" applyFont="1" applyFill="1" applyBorder="1" applyAlignment="1">
      <alignment horizontal="right"/>
    </xf>
    <xf numFmtId="166" fontId="145" fillId="123" borderId="30" xfId="0" applyNumberFormat="1" applyFont="1" applyFill="1" applyBorder="1" applyAlignment="1">
      <alignment horizontal="right"/>
    </xf>
    <xf numFmtId="164" fontId="0" fillId="33" borderId="0" xfId="16" applyFont="1" applyFill="1"/>
    <xf numFmtId="164" fontId="0" fillId="33" borderId="0" xfId="16" applyFont="1" applyFill="1" applyAlignment="1">
      <alignment wrapText="1"/>
    </xf>
    <xf numFmtId="49" fontId="0" fillId="33" borderId="0" xfId="16" applyNumberFormat="1" applyFont="1" applyFill="1"/>
    <xf numFmtId="164" fontId="137" fillId="33" borderId="0" xfId="16" applyFont="1" applyFill="1" applyAlignment="1">
      <alignment wrapText="1"/>
    </xf>
    <xf numFmtId="164" fontId="137" fillId="33" borderId="0" xfId="16" applyFont="1" applyFill="1" applyAlignment="1"/>
    <xf numFmtId="164" fontId="440" fillId="33" borderId="0" xfId="0" applyFont="1" applyFill="1" applyAlignment="1">
      <alignment horizontal="justify" vertical="center" wrapText="1"/>
    </xf>
    <xf numFmtId="164" fontId="444" fillId="33" borderId="0" xfId="0" applyFont="1" applyFill="1" applyAlignment="1">
      <alignment horizontal="justify" vertical="center" wrapText="1"/>
    </xf>
    <xf numFmtId="164" fontId="441" fillId="33" borderId="0" xfId="0" applyFont="1" applyFill="1" applyAlignment="1">
      <alignment horizontal="justify" vertical="center" wrapText="1"/>
    </xf>
    <xf numFmtId="164" fontId="448" fillId="33" borderId="0" xfId="0" applyFont="1" applyFill="1" applyAlignment="1">
      <alignment wrapText="1"/>
    </xf>
    <xf numFmtId="164" fontId="448" fillId="33" borderId="0" xfId="0" applyFont="1" applyFill="1" applyAlignment="1">
      <alignment horizontal="justify" vertical="center"/>
    </xf>
    <xf numFmtId="164" fontId="448" fillId="33" borderId="0" xfId="0" applyFont="1" applyFill="1" applyAlignment="1">
      <alignment horizontal="justify" vertical="center" wrapText="1"/>
    </xf>
    <xf numFmtId="166" fontId="0" fillId="33" borderId="0" xfId="16" applyNumberFormat="1" applyFont="1" applyFill="1" applyAlignment="1"/>
    <xf numFmtId="164" fontId="0" fillId="33" borderId="0" xfId="16" applyFont="1" applyFill="1" applyAlignment="1">
      <alignment vertical="top"/>
    </xf>
    <xf numFmtId="164" fontId="137" fillId="33" borderId="0" xfId="16" applyFill="1" applyAlignment="1">
      <alignment vertical="top"/>
    </xf>
    <xf numFmtId="166" fontId="137" fillId="33" borderId="0" xfId="16" applyNumberFormat="1" applyFill="1" applyAlignment="1">
      <alignment wrapText="1"/>
    </xf>
    <xf numFmtId="166" fontId="137" fillId="33" borderId="0" xfId="16" applyNumberFormat="1" applyFill="1" applyBorder="1" applyAlignment="1">
      <alignment wrapText="1"/>
    </xf>
    <xf numFmtId="164" fontId="137" fillId="33" borderId="0" xfId="16" applyFill="1" applyAlignment="1"/>
    <xf numFmtId="166" fontId="141" fillId="33" borderId="121" xfId="16" applyNumberFormat="1" applyFont="1" applyFill="1" applyBorder="1" applyAlignment="1"/>
    <xf numFmtId="166" fontId="141" fillId="33" borderId="125" xfId="16" applyNumberFormat="1" applyFont="1" applyFill="1" applyBorder="1" applyAlignment="1"/>
    <xf numFmtId="164" fontId="0" fillId="33" borderId="101" xfId="16" applyFont="1" applyFill="1" applyBorder="1" applyAlignment="1">
      <alignment horizontal="center" vertical="center"/>
    </xf>
    <xf numFmtId="164" fontId="0" fillId="33" borderId="118" xfId="16" applyFont="1" applyFill="1" applyBorder="1" applyAlignment="1">
      <alignment horizontal="center" vertical="center" wrapText="1"/>
    </xf>
    <xf numFmtId="9" fontId="0" fillId="33" borderId="0" xfId="13156" applyFont="1" applyFill="1" applyAlignment="1">
      <alignment wrapText="1"/>
    </xf>
    <xf numFmtId="9" fontId="141" fillId="124" borderId="102" xfId="13156" applyFont="1" applyFill="1" applyBorder="1" applyAlignment="1"/>
    <xf numFmtId="166" fontId="0" fillId="33" borderId="122" xfId="0" applyNumberFormat="1" applyFont="1" applyFill="1" applyBorder="1" applyAlignment="1">
      <alignment horizontal="center" wrapText="1"/>
    </xf>
    <xf numFmtId="164" fontId="0" fillId="33" borderId="0" xfId="0" applyFill="1"/>
    <xf numFmtId="9" fontId="141" fillId="124" borderId="116" xfId="13156" applyFont="1" applyFill="1" applyBorder="1" applyAlignment="1"/>
    <xf numFmtId="166" fontId="141" fillId="124" borderId="120" xfId="16" applyNumberFormat="1" applyFont="1" applyFill="1" applyBorder="1" applyAlignment="1"/>
    <xf numFmtId="166" fontId="141" fillId="124" borderId="95" xfId="16" applyNumberFormat="1" applyFont="1" applyFill="1" applyBorder="1" applyAlignment="1"/>
    <xf numFmtId="166" fontId="141" fillId="124" borderId="127" xfId="16" applyNumberFormat="1" applyFont="1" applyFill="1" applyBorder="1" applyAlignment="1"/>
    <xf numFmtId="14" fontId="0" fillId="33" borderId="126" xfId="20" applyNumberFormat="1" applyFont="1" applyFill="1" applyBorder="1" applyAlignment="1">
      <alignment horizontal="right"/>
    </xf>
    <xf numFmtId="49" fontId="0" fillId="33" borderId="0" xfId="16" quotePrefix="1" applyNumberFormat="1" applyFont="1" applyFill="1" applyBorder="1" applyAlignment="1"/>
    <xf numFmtId="166" fontId="0" fillId="33" borderId="111" xfId="16" quotePrefix="1" applyNumberFormat="1" applyFont="1" applyFill="1" applyBorder="1" applyAlignment="1">
      <alignment horizontal="right"/>
    </xf>
    <xf numFmtId="166" fontId="0" fillId="33" borderId="124" xfId="16" quotePrefix="1" applyNumberFormat="1" applyFont="1" applyFill="1" applyBorder="1" applyAlignment="1">
      <alignment horizontal="right"/>
    </xf>
    <xf numFmtId="166" fontId="0" fillId="33" borderId="128" xfId="16" quotePrefix="1" applyNumberFormat="1" applyFont="1" applyFill="1" applyBorder="1" applyAlignment="1">
      <alignment horizontal="right" wrapText="1"/>
    </xf>
    <xf numFmtId="166" fontId="0" fillId="33" borderId="126" xfId="16" quotePrefix="1" applyNumberFormat="1" applyFont="1" applyFill="1" applyBorder="1" applyAlignment="1">
      <alignment horizontal="right" wrapText="1"/>
    </xf>
    <xf numFmtId="166" fontId="0" fillId="33" borderId="129" xfId="16" quotePrefix="1" applyNumberFormat="1" applyFont="1" applyFill="1" applyBorder="1" applyAlignment="1">
      <alignment horizontal="right" wrapText="1"/>
    </xf>
    <xf numFmtId="166" fontId="446" fillId="125" borderId="15" xfId="20" applyNumberFormat="1" applyFont="1" applyFill="1" applyBorder="1" applyAlignment="1">
      <alignment horizontal="right" wrapText="1"/>
    </xf>
    <xf numFmtId="166" fontId="446" fillId="125" borderId="0" xfId="0" applyNumberFormat="1" applyFont="1" applyFill="1" applyBorder="1" applyAlignment="1"/>
    <xf numFmtId="166" fontId="446" fillId="125" borderId="62" xfId="0" applyNumberFormat="1" applyFont="1" applyFill="1" applyBorder="1" applyAlignment="1"/>
    <xf numFmtId="166" fontId="446" fillId="33" borderId="15" xfId="20" applyNumberFormat="1" applyFont="1" applyFill="1" applyBorder="1" applyAlignment="1">
      <alignment horizontal="right" wrapText="1"/>
    </xf>
    <xf numFmtId="166" fontId="446" fillId="33" borderId="0" xfId="0" applyNumberFormat="1" applyFont="1" applyFill="1" applyBorder="1" applyAlignment="1"/>
    <xf numFmtId="166" fontId="446" fillId="33" borderId="62" xfId="0" applyNumberFormat="1" applyFont="1" applyFill="1" applyBorder="1" applyAlignment="1"/>
    <xf numFmtId="166" fontId="0" fillId="33" borderId="0" xfId="0" applyNumberFormat="1" applyFill="1" applyBorder="1" applyAlignment="1"/>
    <xf numFmtId="166" fontId="0" fillId="33" borderId="62" xfId="0" applyNumberFormat="1" applyFill="1" applyBorder="1" applyAlignment="1"/>
    <xf numFmtId="166" fontId="137" fillId="33" borderId="15" xfId="20" applyNumberFormat="1" applyFont="1" applyFill="1" applyBorder="1" applyAlignment="1">
      <alignment horizontal="right" wrapText="1"/>
    </xf>
    <xf numFmtId="166" fontId="0" fillId="33" borderId="0" xfId="0" applyNumberFormat="1" applyFont="1" applyFill="1" applyBorder="1" applyAlignment="1"/>
    <xf numFmtId="165" fontId="141" fillId="124" borderId="95" xfId="16" applyNumberFormat="1" applyFont="1" applyFill="1" applyBorder="1" applyAlignment="1">
      <alignment wrapText="1"/>
    </xf>
    <xf numFmtId="14" fontId="446" fillId="125" borderId="0" xfId="20" applyNumberFormat="1" applyFont="1" applyFill="1" applyBorder="1" applyAlignment="1">
      <alignment vertical="center"/>
    </xf>
    <xf numFmtId="14" fontId="446" fillId="33" borderId="0" xfId="20" applyNumberFormat="1" applyFont="1" applyFill="1" applyBorder="1" applyAlignment="1">
      <alignment vertical="center"/>
    </xf>
    <xf numFmtId="49" fontId="0" fillId="33" borderId="0" xfId="16" quotePrefix="1" applyNumberFormat="1" applyFont="1" applyFill="1" applyBorder="1"/>
    <xf numFmtId="166" fontId="0" fillId="33" borderId="62" xfId="0" applyNumberFormat="1" applyFont="1" applyFill="1" applyBorder="1" applyAlignment="1"/>
    <xf numFmtId="166" fontId="137" fillId="33" borderId="128" xfId="20" applyNumberFormat="1" applyFill="1" applyBorder="1" applyAlignment="1">
      <alignment horizontal="right" wrapText="1"/>
    </xf>
    <xf numFmtId="166" fontId="137" fillId="33" borderId="126" xfId="20" applyNumberFormat="1" applyFill="1" applyBorder="1" applyAlignment="1">
      <alignment horizontal="right" wrapText="1"/>
    </xf>
    <xf numFmtId="166" fontId="137" fillId="33" borderId="126" xfId="16" applyNumberFormat="1" applyFill="1" applyBorder="1" applyAlignment="1"/>
    <xf numFmtId="166" fontId="0" fillId="33" borderId="126" xfId="0" applyNumberFormat="1" applyFill="1" applyBorder="1" applyAlignment="1"/>
    <xf numFmtId="166" fontId="0" fillId="33" borderId="129" xfId="0" applyNumberFormat="1" applyFill="1" applyBorder="1" applyAlignment="1"/>
    <xf numFmtId="165" fontId="141" fillId="124" borderId="110" xfId="16" applyNumberFormat="1" applyFont="1" applyFill="1" applyBorder="1" applyAlignment="1">
      <alignment wrapText="1"/>
    </xf>
    <xf numFmtId="165" fontId="141" fillId="124" borderId="37" xfId="16" applyNumberFormat="1" applyFont="1" applyFill="1" applyBorder="1" applyAlignment="1"/>
    <xf numFmtId="164" fontId="0" fillId="33" borderId="107" xfId="0" applyFill="1" applyBorder="1" applyAlignment="1">
      <alignment horizontal="left" vertical="center"/>
    </xf>
    <xf numFmtId="49" fontId="0" fillId="33" borderId="15" xfId="20" quotePrefix="1" applyNumberFormat="1" applyFont="1" applyFill="1" applyBorder="1" applyAlignment="1">
      <alignment horizontal="right" vertical="center" wrapText="1"/>
    </xf>
    <xf numFmtId="3" fontId="446" fillId="125" borderId="111" xfId="20" applyNumberFormat="1" applyFont="1" applyFill="1" applyBorder="1" applyAlignment="1">
      <alignment horizontal="right" wrapText="1"/>
    </xf>
    <xf numFmtId="3" fontId="445" fillId="33" borderId="15" xfId="20" applyNumberFormat="1" applyFont="1" applyFill="1" applyBorder="1" applyAlignment="1">
      <alignment horizontal="right" wrapText="1"/>
    </xf>
    <xf numFmtId="3" fontId="137" fillId="33" borderId="15" xfId="20" applyNumberFormat="1" applyFill="1" applyBorder="1" applyAlignment="1">
      <alignment horizontal="right" wrapText="1"/>
    </xf>
    <xf numFmtId="3" fontId="446" fillId="125" borderId="15" xfId="20" applyNumberFormat="1" applyFont="1" applyFill="1" applyBorder="1" applyAlignment="1">
      <alignment horizontal="right" wrapText="1"/>
    </xf>
    <xf numFmtId="3" fontId="141" fillId="124" borderId="131" xfId="16" applyNumberFormat="1" applyFont="1" applyFill="1" applyBorder="1" applyAlignment="1"/>
    <xf numFmtId="166" fontId="0" fillId="33" borderId="82" xfId="0" applyNumberFormat="1" applyFill="1" applyBorder="1" applyAlignment="1">
      <alignment horizontal="center" wrapText="1"/>
    </xf>
    <xf numFmtId="166" fontId="0" fillId="33" borderId="0" xfId="0" applyNumberFormat="1" applyFill="1" applyBorder="1" applyAlignment="1">
      <alignment wrapText="1"/>
    </xf>
    <xf numFmtId="166" fontId="446" fillId="125" borderId="82" xfId="16" applyNumberFormat="1" applyFont="1" applyFill="1" applyBorder="1" applyAlignment="1"/>
    <xf numFmtId="164" fontId="0" fillId="33" borderId="117" xfId="0" applyFill="1" applyBorder="1" applyAlignment="1">
      <alignment horizontal="left"/>
    </xf>
    <xf numFmtId="3" fontId="446" fillId="125" borderId="124" xfId="20" applyNumberFormat="1" applyFont="1" applyFill="1" applyBorder="1" applyAlignment="1">
      <alignment horizontal="right" wrapText="1"/>
    </xf>
    <xf numFmtId="3" fontId="445" fillId="33" borderId="62" xfId="20" applyNumberFormat="1" applyFont="1" applyFill="1" applyBorder="1" applyAlignment="1">
      <alignment horizontal="right" wrapText="1"/>
    </xf>
    <xf numFmtId="3" fontId="137" fillId="33" borderId="62" xfId="20" applyNumberFormat="1" applyFill="1" applyBorder="1" applyAlignment="1">
      <alignment horizontal="right" wrapText="1"/>
    </xf>
    <xf numFmtId="3" fontId="446" fillId="125" borderId="62" xfId="20" applyNumberFormat="1" applyFont="1" applyFill="1" applyBorder="1" applyAlignment="1">
      <alignment horizontal="right" wrapText="1"/>
    </xf>
    <xf numFmtId="3" fontId="141" fillId="124" borderId="132" xfId="16" applyNumberFormat="1" applyFont="1" applyFill="1" applyBorder="1" applyAlignment="1"/>
    <xf numFmtId="164" fontId="0" fillId="33" borderId="107" xfId="0" applyFill="1" applyBorder="1" applyAlignment="1">
      <alignment horizontal="left"/>
    </xf>
    <xf numFmtId="3" fontId="446" fillId="125" borderId="0" xfId="16" applyNumberFormat="1" applyFont="1" applyFill="1" applyBorder="1" applyAlignment="1"/>
    <xf numFmtId="3" fontId="446" fillId="33" borderId="0" xfId="16" applyNumberFormat="1" applyFont="1" applyFill="1" applyBorder="1" applyAlignment="1"/>
    <xf numFmtId="3" fontId="137" fillId="33" borderId="0" xfId="16" applyNumberFormat="1" applyFill="1" applyBorder="1" applyAlignment="1"/>
    <xf numFmtId="3" fontId="445" fillId="33" borderId="0" xfId="16" applyNumberFormat="1" applyFont="1" applyFill="1" applyBorder="1" applyAlignment="1"/>
    <xf numFmtId="49" fontId="0" fillId="33" borderId="118" xfId="20" quotePrefix="1" applyNumberFormat="1" applyFont="1" applyFill="1" applyBorder="1" applyAlignment="1">
      <alignment horizontal="right" vertical="center" wrapText="1"/>
    </xf>
    <xf numFmtId="3" fontId="446" fillId="33" borderId="15" xfId="20" applyNumberFormat="1" applyFont="1" applyFill="1" applyBorder="1" applyAlignment="1">
      <alignment horizontal="right" wrapText="1"/>
    </xf>
    <xf numFmtId="3" fontId="446" fillId="33" borderId="62" xfId="20" applyNumberFormat="1" applyFont="1" applyFill="1" applyBorder="1" applyAlignment="1">
      <alignment horizontal="right" wrapText="1"/>
    </xf>
    <xf numFmtId="166" fontId="0" fillId="33" borderId="101" xfId="20" applyNumberFormat="1" applyFont="1" applyFill="1" applyBorder="1" applyAlignment="1">
      <alignment wrapText="1"/>
    </xf>
    <xf numFmtId="49" fontId="0" fillId="33" borderId="108" xfId="20" applyNumberFormat="1" applyFont="1" applyFill="1" applyBorder="1" applyAlignment="1">
      <alignment horizontal="center" vertical="center" wrapText="1"/>
    </xf>
    <xf numFmtId="3" fontId="0" fillId="33" borderId="0" xfId="16" quotePrefix="1" applyNumberFormat="1" applyFont="1" applyFill="1" applyBorder="1"/>
    <xf numFmtId="3" fontId="137" fillId="33" borderId="133" xfId="20" applyNumberFormat="1" applyFill="1" applyBorder="1" applyAlignment="1">
      <alignment horizontal="right" wrapText="1"/>
    </xf>
    <xf numFmtId="164" fontId="0" fillId="33" borderId="0" xfId="0" applyFill="1"/>
    <xf numFmtId="164" fontId="137" fillId="33" borderId="134" xfId="20" applyFill="1" applyBorder="1" applyAlignment="1">
      <alignment horizontal="right"/>
    </xf>
    <xf numFmtId="167" fontId="0" fillId="33" borderId="0" xfId="13156" applyNumberFormat="1" applyFont="1" applyFill="1" applyAlignment="1">
      <alignment wrapText="1"/>
    </xf>
    <xf numFmtId="164" fontId="0" fillId="33" borderId="0" xfId="0" applyFill="1"/>
    <xf numFmtId="164" fontId="0" fillId="33" borderId="0" xfId="16" applyFont="1" applyFill="1"/>
    <xf numFmtId="164" fontId="0" fillId="33" borderId="127" xfId="20" applyFont="1" applyFill="1" applyBorder="1" applyAlignment="1">
      <alignment horizontal="right" wrapText="1"/>
    </xf>
    <xf numFmtId="164" fontId="137" fillId="33" borderId="134" xfId="20" applyFill="1" applyBorder="1"/>
    <xf numFmtId="164" fontId="0" fillId="33" borderId="107" xfId="0" applyFill="1" applyBorder="1"/>
    <xf numFmtId="164" fontId="0" fillId="33" borderId="100" xfId="0" applyFill="1" applyBorder="1"/>
    <xf numFmtId="165" fontId="141" fillId="124" borderId="82" xfId="16" applyNumberFormat="1" applyFont="1" applyFill="1" applyBorder="1"/>
    <xf numFmtId="166" fontId="141" fillId="124" borderId="111" xfId="16" applyNumberFormat="1" applyFont="1" applyFill="1" applyBorder="1"/>
    <xf numFmtId="166" fontId="141" fillId="124" borderId="82" xfId="16" applyNumberFormat="1" applyFont="1" applyFill="1" applyBorder="1"/>
    <xf numFmtId="166" fontId="141" fillId="124" borderId="124" xfId="16" applyNumberFormat="1" applyFont="1" applyFill="1" applyBorder="1"/>
    <xf numFmtId="166" fontId="141" fillId="124" borderId="114" xfId="16" applyNumberFormat="1" applyFont="1" applyFill="1" applyBorder="1"/>
    <xf numFmtId="166" fontId="141" fillId="33" borderId="121" xfId="16" applyNumberFormat="1" applyFont="1" applyFill="1" applyBorder="1"/>
    <xf numFmtId="2" fontId="137" fillId="33" borderId="0" xfId="16" applyNumberFormat="1" applyFill="1"/>
    <xf numFmtId="164" fontId="449" fillId="33" borderId="0" xfId="0" applyFont="1" applyFill="1" applyAlignment="1">
      <alignment horizontal="justify" wrapText="1"/>
    </xf>
    <xf numFmtId="164" fontId="0" fillId="33" borderId="0" xfId="0" applyFill="1"/>
    <xf numFmtId="164" fontId="0" fillId="33" borderId="0" xfId="16" applyFont="1" applyFill="1"/>
    <xf numFmtId="9" fontId="145" fillId="123" borderId="30" xfId="13156" applyNumberFormat="1" applyFont="1" applyFill="1" applyBorder="1" applyAlignment="1">
      <alignment horizontal="right"/>
    </xf>
    <xf numFmtId="9" fontId="141" fillId="124" borderId="120" xfId="13156" applyNumberFormat="1" applyFont="1" applyFill="1" applyBorder="1" applyAlignment="1"/>
    <xf numFmtId="164" fontId="450" fillId="33" borderId="0" xfId="0" applyFont="1" applyFill="1" applyAlignment="1">
      <alignment horizontal="left" vertical="center" wrapText="1"/>
    </xf>
    <xf numFmtId="164" fontId="451" fillId="33" borderId="0" xfId="0" applyFont="1" applyFill="1" applyAlignment="1">
      <alignment wrapText="1"/>
    </xf>
    <xf numFmtId="164" fontId="0" fillId="33" borderId="135" xfId="0" applyFill="1" applyBorder="1" applyAlignment="1">
      <alignment wrapText="1"/>
    </xf>
    <xf numFmtId="14" fontId="0" fillId="33" borderId="0" xfId="20" applyNumberFormat="1" applyFont="1" applyFill="1" applyAlignment="1">
      <alignment vertical="center"/>
    </xf>
    <xf numFmtId="14" fontId="0" fillId="33" borderId="10" xfId="20" applyNumberFormat="1" applyFont="1" applyFill="1" applyBorder="1" applyAlignment="1">
      <alignment vertical="center"/>
    </xf>
    <xf numFmtId="164" fontId="148" fillId="33" borderId="0" xfId="0" applyFont="1" applyFill="1" applyAlignment="1">
      <alignment horizontal="left"/>
    </xf>
    <xf numFmtId="164" fontId="148" fillId="33" borderId="0" xfId="0" applyFont="1" applyFill="1"/>
    <xf numFmtId="0" fontId="148" fillId="33" borderId="0" xfId="0" quotePrefix="1" applyNumberFormat="1" applyFont="1" applyFill="1"/>
    <xf numFmtId="0" fontId="144" fillId="33" borderId="0" xfId="0" quotePrefix="1" applyNumberFormat="1" applyFont="1" applyFill="1"/>
    <xf numFmtId="164" fontId="144" fillId="0" borderId="0" xfId="0" applyFont="1" applyAlignment="1">
      <alignment horizontal="left" vertical="top"/>
    </xf>
    <xf numFmtId="164" fontId="144" fillId="0" borderId="0" xfId="0" applyFont="1" applyAlignment="1">
      <alignment vertical="center"/>
    </xf>
    <xf numFmtId="164" fontId="144" fillId="0" borderId="0" xfId="0" applyFont="1"/>
    <xf numFmtId="164" fontId="0" fillId="33" borderId="0" xfId="0" applyFill="1"/>
    <xf numFmtId="164" fontId="0" fillId="33" borderId="0" xfId="16" applyFont="1" applyFill="1"/>
    <xf numFmtId="164" fontId="0" fillId="33" borderId="122" xfId="0" applyFill="1" applyBorder="1" applyAlignment="1">
      <alignment wrapText="1"/>
    </xf>
    <xf numFmtId="164" fontId="0" fillId="33" borderId="0" xfId="0" applyFill="1"/>
    <xf numFmtId="164" fontId="0" fillId="33" borderId="0" xfId="16" applyFont="1" applyFill="1"/>
    <xf numFmtId="164" fontId="446" fillId="33" borderId="134" xfId="20" applyFont="1" applyFill="1" applyBorder="1"/>
    <xf numFmtId="164" fontId="144" fillId="33" borderId="0" xfId="0" applyFont="1" applyFill="1" applyAlignment="1">
      <alignment horizontal="left" vertical="top"/>
    </xf>
    <xf numFmtId="164" fontId="144" fillId="33" borderId="0" xfId="0" applyFont="1" applyFill="1" applyAlignment="1">
      <alignment vertical="center"/>
    </xf>
    <xf numFmtId="164" fontId="446" fillId="33" borderId="0" xfId="16" applyFont="1" applyFill="1"/>
    <xf numFmtId="164" fontId="0" fillId="33" borderId="110" xfId="0" applyFill="1" applyBorder="1" applyAlignment="1">
      <alignment wrapText="1"/>
    </xf>
    <xf numFmtId="164" fontId="0" fillId="33" borderId="130" xfId="0" applyFill="1" applyBorder="1" applyAlignment="1">
      <alignment wrapText="1"/>
    </xf>
    <xf numFmtId="164" fontId="0" fillId="33" borderId="122" xfId="16" applyFont="1" applyFill="1" applyBorder="1"/>
    <xf numFmtId="164" fontId="0" fillId="33" borderId="127" xfId="0" applyFill="1" applyBorder="1" applyAlignment="1"/>
    <xf numFmtId="164" fontId="0" fillId="33" borderId="0" xfId="0" applyFill="1"/>
    <xf numFmtId="164" fontId="0" fillId="33" borderId="0" xfId="16" applyFont="1" applyFill="1"/>
    <xf numFmtId="14" fontId="137" fillId="33" borderId="121" xfId="20" applyNumberFormat="1" applyFill="1" applyBorder="1" applyAlignment="1">
      <alignment vertical="center"/>
    </xf>
    <xf numFmtId="14" fontId="137" fillId="33" borderId="125" xfId="20" applyNumberFormat="1" applyFill="1" applyBorder="1" applyAlignment="1">
      <alignment vertical="center"/>
    </xf>
    <xf numFmtId="164" fontId="0" fillId="33" borderId="110" xfId="0" applyFill="1" applyBorder="1" applyAlignment="1">
      <alignment horizontal="left"/>
    </xf>
    <xf numFmtId="14" fontId="446" fillId="125" borderId="145" xfId="20" applyNumberFormat="1" applyFont="1" applyFill="1" applyBorder="1" applyAlignment="1"/>
    <xf numFmtId="3" fontId="446" fillId="125" borderId="145" xfId="20" applyNumberFormat="1" applyFont="1" applyFill="1" applyBorder="1" applyAlignment="1">
      <alignment horizontal="right" wrapText="1"/>
    </xf>
    <xf numFmtId="14" fontId="446" fillId="33" borderId="145" xfId="20" applyNumberFormat="1" applyFont="1" applyFill="1" applyBorder="1" applyAlignment="1"/>
    <xf numFmtId="3" fontId="446" fillId="33" borderId="145" xfId="20" applyNumberFormat="1" applyFont="1" applyFill="1" applyBorder="1" applyAlignment="1">
      <alignment horizontal="right" wrapText="1"/>
    </xf>
    <xf numFmtId="167" fontId="446" fillId="33" borderId="136" xfId="13156" applyNumberFormat="1" applyFont="1" applyFill="1" applyBorder="1" applyAlignment="1"/>
    <xf numFmtId="49" fontId="0" fillId="33" borderId="145" xfId="16" quotePrefix="1" applyNumberFormat="1" applyFont="1" applyFill="1" applyBorder="1" applyAlignment="1"/>
    <xf numFmtId="3" fontId="137" fillId="33" borderId="145" xfId="20" applyNumberFormat="1" applyFill="1" applyBorder="1" applyAlignment="1">
      <alignment horizontal="right" wrapText="1"/>
    </xf>
    <xf numFmtId="167" fontId="137" fillId="33" borderId="136" xfId="13156" applyNumberFormat="1" applyFill="1" applyBorder="1" applyAlignment="1"/>
    <xf numFmtId="167" fontId="446" fillId="125" borderId="136" xfId="13156" applyNumberFormat="1" applyFont="1" applyFill="1" applyBorder="1" applyAlignment="1"/>
    <xf numFmtId="3" fontId="445" fillId="33" borderId="145" xfId="20" applyNumberFormat="1" applyFont="1" applyFill="1" applyBorder="1" applyAlignment="1">
      <alignment horizontal="right" wrapText="1"/>
    </xf>
    <xf numFmtId="167" fontId="445" fillId="33" borderId="136" xfId="13156" applyNumberFormat="1" applyFont="1" applyFill="1" applyBorder="1" applyAlignment="1"/>
    <xf numFmtId="3" fontId="141" fillId="124" borderId="107" xfId="16" applyNumberFormat="1" applyFont="1" applyFill="1" applyBorder="1" applyAlignment="1"/>
    <xf numFmtId="3" fontId="141" fillId="124" borderId="100" xfId="16" applyNumberFormat="1" applyFont="1" applyFill="1" applyBorder="1" applyAlignment="1"/>
    <xf numFmtId="3" fontId="141" fillId="124" borderId="117" xfId="16" applyNumberFormat="1" applyFont="1" applyFill="1" applyBorder="1" applyAlignment="1"/>
    <xf numFmtId="167" fontId="141" fillId="33" borderId="136" xfId="13156" applyNumberFormat="1" applyFont="1" applyFill="1" applyBorder="1" applyAlignment="1"/>
    <xf numFmtId="1" fontId="0" fillId="33" borderId="108" xfId="20" applyNumberFormat="1" applyFont="1" applyFill="1" applyBorder="1" applyAlignment="1">
      <alignment horizontal="center" vertical="center" wrapText="1"/>
    </xf>
    <xf numFmtId="166" fontId="137" fillId="33" borderId="145" xfId="20" applyNumberFormat="1" applyFill="1" applyBorder="1" applyAlignment="1">
      <alignment horizontal="right" wrapText="1"/>
    </xf>
    <xf numFmtId="164" fontId="137" fillId="33" borderId="0" xfId="20" applyFill="1" applyBorder="1" applyAlignment="1">
      <alignment horizontal="right"/>
    </xf>
    <xf numFmtId="164" fontId="137" fillId="33" borderId="127" xfId="20" applyFill="1" applyBorder="1" applyAlignment="1">
      <alignment wrapText="1"/>
    </xf>
    <xf numFmtId="49" fontId="0" fillId="33" borderId="145" xfId="16" quotePrefix="1" applyNumberFormat="1" applyFont="1" applyFill="1" applyBorder="1"/>
    <xf numFmtId="164" fontId="137" fillId="33" borderId="146" xfId="16" applyFill="1" applyBorder="1" applyAlignment="1">
      <alignment vertical="top" wrapText="1"/>
    </xf>
    <xf numFmtId="165" fontId="141" fillId="124" borderId="127" xfId="16" applyNumberFormat="1" applyFont="1" applyFill="1" applyBorder="1"/>
    <xf numFmtId="166" fontId="141" fillId="124" borderId="127" xfId="16" applyNumberFormat="1" applyFont="1" applyFill="1" applyBorder="1"/>
    <xf numFmtId="166" fontId="141" fillId="124" borderId="110" xfId="16" applyNumberFormat="1" applyFont="1" applyFill="1" applyBorder="1"/>
    <xf numFmtId="166" fontId="141" fillId="124" borderId="102" xfId="16" applyNumberFormat="1" applyFont="1" applyFill="1" applyBorder="1"/>
    <xf numFmtId="3" fontId="137" fillId="33" borderId="136" xfId="16" applyNumberFormat="1" applyFill="1" applyBorder="1"/>
    <xf numFmtId="164" fontId="137" fillId="33" borderId="136" xfId="16" applyFill="1" applyBorder="1"/>
    <xf numFmtId="164" fontId="137" fillId="33" borderId="146" xfId="16" applyFill="1" applyBorder="1"/>
    <xf numFmtId="164" fontId="0" fillId="33" borderId="145" xfId="16" applyFont="1" applyFill="1" applyBorder="1"/>
    <xf numFmtId="164" fontId="0" fillId="33" borderId="0" xfId="0" applyFill="1"/>
    <xf numFmtId="164" fontId="0" fillId="33" borderId="0" xfId="0" applyFill="1"/>
    <xf numFmtId="164" fontId="137" fillId="33" borderId="122" xfId="16" applyFill="1" applyBorder="1" applyAlignment="1">
      <alignment wrapText="1"/>
    </xf>
    <xf numFmtId="166" fontId="141" fillId="125" borderId="102" xfId="16" applyNumberFormat="1" applyFont="1" applyFill="1" applyBorder="1"/>
    <xf numFmtId="3" fontId="137" fillId="33" borderId="122" xfId="16" applyNumberFormat="1" applyFill="1" applyBorder="1"/>
    <xf numFmtId="164" fontId="137" fillId="33" borderId="136" xfId="16" quotePrefix="1" applyFill="1" applyBorder="1" applyAlignment="1">
      <alignment horizontal="right"/>
    </xf>
    <xf numFmtId="169" fontId="137" fillId="33" borderId="122" xfId="16" applyNumberFormat="1" applyFill="1" applyBorder="1"/>
    <xf numFmtId="169" fontId="137" fillId="33" borderId="136" xfId="16" applyNumberFormat="1" applyFill="1" applyBorder="1"/>
    <xf numFmtId="169" fontId="141" fillId="125" borderId="102" xfId="16" applyNumberFormat="1" applyFont="1" applyFill="1" applyBorder="1"/>
    <xf numFmtId="164" fontId="0" fillId="33" borderId="122" xfId="16" applyFont="1" applyFill="1" applyBorder="1" applyAlignment="1">
      <alignment wrapText="1"/>
    </xf>
    <xf numFmtId="9" fontId="141" fillId="33" borderId="0" xfId="13156" applyNumberFormat="1" applyFont="1" applyFill="1" applyBorder="1"/>
    <xf numFmtId="164" fontId="446" fillId="33" borderId="0" xfId="20" quotePrefix="1" applyFont="1" applyFill="1" applyBorder="1" applyAlignment="1">
      <alignment horizontal="left"/>
    </xf>
    <xf numFmtId="14" fontId="0" fillId="33" borderId="122" xfId="20" applyNumberFormat="1" applyFont="1" applyFill="1" applyBorder="1" applyAlignment="1">
      <alignment vertical="center"/>
    </xf>
    <xf numFmtId="14" fontId="137" fillId="33" borderId="122" xfId="20" applyNumberFormat="1" applyFill="1" applyBorder="1" applyAlignment="1">
      <alignment vertical="center"/>
    </xf>
    <xf numFmtId="164" fontId="0" fillId="33" borderId="102" xfId="20" applyFont="1" applyFill="1" applyBorder="1"/>
    <xf numFmtId="164" fontId="137" fillId="33" borderId="102" xfId="20" applyFill="1" applyBorder="1"/>
    <xf numFmtId="164" fontId="137" fillId="33" borderId="122" xfId="20" applyFill="1" applyBorder="1"/>
    <xf numFmtId="14" fontId="0" fillId="33" borderId="146" xfId="20" applyNumberFormat="1" applyFont="1" applyFill="1" applyBorder="1" applyAlignment="1">
      <alignment vertical="center"/>
    </xf>
    <xf numFmtId="1" fontId="0" fillId="33" borderId="146" xfId="20" applyNumberFormat="1" applyFont="1" applyFill="1" applyBorder="1" applyAlignment="1">
      <alignment horizontal="center" vertical="center" wrapText="1"/>
    </xf>
    <xf numFmtId="1" fontId="0" fillId="33" borderId="102" xfId="20" applyNumberFormat="1" applyFont="1" applyFill="1" applyBorder="1" applyAlignment="1">
      <alignment horizontal="center" vertical="center" wrapText="1"/>
    </xf>
    <xf numFmtId="49" fontId="0" fillId="33" borderId="136" xfId="16" quotePrefix="1" applyNumberFormat="1" applyFont="1" applyFill="1" applyBorder="1"/>
    <xf numFmtId="49" fontId="0" fillId="33" borderId="122" xfId="16" quotePrefix="1" applyNumberFormat="1" applyFont="1" applyFill="1" applyBorder="1"/>
    <xf numFmtId="166" fontId="137" fillId="33" borderId="136" xfId="20" applyNumberFormat="1" applyFill="1" applyBorder="1" applyAlignment="1">
      <alignment horizontal="right" wrapText="1"/>
    </xf>
    <xf numFmtId="167" fontId="137" fillId="33" borderId="136" xfId="13156" applyNumberFormat="1" applyFill="1" applyBorder="1" applyAlignment="1">
      <alignment horizontal="right" wrapText="1"/>
    </xf>
    <xf numFmtId="165" fontId="141" fillId="124" borderId="102" xfId="16" applyNumberFormat="1" applyFont="1" applyFill="1" applyBorder="1"/>
    <xf numFmtId="9" fontId="141" fillId="124" borderId="102" xfId="13156" applyNumberFormat="1" applyFont="1" applyFill="1" applyBorder="1"/>
    <xf numFmtId="166" fontId="137" fillId="33" borderId="136" xfId="20" quotePrefix="1" applyNumberFormat="1" applyFill="1" applyBorder="1" applyAlignment="1">
      <alignment horizontal="right" wrapText="1"/>
    </xf>
    <xf numFmtId="169" fontId="137" fillId="33" borderId="136" xfId="20" applyNumberFormat="1" applyFill="1" applyBorder="1" applyAlignment="1">
      <alignment horizontal="right" wrapText="1"/>
    </xf>
    <xf numFmtId="169" fontId="141" fillId="124" borderId="102" xfId="16" applyNumberFormat="1" applyFont="1" applyFill="1" applyBorder="1"/>
    <xf numFmtId="169" fontId="137" fillId="33" borderId="136" xfId="20" quotePrefix="1" applyNumberFormat="1" applyFill="1" applyBorder="1" applyAlignment="1">
      <alignment horizontal="right" wrapText="1"/>
    </xf>
    <xf numFmtId="166" fontId="145" fillId="123" borderId="136" xfId="0" applyNumberFormat="1" applyFont="1" applyFill="1" applyBorder="1" applyAlignment="1">
      <alignment horizontal="right"/>
    </xf>
    <xf numFmtId="164" fontId="0" fillId="33" borderId="0" xfId="0" applyFill="1"/>
    <xf numFmtId="164" fontId="0" fillId="33" borderId="0" xfId="16" applyFont="1" applyFill="1"/>
    <xf numFmtId="165" fontId="137" fillId="33" borderId="134" xfId="16" applyNumberFormat="1" applyFont="1" applyFill="1" applyBorder="1"/>
    <xf numFmtId="166" fontId="137" fillId="33" borderId="134" xfId="16" applyNumberFormat="1" applyFont="1" applyFill="1" applyBorder="1"/>
    <xf numFmtId="164" fontId="0" fillId="33" borderId="0" xfId="16" applyFont="1" applyFill="1"/>
    <xf numFmtId="166" fontId="0" fillId="33" borderId="136" xfId="20" applyNumberFormat="1" applyFont="1" applyFill="1" applyBorder="1" applyAlignment="1">
      <alignment horizontal="right" wrapText="1"/>
    </xf>
    <xf numFmtId="166" fontId="0" fillId="33" borderId="145" xfId="20" applyNumberFormat="1" applyFont="1" applyFill="1" applyBorder="1" applyAlignment="1">
      <alignment horizontal="right" wrapText="1"/>
    </xf>
    <xf numFmtId="166" fontId="0" fillId="33" borderId="0" xfId="20" applyNumberFormat="1" applyFont="1" applyFill="1" applyBorder="1" applyAlignment="1">
      <alignment horizontal="right" wrapText="1"/>
    </xf>
    <xf numFmtId="164" fontId="0" fillId="33" borderId="0" xfId="0" applyFill="1"/>
    <xf numFmtId="164" fontId="0" fillId="33" borderId="0" xfId="16" applyFont="1" applyFill="1"/>
    <xf numFmtId="164" fontId="0" fillId="33" borderId="0" xfId="16" applyFont="1" applyFill="1"/>
    <xf numFmtId="15" fontId="137" fillId="33" borderId="0" xfId="13194" applyNumberFormat="1" applyFont="1" applyFill="1" applyAlignment="1">
      <alignment horizontal="left" indent="1"/>
    </xf>
    <xf numFmtId="164" fontId="439" fillId="33" borderId="0" xfId="0" applyFont="1" applyFill="1" applyAlignment="1">
      <alignment horizontal="justify" vertical="center" wrapText="1"/>
    </xf>
    <xf numFmtId="164" fontId="0" fillId="33" borderId="110" xfId="20" applyFont="1" applyFill="1" applyBorder="1" applyAlignment="1"/>
    <xf numFmtId="164" fontId="137" fillId="33" borderId="110" xfId="20" applyFill="1" applyBorder="1" applyAlignment="1">
      <alignment wrapText="1"/>
    </xf>
    <xf numFmtId="164" fontId="0" fillId="33" borderId="110" xfId="0" applyFill="1" applyBorder="1" applyAlignment="1"/>
    <xf numFmtId="164" fontId="137" fillId="33" borderId="110" xfId="20" applyFill="1" applyBorder="1" applyAlignment="1">
      <alignment horizontal="center" wrapText="1"/>
    </xf>
    <xf numFmtId="164" fontId="0" fillId="33" borderId="146" xfId="20" applyFont="1" applyFill="1" applyBorder="1" applyAlignment="1">
      <alignment horizontal="right" wrapText="1"/>
    </xf>
    <xf numFmtId="9" fontId="137" fillId="124" borderId="0" xfId="13156" applyFill="1" applyBorder="1" applyAlignment="1">
      <alignment horizontal="right" wrapText="1"/>
    </xf>
    <xf numFmtId="9" fontId="0" fillId="124" borderId="0" xfId="13156" applyFont="1" applyFill="1" applyBorder="1" applyAlignment="1">
      <alignment horizontal="right" wrapText="1"/>
    </xf>
    <xf numFmtId="9" fontId="141" fillId="124" borderId="110" xfId="13156" applyFont="1" applyFill="1" applyBorder="1"/>
    <xf numFmtId="43" fontId="0" fillId="33" borderId="136" xfId="16536" applyNumberFormat="1" applyFont="1" applyFill="1" applyBorder="1" applyAlignment="1">
      <alignment horizontal="right" wrapText="1"/>
    </xf>
    <xf numFmtId="43" fontId="141" fillId="124" borderId="102" xfId="16536" applyNumberFormat="1" applyFont="1" applyFill="1" applyBorder="1"/>
    <xf numFmtId="14" fontId="0" fillId="33" borderId="127" xfId="20" applyNumberFormat="1" applyFont="1" applyFill="1" applyBorder="1" applyAlignment="1">
      <alignment horizontal="center" vertical="center"/>
    </xf>
    <xf numFmtId="164" fontId="0" fillId="33" borderId="127" xfId="20" applyFont="1" applyFill="1" applyBorder="1" applyAlignment="1">
      <alignment horizontal="center" vertical="center" wrapText="1"/>
    </xf>
    <xf numFmtId="164" fontId="0" fillId="33" borderId="102" xfId="20" applyFont="1" applyFill="1" applyBorder="1" applyAlignment="1">
      <alignment horizontal="center" vertical="center" wrapText="1"/>
    </xf>
    <xf numFmtId="9" fontId="137" fillId="33" borderId="136" xfId="13156" applyFill="1" applyBorder="1" applyAlignment="1">
      <alignment horizontal="right" wrapText="1"/>
    </xf>
    <xf numFmtId="9" fontId="141" fillId="124" borderId="102" xfId="13156" applyFont="1" applyFill="1" applyBorder="1"/>
    <xf numFmtId="166" fontId="0" fillId="33" borderId="125" xfId="0" applyNumberFormat="1" applyFont="1" applyFill="1" applyBorder="1" applyAlignment="1">
      <alignment horizontal="center" wrapText="1"/>
    </xf>
    <xf numFmtId="3" fontId="446" fillId="125" borderId="0" xfId="16" applyNumberFormat="1" applyFont="1" applyFill="1" applyBorder="1" applyAlignment="1">
      <alignment horizontal="right"/>
    </xf>
    <xf numFmtId="3" fontId="446" fillId="33" borderId="0" xfId="16" applyNumberFormat="1" applyFont="1" applyFill="1" applyBorder="1" applyAlignment="1">
      <alignment horizontal="right"/>
    </xf>
    <xf numFmtId="3" fontId="137" fillId="33" borderId="0" xfId="16" applyNumberFormat="1" applyFill="1" applyBorder="1" applyAlignment="1">
      <alignment horizontal="right"/>
    </xf>
    <xf numFmtId="14" fontId="137" fillId="33" borderId="133" xfId="20" applyNumberFormat="1" applyFont="1" applyFill="1" applyBorder="1" applyAlignment="1">
      <alignment vertical="center"/>
    </xf>
    <xf numFmtId="14" fontId="446" fillId="125" borderId="62" xfId="20" applyNumberFormat="1" applyFont="1" applyFill="1" applyBorder="1" applyAlignment="1"/>
    <xf numFmtId="14" fontId="446" fillId="33" borderId="62" xfId="20" applyNumberFormat="1" applyFont="1" applyFill="1" applyBorder="1" applyAlignment="1"/>
    <xf numFmtId="49" fontId="0" fillId="33" borderId="62" xfId="16" quotePrefix="1" applyNumberFormat="1" applyFont="1" applyFill="1" applyBorder="1" applyAlignment="1"/>
    <xf numFmtId="164" fontId="0" fillId="33" borderId="127" xfId="0" applyFont="1" applyFill="1" applyBorder="1" applyAlignment="1">
      <alignment horizontal="left" vertical="center"/>
    </xf>
    <xf numFmtId="164" fontId="0" fillId="33" borderId="130" xfId="0" applyFont="1" applyFill="1" applyBorder="1" applyAlignment="1">
      <alignment horizontal="left"/>
    </xf>
    <xf numFmtId="165" fontId="141" fillId="124" borderId="130" xfId="16" applyNumberFormat="1" applyFont="1" applyFill="1" applyBorder="1" applyAlignment="1"/>
    <xf numFmtId="3" fontId="141" fillId="124" borderId="127" xfId="16" applyNumberFormat="1" applyFont="1" applyFill="1" applyBorder="1" applyAlignment="1">
      <alignment horizontal="right"/>
    </xf>
    <xf numFmtId="3" fontId="141" fillId="124" borderId="110" xfId="16" applyNumberFormat="1" applyFont="1" applyFill="1" applyBorder="1" applyAlignment="1">
      <alignment horizontal="right"/>
    </xf>
    <xf numFmtId="3" fontId="141" fillId="124" borderId="130" xfId="16" applyNumberFormat="1" applyFont="1" applyFill="1" applyBorder="1" applyAlignment="1">
      <alignment horizontal="right"/>
    </xf>
    <xf numFmtId="9" fontId="141" fillId="124" borderId="102" xfId="13156" applyNumberFormat="1" applyFont="1" applyFill="1" applyBorder="1" applyAlignment="1">
      <alignment horizontal="right"/>
    </xf>
    <xf numFmtId="14" fontId="137" fillId="33" borderId="145" xfId="20" applyNumberFormat="1" applyFont="1" applyFill="1" applyBorder="1" applyAlignment="1">
      <alignment vertical="center"/>
    </xf>
    <xf numFmtId="14" fontId="137" fillId="33" borderId="62" xfId="20" applyNumberFormat="1" applyFont="1" applyFill="1" applyBorder="1" applyAlignment="1">
      <alignment vertical="center"/>
    </xf>
    <xf numFmtId="1" fontId="137" fillId="33" borderId="145" xfId="20" applyNumberFormat="1" applyFont="1" applyFill="1" applyBorder="1" applyAlignment="1">
      <alignment horizontal="right" vertical="center" wrapText="1"/>
    </xf>
    <xf numFmtId="1" fontId="137" fillId="33" borderId="0" xfId="20" applyNumberFormat="1" applyFont="1" applyFill="1" applyBorder="1" applyAlignment="1">
      <alignment horizontal="right" vertical="center" wrapText="1"/>
    </xf>
    <xf numFmtId="0" fontId="0" fillId="33" borderId="0" xfId="20" quotePrefix="1" applyNumberFormat="1" applyFont="1" applyFill="1" applyBorder="1" applyAlignment="1">
      <alignment horizontal="right" vertical="center" wrapText="1"/>
    </xf>
    <xf numFmtId="0" fontId="0" fillId="33" borderId="62" xfId="20" quotePrefix="1" applyNumberFormat="1" applyFont="1" applyFill="1" applyBorder="1" applyAlignment="1">
      <alignment horizontal="right" vertical="center" wrapText="1"/>
    </xf>
    <xf numFmtId="166" fontId="0" fillId="33" borderId="0" xfId="0" applyNumberFormat="1" applyFont="1" applyFill="1" applyBorder="1" applyAlignment="1">
      <alignment horizontal="center" wrapText="1"/>
    </xf>
    <xf numFmtId="166" fontId="0" fillId="33" borderId="136" xfId="0" applyNumberFormat="1" applyFont="1" applyFill="1" applyBorder="1" applyAlignment="1">
      <alignment horizontal="center" wrapText="1"/>
    </xf>
    <xf numFmtId="14" fontId="446" fillId="125" borderId="121" xfId="20" applyNumberFormat="1" applyFont="1" applyFill="1" applyBorder="1" applyAlignment="1"/>
    <xf numFmtId="14" fontId="446" fillId="125" borderId="133" xfId="20" applyNumberFormat="1" applyFont="1" applyFill="1" applyBorder="1" applyAlignment="1"/>
    <xf numFmtId="3" fontId="446" fillId="125" borderId="121" xfId="20" applyNumberFormat="1" applyFont="1" applyFill="1" applyBorder="1" applyAlignment="1">
      <alignment horizontal="right" wrapText="1"/>
    </xf>
    <xf numFmtId="3" fontId="446" fillId="125" borderId="125" xfId="20" applyNumberFormat="1" applyFont="1" applyFill="1" applyBorder="1" applyAlignment="1">
      <alignment horizontal="right" wrapText="1"/>
    </xf>
    <xf numFmtId="3" fontId="446" fillId="125" borderId="133" xfId="20" applyNumberFormat="1" applyFont="1" applyFill="1" applyBorder="1" applyAlignment="1">
      <alignment horizontal="right" wrapText="1"/>
    </xf>
    <xf numFmtId="3" fontId="446" fillId="125" borderId="125" xfId="16" applyNumberFormat="1" applyFont="1" applyFill="1" applyBorder="1" applyAlignment="1">
      <alignment horizontal="right"/>
    </xf>
    <xf numFmtId="167" fontId="446" fillId="125" borderId="122" xfId="13156" applyNumberFormat="1" applyFont="1" applyFill="1" applyBorder="1" applyAlignment="1">
      <alignment horizontal="right"/>
    </xf>
    <xf numFmtId="166" fontId="0" fillId="33" borderId="122" xfId="0" applyNumberFormat="1" applyFont="1" applyFill="1" applyBorder="1" applyAlignment="1">
      <alignment horizontal="center" vertical="center" wrapText="1"/>
    </xf>
    <xf numFmtId="166" fontId="0" fillId="33" borderId="125" xfId="0" applyNumberFormat="1" applyFont="1" applyFill="1" applyBorder="1" applyAlignment="1">
      <alignment horizontal="center" vertical="center" wrapText="1"/>
    </xf>
    <xf numFmtId="3" fontId="137" fillId="33" borderId="0" xfId="16" applyNumberFormat="1" applyFont="1" applyFill="1" applyBorder="1" applyAlignment="1"/>
    <xf numFmtId="3" fontId="137" fillId="33" borderId="145" xfId="20" applyNumberFormat="1" applyFont="1" applyFill="1" applyBorder="1" applyAlignment="1">
      <alignment horizontal="right" wrapText="1"/>
    </xf>
    <xf numFmtId="3" fontId="137" fillId="33" borderId="62" xfId="20" applyNumberFormat="1" applyFont="1" applyFill="1" applyBorder="1" applyAlignment="1">
      <alignment horizontal="right" wrapText="1"/>
    </xf>
    <xf numFmtId="166" fontId="0" fillId="33" borderId="0" xfId="0" applyNumberFormat="1" applyFont="1" applyFill="1" applyBorder="1" applyAlignment="1">
      <alignment wrapText="1"/>
    </xf>
    <xf numFmtId="166" fontId="0" fillId="33" borderId="136" xfId="0" applyNumberFormat="1" applyFont="1" applyFill="1" applyBorder="1" applyAlignment="1">
      <alignment wrapText="1"/>
    </xf>
    <xf numFmtId="3" fontId="446" fillId="125" borderId="125" xfId="16" applyNumberFormat="1" applyFont="1" applyFill="1" applyBorder="1" applyAlignment="1"/>
    <xf numFmtId="167" fontId="446" fillId="125" borderId="122" xfId="13156" applyNumberFormat="1" applyFont="1" applyFill="1" applyBorder="1" applyAlignment="1"/>
    <xf numFmtId="3" fontId="141" fillId="124" borderId="127" xfId="16" applyNumberFormat="1" applyFont="1" applyFill="1" applyBorder="1" applyAlignment="1"/>
    <xf numFmtId="3" fontId="141" fillId="124" borderId="110" xfId="16" applyNumberFormat="1" applyFont="1" applyFill="1" applyBorder="1" applyAlignment="1"/>
    <xf numFmtId="3" fontId="141" fillId="124" borderId="130" xfId="16" applyNumberFormat="1" applyFont="1" applyFill="1" applyBorder="1" applyAlignment="1"/>
    <xf numFmtId="9" fontId="141" fillId="124" borderId="102" xfId="13156" applyNumberFormat="1" applyFont="1" applyFill="1" applyBorder="1" applyAlignment="1"/>
    <xf numFmtId="15" fontId="137" fillId="33" borderId="0" xfId="16" applyNumberFormat="1" applyFill="1" applyAlignment="1"/>
    <xf numFmtId="15" fontId="137" fillId="33" borderId="0" xfId="16" applyNumberFormat="1" applyFill="1" applyAlignment="1">
      <alignment horizontal="left"/>
    </xf>
    <xf numFmtId="0" fontId="144" fillId="33" borderId="101" xfId="0" quotePrefix="1" applyNumberFormat="1" applyFont="1" applyFill="1" applyBorder="1"/>
    <xf numFmtId="164" fontId="144" fillId="33" borderId="101" xfId="0" applyFont="1" applyFill="1" applyBorder="1"/>
    <xf numFmtId="164" fontId="144" fillId="33" borderId="0" xfId="0" applyFont="1" applyFill="1" applyBorder="1"/>
    <xf numFmtId="49" fontId="0" fillId="125" borderId="108" xfId="20" applyNumberFormat="1" applyFont="1" applyFill="1" applyBorder="1" applyAlignment="1">
      <alignment horizontal="center" vertical="center" wrapText="1"/>
    </xf>
    <xf numFmtId="49" fontId="0" fillId="125" borderId="101" xfId="20" applyNumberFormat="1" applyFont="1" applyFill="1" applyBorder="1" applyAlignment="1">
      <alignment horizontal="right" vertical="center" wrapText="1"/>
    </xf>
    <xf numFmtId="3" fontId="0" fillId="125" borderId="0" xfId="16" quotePrefix="1" applyNumberFormat="1" applyFont="1" applyFill="1" applyBorder="1"/>
    <xf numFmtId="164" fontId="137" fillId="33" borderId="0" xfId="16" applyFill="1" applyBorder="1" applyAlignment="1">
      <alignment wrapText="1"/>
    </xf>
    <xf numFmtId="14" fontId="0" fillId="33" borderId="121" xfId="20" applyNumberFormat="1" applyFont="1" applyFill="1" applyBorder="1" applyAlignment="1">
      <alignment vertical="center"/>
    </xf>
    <xf numFmtId="164" fontId="0" fillId="33" borderId="127" xfId="20" applyFont="1" applyFill="1" applyBorder="1" applyAlignment="1">
      <alignment vertical="center"/>
    </xf>
    <xf numFmtId="164" fontId="137" fillId="33" borderId="110" xfId="20" applyFill="1" applyBorder="1" applyAlignment="1"/>
    <xf numFmtId="164" fontId="137" fillId="33" borderId="130" xfId="20" applyFill="1" applyBorder="1" applyAlignment="1"/>
    <xf numFmtId="166" fontId="0" fillId="33" borderId="125" xfId="20" applyNumberFormat="1" applyFont="1" applyFill="1" applyBorder="1" applyAlignment="1">
      <alignment horizontal="center" wrapText="1"/>
    </xf>
    <xf numFmtId="166" fontId="0" fillId="33" borderId="122" xfId="20" applyNumberFormat="1" applyFont="1" applyFill="1" applyBorder="1" applyAlignment="1">
      <alignment horizontal="center" wrapText="1"/>
    </xf>
    <xf numFmtId="166" fontId="0" fillId="33" borderId="146" xfId="20" applyNumberFormat="1" applyFont="1" applyFill="1" applyBorder="1" applyAlignment="1">
      <alignment wrapText="1"/>
    </xf>
    <xf numFmtId="49" fontId="445" fillId="33" borderId="0" xfId="16" quotePrefix="1" applyNumberFormat="1" applyFont="1" applyFill="1" applyBorder="1"/>
    <xf numFmtId="167" fontId="445" fillId="33" borderId="136" xfId="13156" applyNumberFormat="1" applyFont="1" applyFill="1" applyBorder="1" applyAlignment="1">
      <alignment horizontal="right" wrapText="1"/>
    </xf>
    <xf numFmtId="165" fontId="141" fillId="125" borderId="127" xfId="16" applyNumberFormat="1" applyFont="1" applyFill="1" applyBorder="1"/>
    <xf numFmtId="165" fontId="141" fillId="125" borderId="110" xfId="16" applyNumberFormat="1" applyFont="1" applyFill="1" applyBorder="1"/>
    <xf numFmtId="3" fontId="141" fillId="125" borderId="127" xfId="16" applyNumberFormat="1" applyFont="1" applyFill="1" applyBorder="1"/>
    <xf numFmtId="3" fontId="141" fillId="125" borderId="110" xfId="16" applyNumberFormat="1" applyFont="1" applyFill="1" applyBorder="1"/>
    <xf numFmtId="166" fontId="141" fillId="125" borderId="130" xfId="16" applyNumberFormat="1" applyFont="1" applyFill="1" applyBorder="1"/>
    <xf numFmtId="166" fontId="141" fillId="125" borderId="110" xfId="16" applyNumberFormat="1" applyFont="1" applyFill="1" applyBorder="1"/>
    <xf numFmtId="9" fontId="141" fillId="125" borderId="102" xfId="13156" applyNumberFormat="1" applyFont="1" applyFill="1" applyBorder="1"/>
    <xf numFmtId="165" fontId="141" fillId="125" borderId="110" xfId="16" applyNumberFormat="1" applyFont="1" applyFill="1" applyBorder="1" applyAlignment="1">
      <alignment wrapText="1"/>
    </xf>
    <xf numFmtId="3" fontId="0" fillId="125" borderId="145" xfId="16" quotePrefix="1" applyNumberFormat="1" applyFont="1" applyFill="1" applyBorder="1"/>
    <xf numFmtId="3" fontId="141" fillId="125" borderId="127" xfId="16536" applyNumberFormat="1" applyFont="1" applyFill="1" applyBorder="1"/>
    <xf numFmtId="3" fontId="141" fillId="125" borderId="110" xfId="16536" applyNumberFormat="1" applyFont="1" applyFill="1" applyBorder="1"/>
    <xf numFmtId="3" fontId="141" fillId="125" borderId="130" xfId="16" applyNumberFormat="1" applyFont="1" applyFill="1" applyBorder="1"/>
    <xf numFmtId="3" fontId="137" fillId="33" borderId="136" xfId="20" applyNumberFormat="1" applyFill="1" applyBorder="1" applyAlignment="1">
      <alignment horizontal="right" wrapText="1"/>
    </xf>
    <xf numFmtId="166" fontId="137" fillId="33" borderId="146" xfId="20" applyNumberFormat="1" applyFill="1" applyBorder="1" applyAlignment="1">
      <alignment horizontal="right" wrapText="1"/>
    </xf>
    <xf numFmtId="14" fontId="0" fillId="33" borderId="125" xfId="20" applyNumberFormat="1" applyFont="1" applyFill="1" applyBorder="1" applyAlignment="1">
      <alignment vertical="center"/>
    </xf>
    <xf numFmtId="164" fontId="137" fillId="33" borderId="127" xfId="20" applyFill="1" applyBorder="1" applyAlignment="1"/>
    <xf numFmtId="164" fontId="148" fillId="33" borderId="145" xfId="0" applyFont="1" applyFill="1" applyBorder="1" applyAlignment="1">
      <alignment horizontal="left"/>
    </xf>
    <xf numFmtId="164" fontId="148" fillId="33" borderId="0" xfId="0" applyFont="1" applyFill="1" applyBorder="1"/>
    <xf numFmtId="0" fontId="148" fillId="33" borderId="145" xfId="0" quotePrefix="1" applyNumberFormat="1" applyFont="1" applyFill="1" applyBorder="1"/>
    <xf numFmtId="164" fontId="144" fillId="33" borderId="145" xfId="0" applyFont="1" applyFill="1" applyBorder="1"/>
    <xf numFmtId="0" fontId="144" fillId="33" borderId="145" xfId="0" quotePrefix="1" applyNumberFormat="1" applyFont="1" applyFill="1" applyBorder="1"/>
    <xf numFmtId="0" fontId="144" fillId="33" borderId="108" xfId="0" quotePrefix="1" applyNumberFormat="1" applyFont="1" applyFill="1" applyBorder="1"/>
    <xf numFmtId="166" fontId="141" fillId="33" borderId="136" xfId="20" applyNumberFormat="1" applyFont="1" applyFill="1" applyBorder="1" applyAlignment="1">
      <alignment horizontal="right" wrapText="1"/>
    </xf>
    <xf numFmtId="166" fontId="147" fillId="123" borderId="0" xfId="0" applyNumberFormat="1" applyFont="1" applyFill="1" applyAlignment="1">
      <alignment horizontal="right" vertical="top"/>
    </xf>
    <xf numFmtId="164" fontId="147" fillId="33" borderId="0" xfId="16" applyFont="1" applyFill="1"/>
    <xf numFmtId="9" fontId="141" fillId="124" borderId="112" xfId="13156" applyNumberFormat="1" applyFont="1" applyFill="1" applyBorder="1" applyAlignment="1"/>
    <xf numFmtId="9" fontId="141" fillId="124" borderId="119" xfId="13156" applyNumberFormat="1" applyFont="1" applyFill="1" applyBorder="1" applyAlignment="1"/>
    <xf numFmtId="1" fontId="147" fillId="33" borderId="0" xfId="16" applyNumberFormat="1" applyFont="1" applyFill="1" applyAlignment="1">
      <alignment wrapText="1"/>
    </xf>
    <xf numFmtId="1" fontId="147" fillId="33" borderId="0" xfId="0" applyNumberFormat="1" applyFont="1" applyFill="1" applyAlignment="1">
      <alignment wrapText="1"/>
    </xf>
    <xf numFmtId="1" fontId="0" fillId="33" borderId="130" xfId="20" applyNumberFormat="1" applyFont="1" applyFill="1" applyBorder="1" applyAlignment="1">
      <alignment horizontal="left" vertical="center"/>
    </xf>
    <xf numFmtId="3" fontId="141" fillId="33" borderId="62" xfId="20" applyNumberFormat="1" applyFont="1" applyFill="1" applyBorder="1" applyAlignment="1">
      <alignment horizontal="right" wrapText="1"/>
    </xf>
    <xf numFmtId="3" fontId="0" fillId="33" borderId="145" xfId="0" applyNumberFormat="1" applyFill="1" applyBorder="1"/>
    <xf numFmtId="3" fontId="137" fillId="33" borderId="145" xfId="16" applyNumberFormat="1" applyFill="1" applyBorder="1"/>
    <xf numFmtId="164" fontId="137" fillId="33" borderId="102" xfId="16" applyFill="1" applyBorder="1" applyAlignment="1">
      <alignment horizontal="center"/>
    </xf>
    <xf numFmtId="3" fontId="141" fillId="33" borderId="136" xfId="20" applyNumberFormat="1" applyFont="1" applyFill="1" applyBorder="1" applyAlignment="1">
      <alignment horizontal="right" wrapText="1"/>
    </xf>
    <xf numFmtId="3" fontId="141" fillId="33" borderId="136" xfId="0" applyNumberFormat="1" applyFont="1" applyFill="1" applyBorder="1"/>
    <xf numFmtId="3" fontId="0" fillId="33" borderId="136" xfId="0" applyNumberFormat="1" applyFill="1" applyBorder="1"/>
    <xf numFmtId="3" fontId="141" fillId="33" borderId="136" xfId="16" applyNumberFormat="1" applyFont="1" applyFill="1" applyBorder="1"/>
    <xf numFmtId="1" fontId="0" fillId="33" borderId="127" xfId="20" applyNumberFormat="1" applyFont="1" applyFill="1" applyBorder="1" applyAlignment="1">
      <alignment horizontal="left" vertical="center"/>
    </xf>
    <xf numFmtId="164" fontId="137" fillId="33" borderId="175" xfId="20" applyFill="1" applyBorder="1"/>
    <xf numFmtId="166" fontId="137" fillId="33" borderId="101" xfId="16" applyNumberFormat="1" applyFont="1" applyFill="1" applyBorder="1"/>
    <xf numFmtId="165" fontId="137" fillId="33" borderId="101" xfId="16" applyNumberFormat="1" applyFont="1" applyFill="1" applyBorder="1"/>
    <xf numFmtId="165" fontId="137" fillId="33" borderId="108" xfId="16" applyNumberFormat="1" applyFont="1" applyFill="1" applyBorder="1"/>
    <xf numFmtId="164" fontId="148" fillId="33" borderId="145" xfId="0" applyFont="1" applyFill="1" applyBorder="1"/>
    <xf numFmtId="14" fontId="0" fillId="33" borderId="176" xfId="20" applyNumberFormat="1" applyFont="1" applyFill="1" applyBorder="1" applyAlignment="1">
      <alignment vertical="center"/>
    </xf>
    <xf numFmtId="164" fontId="0" fillId="33" borderId="175" xfId="20" applyFont="1" applyFill="1" applyBorder="1"/>
    <xf numFmtId="1" fontId="0" fillId="33" borderId="118" xfId="20" applyNumberFormat="1" applyFont="1" applyFill="1" applyBorder="1" applyAlignment="1">
      <alignment horizontal="center" vertical="center" wrapText="1"/>
    </xf>
    <xf numFmtId="164" fontId="137" fillId="33" borderId="178" xfId="20" applyFill="1" applyBorder="1"/>
    <xf numFmtId="3" fontId="137" fillId="33" borderId="172" xfId="16" applyNumberFormat="1" applyFont="1" applyFill="1" applyBorder="1"/>
    <xf numFmtId="164" fontId="137" fillId="33" borderId="136" xfId="16" applyFill="1" applyBorder="1" applyAlignment="1">
      <alignment horizontal="center"/>
    </xf>
    <xf numFmtId="1" fontId="0" fillId="33" borderId="175" xfId="20" applyNumberFormat="1" applyFont="1" applyFill="1" applyBorder="1" applyAlignment="1">
      <alignment horizontal="left" vertical="center"/>
    </xf>
    <xf numFmtId="164" fontId="137" fillId="33" borderId="110" xfId="16" applyFill="1" applyBorder="1"/>
    <xf numFmtId="166" fontId="141" fillId="124" borderId="139" xfId="16" applyNumberFormat="1" applyFont="1" applyFill="1" applyBorder="1"/>
    <xf numFmtId="166" fontId="141" fillId="124" borderId="138" xfId="16" applyNumberFormat="1" applyFont="1" applyFill="1" applyBorder="1"/>
    <xf numFmtId="166" fontId="141" fillId="124" borderId="137" xfId="16" applyNumberFormat="1" applyFont="1" applyFill="1" applyBorder="1"/>
    <xf numFmtId="166" fontId="145" fillId="123" borderId="142" xfId="0" applyNumberFormat="1" applyFont="1" applyFill="1" applyBorder="1" applyAlignment="1">
      <alignment horizontal="right"/>
    </xf>
    <xf numFmtId="166" fontId="145" fillId="123" borderId="141" xfId="0" applyNumberFormat="1" applyFont="1" applyFill="1" applyBorder="1" applyAlignment="1">
      <alignment horizontal="right"/>
    </xf>
    <xf numFmtId="166" fontId="137" fillId="33" borderId="141" xfId="20" applyNumberFormat="1" applyFill="1" applyBorder="1" applyAlignment="1">
      <alignment horizontal="right" wrapText="1"/>
    </xf>
    <xf numFmtId="166" fontId="137" fillId="33" borderId="140" xfId="20" applyNumberFormat="1" applyFill="1" applyBorder="1" applyAlignment="1">
      <alignment horizontal="right" wrapText="1"/>
    </xf>
    <xf numFmtId="1" fontId="137" fillId="33" borderId="139" xfId="16" applyNumberFormat="1" applyFill="1" applyBorder="1" applyAlignment="1">
      <alignment horizontal="right"/>
    </xf>
    <xf numFmtId="1" fontId="137" fillId="33" borderId="138" xfId="16" applyNumberFormat="1" applyFill="1" applyBorder="1" applyAlignment="1">
      <alignment horizontal="right"/>
    </xf>
    <xf numFmtId="1" fontId="137" fillId="33" borderId="138" xfId="16" applyNumberFormat="1" applyFill="1" applyBorder="1" applyAlignment="1">
      <alignment horizontal="right" wrapText="1"/>
    </xf>
    <xf numFmtId="1" fontId="0" fillId="33" borderId="138" xfId="20" applyNumberFormat="1" applyFont="1" applyFill="1" applyBorder="1" applyAlignment="1">
      <alignment horizontal="right" wrapText="1"/>
    </xf>
    <xf numFmtId="1" fontId="0" fillId="33" borderId="137" xfId="20" applyNumberFormat="1" applyFont="1" applyFill="1" applyBorder="1" applyAlignment="1">
      <alignment horizontal="right" wrapText="1"/>
    </xf>
    <xf numFmtId="164" fontId="455" fillId="33" borderId="0" xfId="16" applyFont="1" applyFill="1"/>
    <xf numFmtId="164" fontId="144" fillId="33" borderId="0" xfId="0" applyFont="1" applyFill="1" applyAlignment="1"/>
    <xf numFmtId="164" fontId="0" fillId="33" borderId="130" xfId="16" applyFont="1" applyFill="1" applyBorder="1" applyAlignment="1">
      <alignment horizontal="center" wrapText="1"/>
    </xf>
    <xf numFmtId="258" fontId="137" fillId="33" borderId="0" xfId="16" applyNumberFormat="1" applyFill="1"/>
    <xf numFmtId="164" fontId="0" fillId="33" borderId="122" xfId="16" applyFont="1" applyFill="1" applyBorder="1" applyAlignment="1">
      <alignment horizontal="center"/>
    </xf>
    <xf numFmtId="258" fontId="137" fillId="33" borderId="136" xfId="16" applyNumberFormat="1" applyFill="1" applyBorder="1"/>
    <xf numFmtId="258" fontId="0" fillId="33" borderId="136" xfId="0" applyNumberFormat="1" applyFill="1" applyBorder="1"/>
    <xf numFmtId="5" fontId="137" fillId="33" borderId="136" xfId="16" applyNumberFormat="1" applyFill="1" applyBorder="1"/>
    <xf numFmtId="5" fontId="0" fillId="33" borderId="136" xfId="0" applyNumberFormat="1" applyFill="1" applyBorder="1"/>
    <xf numFmtId="14" fontId="446" fillId="125" borderId="176" xfId="20" applyNumberFormat="1" applyFont="1" applyFill="1" applyBorder="1" applyAlignment="1"/>
    <xf numFmtId="164" fontId="0" fillId="33" borderId="122" xfId="0" applyFill="1" applyBorder="1" applyAlignment="1">
      <alignment horizontal="center" wrapText="1"/>
    </xf>
    <xf numFmtId="14" fontId="0" fillId="33" borderId="145" xfId="20" applyNumberFormat="1" applyFont="1" applyFill="1" applyBorder="1" applyAlignment="1">
      <alignment vertical="center"/>
    </xf>
    <xf numFmtId="164" fontId="0" fillId="33" borderId="174" xfId="0" applyFill="1" applyBorder="1" applyAlignment="1">
      <alignment wrapText="1"/>
    </xf>
    <xf numFmtId="164" fontId="0" fillId="33" borderId="173" xfId="0" applyFill="1" applyBorder="1" applyAlignment="1"/>
    <xf numFmtId="14" fontId="137" fillId="33" borderId="176" xfId="20" applyNumberFormat="1" applyFill="1" applyBorder="1" applyAlignment="1">
      <alignment vertical="center"/>
    </xf>
    <xf numFmtId="3" fontId="137" fillId="33" borderId="172" xfId="16" applyNumberFormat="1" applyFill="1" applyBorder="1"/>
    <xf numFmtId="1" fontId="0" fillId="33" borderId="172" xfId="20" applyNumberFormat="1" applyFont="1" applyFill="1" applyBorder="1" applyAlignment="1">
      <alignment horizontal="center" vertical="center" wrapText="1"/>
    </xf>
    <xf numFmtId="1" fontId="137" fillId="33" borderId="0" xfId="20" applyNumberFormat="1" applyFill="1" applyBorder="1"/>
    <xf numFmtId="164" fontId="0" fillId="33" borderId="0" xfId="0" applyFill="1"/>
    <xf numFmtId="164" fontId="141" fillId="33" borderId="0" xfId="16" applyFont="1" applyFill="1"/>
    <xf numFmtId="164" fontId="137" fillId="33" borderId="0" xfId="16" applyFill="1"/>
    <xf numFmtId="166" fontId="137" fillId="33" borderId="0" xfId="16" applyNumberFormat="1" applyFill="1"/>
    <xf numFmtId="164" fontId="0" fillId="33" borderId="0" xfId="16" applyFont="1" applyFill="1"/>
    <xf numFmtId="1" fontId="137" fillId="33" borderId="0" xfId="16" applyNumberFormat="1" applyFill="1"/>
    <xf numFmtId="164" fontId="0" fillId="33" borderId="0" xfId="0" applyFill="1" applyAlignment="1">
      <alignment wrapText="1"/>
    </xf>
    <xf numFmtId="14" fontId="0" fillId="33" borderId="101" xfId="20" applyNumberFormat="1" applyFont="1" applyFill="1" applyBorder="1" applyAlignment="1">
      <alignment vertical="center"/>
    </xf>
    <xf numFmtId="166" fontId="145" fillId="123" borderId="0" xfId="0" applyNumberFormat="1" applyFont="1" applyFill="1" applyAlignment="1">
      <alignment horizontal="right" vertical="top"/>
    </xf>
    <xf numFmtId="164" fontId="144" fillId="33" borderId="0" xfId="0" applyFont="1" applyFill="1" applyAlignment="1">
      <alignment wrapText="1"/>
    </xf>
    <xf numFmtId="164" fontId="0" fillId="33" borderId="0" xfId="0" applyFill="1" applyAlignment="1"/>
    <xf numFmtId="164" fontId="137" fillId="33" borderId="0" xfId="16" applyFill="1" applyAlignment="1">
      <alignment wrapText="1"/>
    </xf>
    <xf numFmtId="164" fontId="0" fillId="33" borderId="0" xfId="0" applyFill="1"/>
    <xf numFmtId="164" fontId="137" fillId="33" borderId="172" xfId="16" applyFill="1" applyBorder="1" applyAlignment="1">
      <alignment horizontal="center"/>
    </xf>
    <xf numFmtId="14" fontId="0" fillId="33" borderId="173" xfId="20" applyNumberFormat="1" applyFont="1" applyFill="1" applyBorder="1" applyAlignment="1">
      <alignment vertical="center"/>
    </xf>
    <xf numFmtId="14" fontId="0" fillId="33" borderId="110" xfId="20" applyNumberFormat="1" applyFont="1" applyFill="1" applyBorder="1" applyAlignment="1">
      <alignment vertical="center"/>
    </xf>
    <xf numFmtId="14" fontId="137" fillId="33" borderId="110" xfId="20" applyNumberFormat="1" applyFill="1" applyBorder="1" applyAlignment="1">
      <alignment vertical="center"/>
    </xf>
    <xf numFmtId="164" fontId="137" fillId="33" borderId="174" xfId="20" applyFill="1" applyBorder="1"/>
    <xf numFmtId="164" fontId="0" fillId="33" borderId="122" xfId="20" applyFont="1" applyFill="1" applyBorder="1" applyAlignment="1">
      <alignment horizontal="center" wrapText="1"/>
    </xf>
    <xf numFmtId="166" fontId="137" fillId="126" borderId="62" xfId="20" applyNumberFormat="1" applyFill="1" applyBorder="1" applyAlignment="1">
      <alignment horizontal="right" wrapText="1"/>
    </xf>
    <xf numFmtId="166" fontId="445" fillId="126" borderId="62" xfId="20" applyNumberFormat="1" applyFont="1" applyFill="1" applyBorder="1" applyAlignment="1">
      <alignment horizontal="right" wrapText="1"/>
    </xf>
    <xf numFmtId="9" fontId="446" fillId="125" borderId="122" xfId="13156" applyNumberFormat="1" applyFont="1" applyFill="1" applyBorder="1" applyAlignment="1"/>
    <xf numFmtId="9" fontId="446" fillId="125" borderId="30" xfId="13156" applyNumberFormat="1" applyFont="1" applyFill="1" applyBorder="1" applyAlignment="1"/>
    <xf numFmtId="167" fontId="137" fillId="33" borderId="136" xfId="13156" applyNumberFormat="1" applyFont="1" applyFill="1" applyBorder="1" applyAlignment="1"/>
    <xf numFmtId="3" fontId="137" fillId="33" borderId="62" xfId="16" applyNumberFormat="1" applyFill="1" applyBorder="1" applyAlignment="1">
      <alignment horizontal="right"/>
    </xf>
    <xf numFmtId="333" fontId="137" fillId="33" borderId="0" xfId="16" applyNumberFormat="1" applyFill="1"/>
    <xf numFmtId="3" fontId="141" fillId="33" borderId="136" xfId="20" applyNumberFormat="1" applyFont="1" applyFill="1" applyBorder="1" applyAlignment="1">
      <alignment wrapText="1"/>
    </xf>
    <xf numFmtId="3" fontId="137" fillId="33" borderId="136" xfId="20" applyNumberFormat="1" applyFill="1" applyBorder="1" applyAlignment="1">
      <alignment wrapText="1"/>
    </xf>
    <xf numFmtId="3" fontId="137" fillId="33" borderId="62" xfId="20" applyNumberFormat="1" applyFill="1" applyBorder="1" applyAlignment="1">
      <alignment wrapText="1"/>
    </xf>
    <xf numFmtId="3" fontId="141" fillId="33" borderId="62" xfId="20" applyNumberFormat="1" applyFont="1" applyFill="1" applyBorder="1" applyAlignment="1">
      <alignment wrapText="1"/>
    </xf>
    <xf numFmtId="3" fontId="141" fillId="33" borderId="136" xfId="0" applyNumberFormat="1" applyFont="1" applyFill="1" applyBorder="1" applyAlignment="1"/>
    <xf numFmtId="3" fontId="141" fillId="33" borderId="62" xfId="0" applyNumberFormat="1" applyFont="1" applyFill="1" applyBorder="1" applyAlignment="1"/>
    <xf numFmtId="3" fontId="0" fillId="33" borderId="136" xfId="0" applyNumberFormat="1" applyFill="1" applyBorder="1" applyAlignment="1"/>
    <xf numFmtId="3" fontId="0" fillId="33" borderId="62" xfId="0" applyNumberFormat="1" applyFill="1" applyBorder="1" applyAlignment="1"/>
    <xf numFmtId="3" fontId="141" fillId="33" borderId="136" xfId="16" applyNumberFormat="1" applyFont="1" applyFill="1" applyBorder="1" applyAlignment="1"/>
    <xf numFmtId="3" fontId="141" fillId="33" borderId="62" xfId="16" applyNumberFormat="1" applyFont="1" applyFill="1" applyBorder="1" applyAlignment="1"/>
    <xf numFmtId="3" fontId="137" fillId="33" borderId="136" xfId="16" applyNumberFormat="1" applyFill="1" applyBorder="1" applyAlignment="1"/>
    <xf numFmtId="3" fontId="137" fillId="33" borderId="62" xfId="16" applyNumberFormat="1" applyFill="1" applyBorder="1" applyAlignment="1"/>
    <xf numFmtId="3" fontId="137" fillId="33" borderId="172" xfId="16" applyNumberFormat="1" applyFont="1" applyFill="1" applyBorder="1" applyAlignment="1"/>
    <xf numFmtId="3" fontId="137" fillId="33" borderId="118" xfId="16" applyNumberFormat="1" applyFont="1" applyFill="1" applyBorder="1" applyAlignment="1"/>
    <xf numFmtId="3" fontId="137" fillId="33" borderId="136" xfId="16" applyNumberFormat="1" applyFill="1" applyBorder="1" applyAlignment="1">
      <alignment horizontal="right"/>
    </xf>
    <xf numFmtId="3" fontId="141" fillId="33" borderId="136" xfId="0" applyNumberFormat="1" applyFont="1" applyFill="1" applyBorder="1" applyAlignment="1">
      <alignment horizontal="right"/>
    </xf>
    <xf numFmtId="3" fontId="141" fillId="33" borderId="62" xfId="0" applyNumberFormat="1" applyFont="1" applyFill="1" applyBorder="1" applyAlignment="1">
      <alignment horizontal="right"/>
    </xf>
    <xf numFmtId="3" fontId="0" fillId="33" borderId="136" xfId="0" applyNumberFormat="1" applyFill="1" applyBorder="1" applyAlignment="1">
      <alignment horizontal="right"/>
    </xf>
    <xf numFmtId="3" fontId="0" fillId="33" borderId="62" xfId="0" applyNumberFormat="1" applyFill="1" applyBorder="1" applyAlignment="1">
      <alignment horizontal="right"/>
    </xf>
    <xf numFmtId="3" fontId="141" fillId="33" borderId="136" xfId="16" applyNumberFormat="1" applyFont="1" applyFill="1" applyBorder="1" applyAlignment="1">
      <alignment horizontal="right"/>
    </xf>
    <xf numFmtId="3" fontId="141" fillId="33" borderId="62" xfId="16" applyNumberFormat="1" applyFont="1" applyFill="1" applyBorder="1" applyAlignment="1">
      <alignment horizontal="right"/>
    </xf>
    <xf numFmtId="3" fontId="137" fillId="33" borderId="172" xfId="16" applyNumberFormat="1" applyFont="1" applyFill="1" applyBorder="1" applyAlignment="1">
      <alignment horizontal="right"/>
    </xf>
    <xf numFmtId="3" fontId="137" fillId="33" borderId="118" xfId="16" applyNumberFormat="1" applyFont="1" applyFill="1" applyBorder="1" applyAlignment="1">
      <alignment horizontal="right"/>
    </xf>
    <xf numFmtId="3" fontId="141" fillId="33" borderId="145" xfId="0" applyNumberFormat="1" applyFont="1" applyFill="1" applyBorder="1"/>
    <xf numFmtId="258" fontId="141" fillId="33" borderId="136" xfId="0" applyNumberFormat="1" applyFont="1" applyFill="1" applyBorder="1"/>
    <xf numFmtId="3" fontId="141" fillId="125" borderId="145" xfId="0" applyNumberFormat="1" applyFont="1" applyFill="1" applyBorder="1"/>
    <xf numFmtId="258" fontId="141" fillId="125" borderId="136" xfId="0" applyNumberFormat="1" applyFont="1" applyFill="1" applyBorder="1"/>
    <xf numFmtId="3" fontId="141" fillId="125" borderId="121" xfId="0" applyNumberFormat="1" applyFont="1" applyFill="1" applyBorder="1"/>
    <xf numFmtId="258" fontId="141" fillId="125" borderId="122" xfId="0" applyNumberFormat="1" applyFont="1" applyFill="1" applyBorder="1"/>
    <xf numFmtId="5" fontId="141" fillId="125" borderId="122" xfId="0" applyNumberFormat="1" applyFont="1" applyFill="1" applyBorder="1"/>
    <xf numFmtId="5" fontId="141" fillId="33" borderId="136" xfId="0" applyNumberFormat="1" applyFont="1" applyFill="1" applyBorder="1"/>
    <xf numFmtId="5" fontId="141" fillId="125" borderId="136" xfId="0" applyNumberFormat="1" applyFont="1" applyFill="1" applyBorder="1"/>
    <xf numFmtId="164" fontId="0" fillId="33" borderId="0" xfId="0" applyFill="1"/>
    <xf numFmtId="3" fontId="141" fillId="125" borderId="177" xfId="16" applyNumberFormat="1" applyFont="1" applyFill="1" applyBorder="1"/>
    <xf numFmtId="258" fontId="141" fillId="125" borderId="175" xfId="16" applyNumberFormat="1" applyFont="1" applyFill="1" applyBorder="1"/>
    <xf numFmtId="5" fontId="0" fillId="33" borderId="136" xfId="0" applyNumberFormat="1" applyFont="1" applyFill="1" applyBorder="1"/>
    <xf numFmtId="5" fontId="0" fillId="33" borderId="136" xfId="16" applyNumberFormat="1" applyFont="1" applyFill="1" applyBorder="1"/>
    <xf numFmtId="164" fontId="0" fillId="33" borderId="0" xfId="0" applyFill="1"/>
    <xf numFmtId="164" fontId="0" fillId="33" borderId="0" xfId="16" applyFont="1" applyFill="1"/>
    <xf numFmtId="49" fontId="0" fillId="33" borderId="179" xfId="16" quotePrefix="1" applyNumberFormat="1" applyFont="1" applyFill="1" applyBorder="1"/>
    <xf numFmtId="166" fontId="0" fillId="33" borderId="179" xfId="20" applyNumberFormat="1" applyFont="1" applyFill="1" applyBorder="1" applyAlignment="1">
      <alignment horizontal="right" wrapText="1"/>
    </xf>
    <xf numFmtId="166" fontId="0" fillId="33" borderId="180" xfId="20" applyNumberFormat="1" applyFont="1" applyFill="1" applyBorder="1" applyAlignment="1">
      <alignment horizontal="right" wrapText="1"/>
    </xf>
    <xf numFmtId="43" fontId="0" fillId="33" borderId="179" xfId="16536" applyNumberFormat="1" applyFont="1" applyFill="1" applyBorder="1" applyAlignment="1">
      <alignment horizontal="right" wrapText="1"/>
    </xf>
    <xf numFmtId="49" fontId="0" fillId="33" borderId="180" xfId="16" quotePrefix="1" applyNumberFormat="1" applyFont="1" applyFill="1" applyBorder="1"/>
    <xf numFmtId="3" fontId="446" fillId="125" borderId="176" xfId="20" applyNumberFormat="1" applyFont="1" applyFill="1" applyBorder="1" applyAlignment="1">
      <alignment horizontal="right" wrapText="1"/>
    </xf>
    <xf numFmtId="164" fontId="137" fillId="33" borderId="181" xfId="20" applyFill="1" applyBorder="1"/>
    <xf numFmtId="1" fontId="0" fillId="33" borderId="173" xfId="20" applyNumberFormat="1" applyFont="1" applyFill="1" applyBorder="1" applyAlignment="1">
      <alignment horizontal="center" vertical="center" wrapText="1"/>
    </xf>
    <xf numFmtId="0" fontId="0" fillId="33" borderId="145" xfId="16" quotePrefix="1" applyNumberFormat="1" applyFont="1" applyFill="1" applyBorder="1"/>
    <xf numFmtId="168" fontId="141" fillId="124" borderId="173" xfId="16536" applyNumberFormat="1" applyFont="1" applyFill="1" applyBorder="1"/>
    <xf numFmtId="166" fontId="137" fillId="33" borderId="133" xfId="20" applyNumberFormat="1" applyFill="1" applyBorder="1" applyAlignment="1">
      <alignment horizontal="right" wrapText="1"/>
    </xf>
    <xf numFmtId="166" fontId="141" fillId="124" borderId="174" xfId="16" applyNumberFormat="1" applyFont="1" applyFill="1" applyBorder="1"/>
    <xf numFmtId="0" fontId="0" fillId="33" borderId="0" xfId="16" quotePrefix="1" applyNumberFormat="1" applyFont="1" applyFill="1" applyBorder="1"/>
    <xf numFmtId="168" fontId="141" fillId="124" borderId="110" xfId="16536" applyNumberFormat="1" applyFont="1" applyFill="1" applyBorder="1"/>
    <xf numFmtId="166" fontId="145" fillId="123" borderId="179" xfId="0" applyNumberFormat="1" applyFont="1" applyFill="1" applyBorder="1" applyAlignment="1">
      <alignment horizontal="right"/>
    </xf>
    <xf numFmtId="164" fontId="0" fillId="33" borderId="182" xfId="0" applyFill="1" applyBorder="1" applyAlignment="1">
      <alignment wrapText="1"/>
    </xf>
    <xf numFmtId="164" fontId="0" fillId="33" borderId="0" xfId="16" applyFont="1" applyFill="1"/>
    <xf numFmtId="164" fontId="0" fillId="33" borderId="0" xfId="0" applyFill="1"/>
    <xf numFmtId="1" fontId="0" fillId="33" borderId="0" xfId="0" applyNumberFormat="1" applyFill="1"/>
    <xf numFmtId="166" fontId="0" fillId="33" borderId="62" xfId="20" quotePrefix="1" applyNumberFormat="1" applyFont="1" applyFill="1" applyBorder="1" applyAlignment="1">
      <alignment horizontal="right" vertical="center" wrapText="1"/>
    </xf>
    <xf numFmtId="167" fontId="141" fillId="124" borderId="120" xfId="13156" applyNumberFormat="1" applyFont="1" applyFill="1" applyBorder="1" applyAlignment="1"/>
    <xf numFmtId="167" fontId="137" fillId="33" borderId="136" xfId="13156" quotePrefix="1" applyNumberFormat="1" applyFill="1" applyBorder="1" applyAlignment="1">
      <alignment horizontal="right" wrapText="1"/>
    </xf>
    <xf numFmtId="49" fontId="142" fillId="33" borderId="0" xfId="16" applyNumberFormat="1" applyFont="1" applyFill="1"/>
    <xf numFmtId="3" fontId="137" fillId="33" borderId="146" xfId="16" applyNumberFormat="1" applyFont="1" applyFill="1" applyBorder="1" applyAlignment="1">
      <alignment horizontal="right"/>
    </xf>
    <xf numFmtId="336" fontId="0" fillId="33" borderId="0" xfId="0" applyNumberFormat="1" applyFill="1"/>
    <xf numFmtId="10" fontId="137" fillId="33" borderId="0" xfId="13156" applyNumberFormat="1" applyFill="1"/>
    <xf numFmtId="335" fontId="137" fillId="33" borderId="0" xfId="16" applyNumberFormat="1" applyFill="1"/>
    <xf numFmtId="9" fontId="0" fillId="33" borderId="0" xfId="13156" applyFont="1" applyFill="1"/>
    <xf numFmtId="164" fontId="0" fillId="33" borderId="0" xfId="16" applyFont="1" applyFill="1"/>
    <xf numFmtId="49" fontId="0" fillId="33" borderId="110" xfId="20" quotePrefix="1" applyNumberFormat="1" applyFont="1" applyFill="1" applyBorder="1" applyAlignment="1">
      <alignment horizontal="right" vertical="center" wrapText="1"/>
    </xf>
    <xf numFmtId="166" fontId="137" fillId="126" borderId="0" xfId="20" applyNumberFormat="1" applyFill="1" applyBorder="1" applyAlignment="1">
      <alignment horizontal="right" wrapText="1"/>
    </xf>
    <xf numFmtId="166" fontId="445" fillId="126" borderId="101" xfId="20" applyNumberFormat="1" applyFont="1" applyFill="1" applyBorder="1" applyAlignment="1">
      <alignment horizontal="right" wrapText="1"/>
    </xf>
    <xf numFmtId="164" fontId="0" fillId="33" borderId="0" xfId="0" applyFill="1"/>
    <xf numFmtId="164" fontId="0" fillId="33" borderId="0" xfId="0" applyFill="1"/>
    <xf numFmtId="1" fontId="137" fillId="33" borderId="0" xfId="13156" applyNumberFormat="1" applyFill="1" applyAlignment="1">
      <alignment wrapText="1"/>
    </xf>
    <xf numFmtId="9" fontId="141" fillId="124" borderId="127" xfId="13156" applyNumberFormat="1" applyFont="1" applyFill="1" applyBorder="1" applyAlignment="1"/>
    <xf numFmtId="9" fontId="141" fillId="124" borderId="110" xfId="13156" applyNumberFormat="1" applyFont="1" applyFill="1" applyBorder="1" applyAlignment="1"/>
    <xf numFmtId="9" fontId="141" fillId="124" borderId="130" xfId="13156" applyNumberFormat="1" applyFont="1" applyFill="1" applyBorder="1" applyAlignment="1"/>
    <xf numFmtId="334" fontId="145" fillId="123" borderId="0" xfId="0" applyNumberFormat="1" applyFont="1" applyFill="1" applyAlignment="1">
      <alignment horizontal="right" vertical="top"/>
    </xf>
    <xf numFmtId="14" fontId="137" fillId="33" borderId="133" xfId="20" applyNumberFormat="1" applyFill="1" applyBorder="1" applyAlignment="1">
      <alignment vertical="center"/>
    </xf>
    <xf numFmtId="14" fontId="0" fillId="33" borderId="118" xfId="20" applyNumberFormat="1" applyFont="1" applyFill="1" applyBorder="1" applyAlignment="1">
      <alignment vertical="center"/>
    </xf>
    <xf numFmtId="49" fontId="0" fillId="33" borderId="133" xfId="16" quotePrefix="1" applyNumberFormat="1" applyFont="1" applyFill="1" applyBorder="1"/>
    <xf numFmtId="49" fontId="0" fillId="33" borderId="62" xfId="16" quotePrefix="1" applyNumberFormat="1" applyFont="1" applyFill="1" applyBorder="1"/>
    <xf numFmtId="165" fontId="141" fillId="124" borderId="173" xfId="16" applyNumberFormat="1" applyFont="1" applyFill="1" applyBorder="1"/>
    <xf numFmtId="165" fontId="141" fillId="124" borderId="174" xfId="16" applyNumberFormat="1" applyFont="1" applyFill="1" applyBorder="1"/>
    <xf numFmtId="164" fontId="0" fillId="33" borderId="173" xfId="20" applyFont="1" applyFill="1" applyBorder="1"/>
    <xf numFmtId="0" fontId="0" fillId="33" borderId="180" xfId="16" quotePrefix="1" applyNumberFormat="1" applyFont="1" applyFill="1" applyBorder="1"/>
    <xf numFmtId="9" fontId="141" fillId="124" borderId="175" xfId="13156" applyNumberFormat="1" applyFont="1" applyFill="1" applyBorder="1"/>
    <xf numFmtId="9" fontId="137" fillId="33" borderId="136" xfId="13156" applyNumberFormat="1" applyFill="1" applyBorder="1" applyAlignment="1">
      <alignment horizontal="right" wrapText="1"/>
    </xf>
    <xf numFmtId="9" fontId="137" fillId="33" borderId="136" xfId="13156" quotePrefix="1" applyNumberFormat="1" applyFill="1" applyBorder="1" applyAlignment="1">
      <alignment horizontal="right" wrapText="1"/>
    </xf>
    <xf numFmtId="166" fontId="141" fillId="124" borderId="175" xfId="16" applyNumberFormat="1" applyFont="1" applyFill="1" applyBorder="1"/>
    <xf numFmtId="14" fontId="0" fillId="33" borderId="175" xfId="20" applyNumberFormat="1" applyFont="1" applyFill="1" applyBorder="1" applyAlignment="1">
      <alignment vertical="center"/>
    </xf>
    <xf numFmtId="164" fontId="0" fillId="33" borderId="0" xfId="0" applyFill="1"/>
    <xf numFmtId="164" fontId="0" fillId="33" borderId="0" xfId="16" applyFont="1" applyFill="1"/>
    <xf numFmtId="164" fontId="137" fillId="33" borderId="183" xfId="20" applyFill="1" applyBorder="1" applyAlignment="1"/>
    <xf numFmtId="49" fontId="0" fillId="33" borderId="101" xfId="20" quotePrefix="1" applyNumberFormat="1" applyFont="1" applyFill="1" applyBorder="1" applyAlignment="1">
      <alignment horizontal="right" vertical="center" wrapText="1"/>
    </xf>
    <xf numFmtId="166" fontId="445" fillId="126" borderId="0" xfId="20" applyNumberFormat="1" applyFont="1" applyFill="1" applyBorder="1" applyAlignment="1">
      <alignment horizontal="right" wrapText="1"/>
    </xf>
    <xf numFmtId="3" fontId="141" fillId="125" borderId="183" xfId="16" applyNumberFormat="1" applyFont="1" applyFill="1" applyBorder="1"/>
    <xf numFmtId="3" fontId="141" fillId="125" borderId="183" xfId="16536" applyNumberFormat="1" applyFont="1" applyFill="1" applyBorder="1"/>
    <xf numFmtId="164" fontId="0" fillId="33" borderId="183" xfId="0" applyFont="1" applyFill="1" applyBorder="1" applyAlignment="1">
      <alignment horizontal="left"/>
    </xf>
    <xf numFmtId="3" fontId="141" fillId="124" borderId="183" xfId="16" applyNumberFormat="1" applyFont="1" applyFill="1" applyBorder="1" applyAlignment="1">
      <alignment horizontal="right"/>
    </xf>
    <xf numFmtId="3" fontId="141" fillId="124" borderId="183" xfId="16" applyNumberFormat="1" applyFont="1" applyFill="1" applyBorder="1" applyAlignment="1"/>
    <xf numFmtId="14" fontId="446" fillId="125" borderId="180" xfId="20" applyNumberFormat="1" applyFont="1" applyFill="1" applyBorder="1" applyAlignment="1"/>
    <xf numFmtId="3" fontId="446" fillId="125" borderId="180" xfId="20" applyNumberFormat="1" applyFont="1" applyFill="1" applyBorder="1" applyAlignment="1">
      <alignment horizontal="right" wrapText="1"/>
    </xf>
    <xf numFmtId="167" fontId="446" fillId="125" borderId="179" xfId="13156" applyNumberFormat="1" applyFont="1" applyFill="1" applyBorder="1" applyAlignment="1"/>
    <xf numFmtId="14" fontId="0" fillId="33" borderId="185" xfId="20" applyNumberFormat="1" applyFont="1" applyFill="1" applyBorder="1" applyAlignment="1">
      <alignment vertical="center"/>
    </xf>
    <xf numFmtId="14" fontId="0" fillId="33" borderId="186" xfId="20" applyNumberFormat="1" applyFont="1" applyFill="1" applyBorder="1" applyAlignment="1">
      <alignment vertical="center"/>
    </xf>
    <xf numFmtId="49" fontId="0" fillId="33" borderId="185" xfId="20" applyNumberFormat="1" applyFont="1" applyFill="1" applyBorder="1" applyAlignment="1">
      <alignment horizontal="right" vertical="center" wrapText="1"/>
    </xf>
    <xf numFmtId="49" fontId="0" fillId="33" borderId="186" xfId="20" applyNumberFormat="1" applyFont="1" applyFill="1" applyBorder="1" applyAlignment="1">
      <alignment horizontal="right" vertical="center" wrapText="1"/>
    </xf>
    <xf numFmtId="49" fontId="0" fillId="33" borderId="187" xfId="20" quotePrefix="1" applyNumberFormat="1" applyFont="1" applyFill="1" applyBorder="1" applyAlignment="1">
      <alignment horizontal="right" vertical="center" wrapText="1"/>
    </xf>
    <xf numFmtId="166" fontId="0" fillId="33" borderId="186" xfId="0" applyNumberFormat="1" applyFill="1" applyBorder="1" applyAlignment="1">
      <alignment wrapText="1"/>
    </xf>
    <xf numFmtId="166" fontId="0" fillId="33" borderId="184" xfId="0" applyNumberFormat="1" applyFill="1" applyBorder="1" applyAlignment="1">
      <alignment wrapText="1"/>
    </xf>
    <xf numFmtId="14" fontId="137" fillId="33" borderId="180" xfId="20" applyNumberFormat="1" applyFill="1" applyBorder="1" applyAlignment="1">
      <alignment vertical="center"/>
    </xf>
    <xf numFmtId="164" fontId="0" fillId="33" borderId="23" xfId="0" applyFill="1" applyBorder="1" applyAlignment="1">
      <alignment horizontal="left" vertical="center"/>
    </xf>
    <xf numFmtId="164" fontId="0" fillId="33" borderId="101" xfId="0" applyFill="1" applyBorder="1" applyAlignment="1">
      <alignment horizontal="left"/>
    </xf>
    <xf numFmtId="164" fontId="0" fillId="33" borderId="118" xfId="0" applyFill="1" applyBorder="1" applyAlignment="1">
      <alignment horizontal="left"/>
    </xf>
    <xf numFmtId="166" fontId="0" fillId="33" borderId="0" xfId="0" applyNumberFormat="1" applyFill="1" applyBorder="1" applyAlignment="1">
      <alignment horizontal="center" wrapText="1"/>
    </xf>
    <xf numFmtId="166" fontId="0" fillId="33" borderId="179" xfId="0" applyNumberFormat="1" applyFill="1" applyBorder="1" applyAlignment="1">
      <alignment horizontal="center" wrapText="1"/>
    </xf>
    <xf numFmtId="164" fontId="446" fillId="33" borderId="186" xfId="20" applyFont="1" applyFill="1" applyBorder="1"/>
    <xf numFmtId="164" fontId="137" fillId="33" borderId="186" xfId="20" applyFill="1" applyBorder="1"/>
    <xf numFmtId="166" fontId="137" fillId="33" borderId="186" xfId="16" applyNumberFormat="1" applyFill="1" applyBorder="1"/>
    <xf numFmtId="3" fontId="446" fillId="125" borderId="179" xfId="16" applyNumberFormat="1" applyFont="1" applyFill="1" applyBorder="1" applyAlignment="1"/>
    <xf numFmtId="3" fontId="446" fillId="33" borderId="179" xfId="16" applyNumberFormat="1" applyFont="1" applyFill="1" applyBorder="1" applyAlignment="1"/>
    <xf numFmtId="3" fontId="137" fillId="33" borderId="179" xfId="16" applyNumberFormat="1" applyFill="1" applyBorder="1" applyAlignment="1"/>
    <xf numFmtId="3" fontId="445" fillId="33" borderId="179" xfId="16" applyNumberFormat="1" applyFont="1" applyFill="1" applyBorder="1" applyAlignment="1"/>
    <xf numFmtId="3" fontId="141" fillId="124" borderId="120" xfId="16" applyNumberFormat="1" applyFont="1" applyFill="1" applyBorder="1" applyAlignment="1"/>
    <xf numFmtId="164" fontId="137" fillId="33" borderId="186" xfId="16" applyFill="1" applyBorder="1"/>
    <xf numFmtId="164" fontId="0" fillId="33" borderId="122" xfId="16" applyFont="1" applyFill="1" applyBorder="1" applyAlignment="1">
      <alignment horizontal="center" wrapText="1"/>
    </xf>
    <xf numFmtId="164" fontId="137" fillId="33" borderId="122" xfId="16" applyFill="1" applyBorder="1" applyAlignment="1">
      <alignment horizontal="center" wrapText="1"/>
    </xf>
    <xf numFmtId="3" fontId="141" fillId="125" borderId="102" xfId="16" applyNumberFormat="1" applyFont="1" applyFill="1" applyBorder="1"/>
    <xf numFmtId="164" fontId="0" fillId="33" borderId="188" xfId="0" applyFill="1" applyBorder="1" applyAlignment="1">
      <alignment wrapText="1"/>
    </xf>
    <xf numFmtId="164" fontId="0" fillId="33" borderId="0" xfId="16" applyFont="1" applyFill="1"/>
    <xf numFmtId="164" fontId="141" fillId="0" borderId="0" xfId="0" applyFont="1"/>
    <xf numFmtId="49" fontId="0" fillId="33" borderId="190" xfId="20" quotePrefix="1" applyNumberFormat="1" applyFont="1" applyFill="1" applyBorder="1" applyAlignment="1">
      <alignment horizontal="right" vertical="center" wrapText="1"/>
    </xf>
    <xf numFmtId="49" fontId="0" fillId="33" borderId="190" xfId="20" applyNumberFormat="1" applyFont="1" applyFill="1" applyBorder="1" applyAlignment="1">
      <alignment horizontal="right" vertical="center" wrapText="1"/>
    </xf>
    <xf numFmtId="164" fontId="0" fillId="33" borderId="121" xfId="0" applyFill="1" applyBorder="1" applyAlignment="1">
      <alignment horizontal="left" vertical="center"/>
    </xf>
    <xf numFmtId="164" fontId="0" fillId="33" borderId="133" xfId="0" applyFill="1" applyBorder="1" applyAlignment="1">
      <alignment horizontal="left"/>
    </xf>
    <xf numFmtId="14" fontId="0" fillId="33" borderId="23" xfId="20" applyNumberFormat="1" applyFont="1" applyFill="1" applyBorder="1" applyAlignment="1">
      <alignment vertical="center"/>
    </xf>
    <xf numFmtId="166" fontId="141" fillId="124" borderId="191" xfId="16" applyNumberFormat="1" applyFont="1" applyFill="1" applyBorder="1"/>
    <xf numFmtId="3" fontId="141" fillId="124" borderId="190" xfId="16" applyNumberFormat="1" applyFont="1" applyFill="1" applyBorder="1"/>
    <xf numFmtId="332" fontId="0" fillId="33" borderId="0" xfId="0" applyNumberFormat="1" applyFill="1"/>
    <xf numFmtId="1" fontId="0" fillId="0" borderId="0" xfId="0" applyNumberFormat="1"/>
    <xf numFmtId="164" fontId="0" fillId="33" borderId="0" xfId="0" applyFill="1"/>
    <xf numFmtId="164" fontId="0" fillId="33" borderId="0" xfId="0" applyFill="1"/>
    <xf numFmtId="164" fontId="0" fillId="33" borderId="0" xfId="0" applyFill="1"/>
    <xf numFmtId="164" fontId="0" fillId="33" borderId="0" xfId="16" applyFont="1" applyFill="1"/>
    <xf numFmtId="14" fontId="446" fillId="33" borderId="193" xfId="20" applyNumberFormat="1" applyFont="1" applyFill="1" applyBorder="1"/>
    <xf numFmtId="14" fontId="446" fillId="33" borderId="194" xfId="20" applyNumberFormat="1" applyFont="1" applyFill="1" applyBorder="1" applyAlignment="1">
      <alignment wrapText="1"/>
    </xf>
    <xf numFmtId="14" fontId="446" fillId="33" borderId="195" xfId="20" applyNumberFormat="1" applyFont="1" applyFill="1" applyBorder="1"/>
    <xf numFmtId="164" fontId="457" fillId="33" borderId="0" xfId="0" applyFont="1" applyFill="1"/>
    <xf numFmtId="164" fontId="0" fillId="33" borderId="0" xfId="0" applyFill="1"/>
    <xf numFmtId="14" fontId="446" fillId="33" borderId="197" xfId="20" applyNumberFormat="1" applyFont="1" applyFill="1" applyBorder="1"/>
    <xf numFmtId="164" fontId="0" fillId="33" borderId="0" xfId="0" applyFill="1"/>
    <xf numFmtId="164" fontId="0" fillId="33" borderId="0" xfId="16" applyFont="1" applyFill="1"/>
    <xf numFmtId="164" fontId="148" fillId="33" borderId="0" xfId="0" quotePrefix="1" applyFont="1" applyFill="1"/>
    <xf numFmtId="164" fontId="0" fillId="33" borderId="192" xfId="0" applyFont="1" applyFill="1" applyBorder="1" applyAlignment="1">
      <alignment horizontal="left"/>
    </xf>
    <xf numFmtId="3" fontId="141" fillId="124" borderId="192" xfId="16" applyNumberFormat="1" applyFont="1" applyFill="1" applyBorder="1" applyAlignment="1">
      <alignment horizontal="right"/>
    </xf>
    <xf numFmtId="3" fontId="141" fillId="124" borderId="192" xfId="16" applyNumberFormat="1" applyFont="1" applyFill="1" applyBorder="1" applyAlignment="1"/>
    <xf numFmtId="164" fontId="137" fillId="33" borderId="192" xfId="20" applyFill="1" applyBorder="1" applyAlignment="1"/>
    <xf numFmtId="3" fontId="141" fillId="125" borderId="192" xfId="16" applyNumberFormat="1" applyFont="1" applyFill="1" applyBorder="1"/>
    <xf numFmtId="3" fontId="141" fillId="125" borderId="192" xfId="16536" applyNumberFormat="1" applyFont="1" applyFill="1" applyBorder="1"/>
    <xf numFmtId="0" fontId="144" fillId="33" borderId="0" xfId="0" quotePrefix="1" applyNumberFormat="1" applyFont="1" applyFill="1" applyBorder="1"/>
    <xf numFmtId="164" fontId="137" fillId="33" borderId="62" xfId="16" applyFill="1" applyBorder="1"/>
    <xf numFmtId="164" fontId="0" fillId="33" borderId="0" xfId="16" applyFont="1" applyFill="1"/>
    <xf numFmtId="164" fontId="0" fillId="33" borderId="0" xfId="0" applyFill="1"/>
    <xf numFmtId="9" fontId="0" fillId="0" borderId="0" xfId="13156" applyFont="1"/>
    <xf numFmtId="3" fontId="445" fillId="33" borderId="143" xfId="20" applyNumberFormat="1" applyFont="1" applyFill="1" applyBorder="1" applyAlignment="1">
      <alignment horizontal="right" wrapText="1"/>
    </xf>
    <xf numFmtId="164" fontId="0" fillId="0" borderId="0" xfId="0" applyFont="1"/>
    <xf numFmtId="9" fontId="445" fillId="33" borderId="143" xfId="13156" applyFont="1" applyFill="1" applyBorder="1" applyAlignment="1">
      <alignment horizontal="right" wrapText="1"/>
    </xf>
    <xf numFmtId="3" fontId="445" fillId="33" borderId="144" xfId="20" applyNumberFormat="1" applyFont="1" applyFill="1" applyBorder="1" applyAlignment="1">
      <alignment horizontal="right" wrapText="1"/>
    </xf>
    <xf numFmtId="9" fontId="445" fillId="33" borderId="144" xfId="13156" applyFont="1" applyFill="1" applyBorder="1" applyAlignment="1">
      <alignment horizontal="right" wrapText="1"/>
    </xf>
    <xf numFmtId="3" fontId="445" fillId="33" borderId="198" xfId="20" applyNumberFormat="1" applyFont="1" applyFill="1" applyBorder="1" applyAlignment="1">
      <alignment horizontal="right" wrapText="1"/>
    </xf>
    <xf numFmtId="9" fontId="445" fillId="33" borderId="198" xfId="13156" applyFont="1" applyFill="1" applyBorder="1" applyAlignment="1">
      <alignment horizontal="right" wrapText="1"/>
    </xf>
    <xf numFmtId="3" fontId="445" fillId="33" borderId="196" xfId="20" applyNumberFormat="1" applyFont="1" applyFill="1" applyBorder="1" applyAlignment="1">
      <alignment horizontal="right" wrapText="1"/>
    </xf>
    <xf numFmtId="9" fontId="445" fillId="33" borderId="196" xfId="13156" applyFont="1" applyFill="1" applyBorder="1" applyAlignment="1">
      <alignment horizontal="right" wrapText="1"/>
    </xf>
    <xf numFmtId="9" fontId="137" fillId="33" borderId="0" xfId="13156" applyNumberFormat="1" applyFill="1"/>
    <xf numFmtId="1" fontId="137" fillId="33" borderId="0" xfId="13156" applyNumberFormat="1" applyFill="1"/>
    <xf numFmtId="164" fontId="0" fillId="33" borderId="190" xfId="0" applyFill="1" applyBorder="1"/>
    <xf numFmtId="164" fontId="0" fillId="33" borderId="199" xfId="0" applyFill="1" applyBorder="1" applyAlignment="1">
      <alignment wrapText="1"/>
    </xf>
    <xf numFmtId="164" fontId="141" fillId="33" borderId="0" xfId="0" applyFont="1" applyFill="1" applyAlignment="1">
      <alignment horizontal="justify" wrapText="1"/>
    </xf>
    <xf numFmtId="232" fontId="0" fillId="33" borderId="0" xfId="13156" applyNumberFormat="1" applyFont="1" applyFill="1" applyAlignment="1">
      <alignment wrapText="1"/>
    </xf>
    <xf numFmtId="164" fontId="0" fillId="33" borderId="0" xfId="16" applyFont="1" applyFill="1"/>
    <xf numFmtId="166" fontId="141" fillId="125" borderId="173" xfId="16" applyNumberFormat="1" applyFont="1" applyFill="1" applyBorder="1" applyAlignment="1"/>
    <xf numFmtId="165" fontId="141" fillId="125" borderId="110" xfId="16" applyNumberFormat="1" applyFont="1" applyFill="1" applyBorder="1" applyAlignment="1"/>
    <xf numFmtId="5" fontId="141" fillId="125" borderId="175" xfId="16" applyNumberFormat="1" applyFont="1" applyFill="1" applyBorder="1"/>
    <xf numFmtId="164" fontId="0" fillId="0" borderId="201" xfId="0" applyBorder="1"/>
    <xf numFmtId="164" fontId="0" fillId="0" borderId="202" xfId="0" applyBorder="1"/>
    <xf numFmtId="1" fontId="0" fillId="33" borderId="200" xfId="20" applyNumberFormat="1" applyFont="1" applyFill="1" applyBorder="1" applyAlignment="1">
      <alignment horizontal="center" vertical="center" wrapText="1"/>
    </xf>
    <xf numFmtId="164" fontId="0" fillId="33" borderId="0" xfId="16" applyFont="1" applyFill="1"/>
    <xf numFmtId="164" fontId="140" fillId="0" borderId="0" xfId="1" applyFill="1" applyAlignment="1" applyProtection="1"/>
    <xf numFmtId="164" fontId="0" fillId="0" borderId="0" xfId="0" applyFill="1"/>
    <xf numFmtId="164" fontId="141" fillId="33" borderId="0" xfId="0" applyFont="1" applyFill="1" applyAlignment="1">
      <alignment horizontal="center"/>
    </xf>
    <xf numFmtId="164" fontId="438" fillId="33" borderId="0" xfId="0" applyFont="1" applyFill="1" applyAlignment="1">
      <alignment horizontal="left" vertical="top" wrapText="1"/>
    </xf>
    <xf numFmtId="164" fontId="137" fillId="33" borderId="0" xfId="16" applyFill="1" applyAlignment="1">
      <alignment horizontal="left" wrapText="1"/>
    </xf>
    <xf numFmtId="164" fontId="0" fillId="33" borderId="0" xfId="0" applyFill="1" applyAlignment="1">
      <alignment horizontal="left" wrapText="1"/>
    </xf>
    <xf numFmtId="164" fontId="0" fillId="33" borderId="0" xfId="16" applyFont="1" applyFill="1"/>
    <xf numFmtId="164" fontId="0" fillId="33" borderId="0" xfId="0" applyFill="1"/>
    <xf numFmtId="164" fontId="142" fillId="33" borderId="0" xfId="16" applyFont="1" applyFill="1" applyAlignment="1">
      <alignment horizontal="left" wrapText="1"/>
    </xf>
    <xf numFmtId="164" fontId="0" fillId="33" borderId="122" xfId="16" applyFont="1" applyFill="1" applyBorder="1" applyAlignment="1">
      <alignment horizontal="center" vertical="center" wrapText="1"/>
    </xf>
    <xf numFmtId="164" fontId="0" fillId="33" borderId="189" xfId="16" applyFont="1" applyFill="1" applyBorder="1" applyAlignment="1">
      <alignment horizontal="center" vertical="center" wrapText="1"/>
    </xf>
  </cellXfs>
  <cellStyles count="25380">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 6 2" xfId="16541" xr:uid="{00000000-0005-0000-0000-00005B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C000000}"/>
    <cellStyle name="_%(SignOnly)" xfId="120" xr:uid="{00000000-0005-0000-0000-00005D000000}"/>
    <cellStyle name="_%(SignOnly)_cashflow analysis slide" xfId="121" xr:uid="{00000000-0005-0000-0000-00005E000000}"/>
    <cellStyle name="_%(SignOnly)_Charts" xfId="122" xr:uid="{00000000-0005-0000-0000-00005F000000}"/>
    <cellStyle name="_%(SignSpaceOnly)" xfId="123" xr:uid="{00000000-0005-0000-0000-000060000000}"/>
    <cellStyle name="_%(SignSpaceOnly)_cashflow analysis slide" xfId="124" xr:uid="{00000000-0005-0000-0000-000061000000}"/>
    <cellStyle name="_%(SignSpaceOnly)_Charts" xfId="125" xr:uid="{00000000-0005-0000-0000-000062000000}"/>
    <cellStyle name="_£100mslideforLE2" xfId="126" xr:uid="{00000000-0005-0000-0000-000063000000}"/>
    <cellStyle name="_£100mslideforLE2_BGCE Indirect opex TYP" xfId="127" xr:uid="{00000000-0005-0000-0000-000064000000}"/>
    <cellStyle name="_£100mslideforLE2_Year on Year Causal" xfId="128" xr:uid="{00000000-0005-0000-0000-000065000000}"/>
    <cellStyle name="_07-10 ROCE Summary (ARA)" xfId="129" xr:uid="{00000000-0005-0000-0000-000066000000}"/>
    <cellStyle name="_1209 CERT pack" xfId="130" xr:uid="{00000000-0005-0000-0000-000067000000}"/>
    <cellStyle name="_1209 CERT pack (3)" xfId="131" xr:uid="{00000000-0005-0000-0000-000068000000}"/>
    <cellStyle name="_1209 CERT pack (3)_CERT 2011 LE2 Model 19-05-11 FINAL" xfId="132" xr:uid="{00000000-0005-0000-0000-000069000000}"/>
    <cellStyle name="_1209 CERT pack (3)_Insulation Op Plan template - Hillserve" xfId="133" xr:uid="{00000000-0005-0000-0000-00006A000000}"/>
    <cellStyle name="_1209 CERT pack_BG Insulation - avg cost per measure" xfId="134" xr:uid="{00000000-0005-0000-0000-00006B000000}"/>
    <cellStyle name="_2008Data" xfId="135" xr:uid="{00000000-0005-0000-0000-00006C000000}"/>
    <cellStyle name="_2009 data to use in dashboard" xfId="136" xr:uid="{00000000-0005-0000-0000-00006D000000}"/>
    <cellStyle name="_2009 margins by segment - LE2 link" xfId="137" xr:uid="{00000000-0005-0000-0000-00006E000000}"/>
    <cellStyle name="_2009-2010SalesFactbase&amp;InsData1a" xfId="138" xr:uid="{00000000-0005-0000-0000-00006F000000}"/>
    <cellStyle name="_2009Data" xfId="139" xr:uid="{00000000-0005-0000-0000-000070000000}"/>
    <cellStyle name="_2011-13 HLA 24th September" xfId="140" xr:uid="{00000000-0005-0000-0000-000071000000}"/>
    <cellStyle name="_6" xfId="141" xr:uid="{00000000-0005-0000-0000-000072000000}"/>
    <cellStyle name="_6 2" xfId="142" xr:uid="{00000000-0005-0000-0000-000073000000}"/>
    <cellStyle name="_6_BGB Feb 2010" xfId="143" xr:uid="{00000000-0005-0000-0000-000074000000}"/>
    <cellStyle name="_6_BGB Manpower Jan 2010 (2)" xfId="144" xr:uid="{00000000-0005-0000-0000-000075000000}"/>
    <cellStyle name="_6_BGB Mar 2010" xfId="145" xr:uid="{00000000-0005-0000-0000-000076000000}"/>
    <cellStyle name="_6_BGCE Indirect opex TYP" xfId="146" xr:uid="{00000000-0005-0000-0000-000077000000}"/>
    <cellStyle name="_6_Headcount Report_May_10_NEW STRUCTURE" xfId="147" xr:uid="{00000000-0005-0000-0000-000078000000}"/>
    <cellStyle name="_6_HR_2010-Jan" xfId="148" xr:uid="{00000000-0005-0000-0000-000079000000}"/>
    <cellStyle name="_6_HSE_2011" xfId="149" xr:uid="{00000000-0005-0000-0000-00007A000000}"/>
    <cellStyle name="_6_Manpower Reports Mar 11" xfId="150" xr:uid="{00000000-0005-0000-0000-00007B000000}"/>
    <cellStyle name="_6_Manpower Reports September 2011" xfId="151" xr:uid="{00000000-0005-0000-0000-00007C000000}"/>
    <cellStyle name="_6_October LTA" xfId="152" xr:uid="{00000000-0005-0000-0000-00007D000000}"/>
    <cellStyle name="_6_Vick Brown BGB Feb 2010" xfId="153" xr:uid="{00000000-0005-0000-0000-00007E000000}"/>
    <cellStyle name="_6_Year on Year Causal" xfId="154" xr:uid="{00000000-0005-0000-0000-00007F000000}"/>
    <cellStyle name="_ABM" xfId="155" xr:uid="{00000000-0005-0000-0000-000080000000}"/>
    <cellStyle name="_AC Dashboard - Final" xfId="156" xr:uid="{00000000-0005-0000-0000-000081000000}"/>
    <cellStyle name="_AC Dashboard - Final 2" xfId="157" xr:uid="{00000000-0005-0000-0000-000082000000}"/>
    <cellStyle name="_AC Dashboard - Final_BGCE Indirect opex TYP" xfId="158" xr:uid="{00000000-0005-0000-0000-000083000000}"/>
    <cellStyle name="_AC Dashboard - Final_Year on Year Causal" xfId="159" xr:uid="{00000000-0005-0000-0000-000084000000}"/>
    <cellStyle name="_Actuals_Weekly" xfId="160" xr:uid="{00000000-0005-0000-0000-000085000000}"/>
    <cellStyle name="_Actuals_Weekly_1" xfId="161" xr:uid="{00000000-0005-0000-0000-000086000000}"/>
    <cellStyle name="_Actuals_Weekly_1 2" xfId="162" xr:uid="{00000000-0005-0000-0000-000087000000}"/>
    <cellStyle name="_Actuals_Weekly_1_BGCE Indirect opex TYP" xfId="163" xr:uid="{00000000-0005-0000-0000-000088000000}"/>
    <cellStyle name="_Actuals_Weekly_1_Year on Year Causal" xfId="164" xr:uid="{00000000-0005-0000-0000-000089000000}"/>
    <cellStyle name="_Actuals_Weekly_Actuals_Weekly" xfId="165" xr:uid="{00000000-0005-0000-0000-00008A000000}"/>
    <cellStyle name="_Actuals_Weekly_Actuals_Weekly 2" xfId="166" xr:uid="{00000000-0005-0000-0000-00008B000000}"/>
    <cellStyle name="_Actuals_Weekly_Actuals_Weekly_BGCE Indirect opex TYP" xfId="167" xr:uid="{00000000-0005-0000-0000-00008C000000}"/>
    <cellStyle name="_Actuals_Weekly_Actuals_Weekly_Year on Year Causal" xfId="168" xr:uid="{00000000-0005-0000-0000-00008D000000}"/>
    <cellStyle name="_Actuals_Weekly_BGB Definitions" xfId="169" xr:uid="{00000000-0005-0000-0000-00008E000000}"/>
    <cellStyle name="_Actuals_Weekly_BGB scorecard for inclusion in CEO Weekly Report" xfId="170" xr:uid="{00000000-0005-0000-0000-00008F000000}"/>
    <cellStyle name="_Actuals_Weekly_BGB scorecard_Week10" xfId="171" xr:uid="{00000000-0005-0000-0000-000090000000}"/>
    <cellStyle name="_Actuals_Weekly_BGB scorecard_Week9v2" xfId="172" xr:uid="{00000000-0005-0000-0000-000091000000}"/>
    <cellStyle name="_Actuals_Weekly_BGCE Indirect opex TYP" xfId="173" xr:uid="{00000000-0005-0000-0000-000092000000}"/>
    <cellStyle name="_Actuals_Weekly_BGS Definitions" xfId="174" xr:uid="{00000000-0005-0000-0000-000093000000}"/>
    <cellStyle name="_Actuals_Weekly_BGS scorecard for inclusion in CEO Weekly Report" xfId="175" xr:uid="{00000000-0005-0000-0000-000094000000}"/>
    <cellStyle name="_Actuals_Weekly_BGS scorecard_Week10(draft)" xfId="176" xr:uid="{00000000-0005-0000-0000-000095000000}"/>
    <cellStyle name="_Actuals_Weekly_BGS scorecard_Week9v2" xfId="177" xr:uid="{00000000-0005-0000-0000-000096000000}"/>
    <cellStyle name="_Actuals_Weekly_Cole - Track 1 £1,645m tracking" xfId="178" xr:uid="{00000000-0005-0000-0000-000097000000}"/>
    <cellStyle name="_Actuals_Weekly_Monthly_HR_GL_BGNewMarkets_2011b" xfId="179" xr:uid="{00000000-0005-0000-0000-000098000000}"/>
    <cellStyle name="_Actuals_Weekly_Sheet1" xfId="180" xr:uid="{00000000-0005-0000-0000-000099000000}"/>
    <cellStyle name="_Actuals_Weekly_Weekly_L0_Pack_2011" xfId="181" xr:uid="{00000000-0005-0000-0000-00009A000000}"/>
    <cellStyle name="_Actuals_Weekly_Year on Year Causal" xfId="182" xr:uid="{00000000-0005-0000-0000-00009B000000}"/>
    <cellStyle name="_Adjustments page" xfId="183" xr:uid="{00000000-0005-0000-0000-00009C000000}"/>
    <cellStyle name="_Adjustments page_BGB Definitions" xfId="184" xr:uid="{00000000-0005-0000-0000-00009D000000}"/>
    <cellStyle name="_Adjustments page_BGB scorecard for inclusion in CEO Weekly Report" xfId="185" xr:uid="{00000000-0005-0000-0000-00009E000000}"/>
    <cellStyle name="_Adjustments page_BGB scorecard_Week10" xfId="186" xr:uid="{00000000-0005-0000-0000-00009F000000}"/>
    <cellStyle name="_Adjustments page_BGB scorecard_Week9v2" xfId="187" xr:uid="{00000000-0005-0000-0000-0000A0000000}"/>
    <cellStyle name="_Adjustments page_BGS Definitions" xfId="188" xr:uid="{00000000-0005-0000-0000-0000A1000000}"/>
    <cellStyle name="_Adjustments page_BGS scorecard for inclusion in CEO Weekly Report" xfId="189" xr:uid="{00000000-0005-0000-0000-0000A2000000}"/>
    <cellStyle name="_Adjustments page_BGS scorecard_Week10(draft)" xfId="190" xr:uid="{00000000-0005-0000-0000-0000A3000000}"/>
    <cellStyle name="_Adjustments page_BGS scorecard_Week9v2" xfId="191" xr:uid="{00000000-0005-0000-0000-0000A4000000}"/>
    <cellStyle name="_Adjustments page_Monthly_HR_GL_BGNewMarkets_2011b" xfId="192" xr:uid="{00000000-0005-0000-0000-0000A5000000}"/>
    <cellStyle name="_Adjustments page_Sheet1" xfId="193" xr:uid="{00000000-0005-0000-0000-0000A6000000}"/>
    <cellStyle name="_Adjustments page_Weekly_L0_Pack_2011" xfId="194" xr:uid="{00000000-0005-0000-0000-0000A7000000}"/>
    <cellStyle name="_Analysis of BGR submission (1 June 2010) v2" xfId="195" xr:uid="{00000000-0005-0000-0000-0000A8000000}"/>
    <cellStyle name="_April 04 CBS Margin Report" xfId="196" xr:uid="{00000000-0005-0000-0000-0000A9000000}"/>
    <cellStyle name="_April 04 CBS Margin Report 2" xfId="197" xr:uid="{00000000-0005-0000-0000-0000AA000000}"/>
    <cellStyle name="_April 04 CBS Margin Report_BGCE Indirect opex TYP" xfId="198" xr:uid="{00000000-0005-0000-0000-0000AB000000}"/>
    <cellStyle name="_April 04 CBS Margin Report_Year on Year Causal" xfId="199" xr:uid="{00000000-0005-0000-0000-0000AC000000}"/>
    <cellStyle name="_AprilFTE" xfId="200" xr:uid="{00000000-0005-0000-0000-0000AD000000}"/>
    <cellStyle name="_AprilFTE 2" xfId="201" xr:uid="{00000000-0005-0000-0000-0000AE000000}"/>
    <cellStyle name="_ASA graph data" xfId="202" xr:uid="{00000000-0005-0000-0000-0000AF000000}"/>
    <cellStyle name="_ASA graph data_BGB Definitions" xfId="203" xr:uid="{00000000-0005-0000-0000-0000B0000000}"/>
    <cellStyle name="_ASA graph data_BGB scorecard for inclusion in CEO Weekly Report" xfId="204" xr:uid="{00000000-0005-0000-0000-0000B1000000}"/>
    <cellStyle name="_ASA graph data_BGB scorecard_Week10" xfId="205" xr:uid="{00000000-0005-0000-0000-0000B2000000}"/>
    <cellStyle name="_ASA graph data_BGB scorecard_Week9v2" xfId="206" xr:uid="{00000000-0005-0000-0000-0000B3000000}"/>
    <cellStyle name="_ASA graph data_BGCE Indirect opex TYP" xfId="207" xr:uid="{00000000-0005-0000-0000-0000B4000000}"/>
    <cellStyle name="_ASA graph data_BGS Definitions" xfId="208" xr:uid="{00000000-0005-0000-0000-0000B5000000}"/>
    <cellStyle name="_ASA graph data_BGS scorecard for inclusion in CEO Weekly Report" xfId="209" xr:uid="{00000000-0005-0000-0000-0000B6000000}"/>
    <cellStyle name="_ASA graph data_BGS scorecard_Week10(draft)" xfId="210" xr:uid="{00000000-0005-0000-0000-0000B7000000}"/>
    <cellStyle name="_ASA graph data_BGS scorecard_Week9v2" xfId="211" xr:uid="{00000000-0005-0000-0000-0000B8000000}"/>
    <cellStyle name="_ASA graph data_Monthly_HR_GL_BGNewMarkets_2011b" xfId="212" xr:uid="{00000000-0005-0000-0000-0000B9000000}"/>
    <cellStyle name="_ASA graph data_Sheet1" xfId="213" xr:uid="{00000000-0005-0000-0000-0000BA000000}"/>
    <cellStyle name="_ASA graph data_Weekly_L0_Pack_2011" xfId="214" xr:uid="{00000000-0005-0000-0000-0000BB000000}"/>
    <cellStyle name="_ASA graph data_Year on Year Causal" xfId="215" xr:uid="{00000000-0005-0000-0000-0000BC000000}"/>
    <cellStyle name="_Ascot BGS BW- Sept 10" xfId="216" xr:uid="{00000000-0005-0000-0000-0000BD000000}"/>
    <cellStyle name="_August 01" xfId="217" xr:uid="{00000000-0005-0000-0000-0000BE000000}"/>
    <cellStyle name="_August 01_Year on Year Causal" xfId="218" xr:uid="{00000000-0005-0000-0000-0000BF000000}"/>
    <cellStyle name="_August'01" xfId="219" xr:uid="{00000000-0005-0000-0000-0000C0000000}"/>
    <cellStyle name="_August'01_Year on Year Causal" xfId="220" xr:uid="{00000000-0005-0000-0000-0000C1000000}"/>
    <cellStyle name="_BCS Journal - Ceres intangible asset" xfId="221" xr:uid="{00000000-0005-0000-0000-0000C2000000}"/>
    <cellStyle name="_BCS Journal - Deferred tax write-off" xfId="222" xr:uid="{00000000-0005-0000-0000-0000C3000000}"/>
    <cellStyle name="_BCS Journal - Earn out &amp; Bonus accrual" xfId="223" xr:uid="{00000000-0005-0000-0000-0000C4000000}"/>
    <cellStyle name="_BCS Journal - Solar Technologies acquisition" xfId="224" xr:uid="{00000000-0005-0000-0000-0000C5000000}"/>
    <cellStyle name="_BG Opex Apr 2011 Wd3 v2" xfId="225" xr:uid="{00000000-0005-0000-0000-0000C6000000}"/>
    <cellStyle name="_BGB FTE by CC Mar_11" xfId="226" xr:uid="{00000000-0005-0000-0000-0000C7000000}"/>
    <cellStyle name="_BGB Margins Report - Gas - Feb 2006" xfId="227" xr:uid="{00000000-0005-0000-0000-0000C8000000}"/>
    <cellStyle name="_BGB Margins Report - Gas - Feb 2006 2" xfId="228" xr:uid="{00000000-0005-0000-0000-0000C9000000}"/>
    <cellStyle name="_BGB Margins Report - Gas - Feb 2006_BGCE Indirect opex TYP" xfId="229" xr:uid="{00000000-0005-0000-0000-0000CA000000}"/>
    <cellStyle name="_BGB Margins Report - Gas - Feb 2006_Year on Year Causal" xfId="230" xr:uid="{00000000-0005-0000-0000-0000CB000000}"/>
    <cellStyle name="_BGB-reporting template" xfId="231" xr:uid="{00000000-0005-0000-0000-0000CC000000}"/>
    <cellStyle name="_BGB-reporting template 2" xfId="232" xr:uid="{00000000-0005-0000-0000-0000CD000000}"/>
    <cellStyle name="_BGCE Indirect opex TYP" xfId="233" xr:uid="{00000000-0005-0000-0000-0000CE000000}"/>
    <cellStyle name="_BGMM Template" xfId="234" xr:uid="{00000000-0005-0000-0000-0000CF000000}"/>
    <cellStyle name="_BGMM Template_BGB Definitions" xfId="235" xr:uid="{00000000-0005-0000-0000-0000D0000000}"/>
    <cellStyle name="_BGMM Template_BGB scorecard for inclusion in CEO Weekly Report" xfId="236" xr:uid="{00000000-0005-0000-0000-0000D1000000}"/>
    <cellStyle name="_BGMM Template_BGB scorecard_Week10" xfId="237" xr:uid="{00000000-0005-0000-0000-0000D2000000}"/>
    <cellStyle name="_BGMM Template_BGB scorecard_Week9v2" xfId="238" xr:uid="{00000000-0005-0000-0000-0000D3000000}"/>
    <cellStyle name="_BGMM Template_BGS Definitions" xfId="239" xr:uid="{00000000-0005-0000-0000-0000D4000000}"/>
    <cellStyle name="_BGMM Template_BGS scorecard for inclusion in CEO Weekly Report" xfId="240" xr:uid="{00000000-0005-0000-0000-0000D5000000}"/>
    <cellStyle name="_BGMM Template_BGS scorecard_Week10(draft)" xfId="241" xr:uid="{00000000-0005-0000-0000-0000D6000000}"/>
    <cellStyle name="_BGMM Template_BGS scorecard_Week9v2" xfId="242" xr:uid="{00000000-0005-0000-0000-0000D7000000}"/>
    <cellStyle name="_BGMM Template_Monthly_HR_GL_BGNewMarkets_2011b" xfId="243" xr:uid="{00000000-0005-0000-0000-0000D8000000}"/>
    <cellStyle name="_BGMM Template_Sheet1" xfId="244" xr:uid="{00000000-0005-0000-0000-0000D9000000}"/>
    <cellStyle name="_BGMM Template_Weekly_L0_Pack_2011" xfId="245" xr:uid="{00000000-0005-0000-0000-0000DA000000}"/>
    <cellStyle name="_BGR" xfId="246" xr:uid="{00000000-0005-0000-0000-0000DB000000}"/>
    <cellStyle name="_BGR - BGS Jan FTE" xfId="247" xr:uid="{00000000-0005-0000-0000-0000DC000000}"/>
    <cellStyle name="_BGR - BGS Jan FTE 2" xfId="248" xr:uid="{00000000-0005-0000-0000-0000DD000000}"/>
    <cellStyle name="_BGR Outturn template - detail v3" xfId="249" xr:uid="{00000000-0005-0000-0000-0000DE000000}"/>
    <cellStyle name="_BGRLE2Summary" xfId="250" xr:uid="{00000000-0005-0000-0000-0000DF000000}"/>
    <cellStyle name="_BGRLE2Summary_BGCE Indirect opex TYP" xfId="251" xr:uid="{00000000-0005-0000-0000-0000E0000000}"/>
    <cellStyle name="_BGRLE2Summary_Year on Year Causal" xfId="252" xr:uid="{00000000-0005-0000-0000-0000E1000000}"/>
    <cellStyle name="_BGS" xfId="253" xr:uid="{00000000-0005-0000-0000-0000E2000000}"/>
    <cellStyle name="_BGS - Input (2)" xfId="254" xr:uid="{00000000-0005-0000-0000-0000E3000000}"/>
    <cellStyle name="_BGS Dashboard - Commercial - Week 47 (2)" xfId="255" xr:uid="{00000000-0005-0000-0000-0000E4000000}"/>
    <cellStyle name="_BGS Dashboard_Template.v2" xfId="256" xr:uid="{00000000-0005-0000-0000-0000E5000000}"/>
    <cellStyle name="_BGS Dashboard_Template.v2_BGB Definitions" xfId="257" xr:uid="{00000000-0005-0000-0000-0000E6000000}"/>
    <cellStyle name="_BGS Dashboard_Template.v2_BGB scorecard for inclusion in CEO Weekly Report" xfId="258" xr:uid="{00000000-0005-0000-0000-0000E7000000}"/>
    <cellStyle name="_BGS Dashboard_Template.v2_BGB scorecard_Week10" xfId="259" xr:uid="{00000000-0005-0000-0000-0000E8000000}"/>
    <cellStyle name="_BGS Dashboard_Template.v2_BGB scorecard_Week9v2" xfId="260" xr:uid="{00000000-0005-0000-0000-0000E9000000}"/>
    <cellStyle name="_BGS Dashboard_Template.v2_BGS Definitions" xfId="261" xr:uid="{00000000-0005-0000-0000-0000EA000000}"/>
    <cellStyle name="_BGS Dashboard_Template.v2_BGS scorecard for inclusion in CEO Weekly Report" xfId="262" xr:uid="{00000000-0005-0000-0000-0000EB000000}"/>
    <cellStyle name="_BGS Dashboard_Template.v2_BGS scorecard_Week10(draft)" xfId="263" xr:uid="{00000000-0005-0000-0000-0000EC000000}"/>
    <cellStyle name="_BGS Dashboard_Template.v2_BGS scorecard_Week9v2" xfId="264" xr:uid="{00000000-0005-0000-0000-0000ED000000}"/>
    <cellStyle name="_BGS Dashboard_Template.v2_Monthly_HR_GL_BGNewMarkets_2011b" xfId="265" xr:uid="{00000000-0005-0000-0000-0000EE000000}"/>
    <cellStyle name="_BGS Dashboard_Template.v2_Sheet1" xfId="266" xr:uid="{00000000-0005-0000-0000-0000EF000000}"/>
    <cellStyle name="_BGS Dashboard_Template.v2_Weekly_L0_Pack_2011" xfId="267" xr:uid="{00000000-0005-0000-0000-0000F0000000}"/>
    <cellStyle name="_BGS Dashboard_Template.v3 (version 1) (version 1)" xfId="268" xr:uid="{00000000-0005-0000-0000-0000F1000000}"/>
    <cellStyle name="_BGS Dashboard_Week35" xfId="269" xr:uid="{00000000-0005-0000-0000-0000F2000000}"/>
    <cellStyle name="_BGS LE2 phased 2009" xfId="270" xr:uid="{00000000-0005-0000-0000-0000F3000000}"/>
    <cellStyle name="_BGS LE2 phased 2010" xfId="271" xr:uid="{00000000-0005-0000-0000-0000F4000000}"/>
    <cellStyle name="_BGS LE2 phased 2011" xfId="272" xr:uid="{00000000-0005-0000-0000-0000F5000000}"/>
    <cellStyle name="_BGS Outturn template - detail with comments (2)" xfId="273" xr:uid="{00000000-0005-0000-0000-0000F6000000}"/>
    <cellStyle name="_BGS Segmented P&amp;L December 2009" xfId="274" xr:uid="{00000000-0005-0000-0000-0000F7000000}"/>
    <cellStyle name="_BGS Segmented P&amp;L February 2010" xfId="275" xr:uid="{00000000-0005-0000-0000-0000F8000000}"/>
    <cellStyle name="_BGS Segmented P&amp;L January 2010(Peteupdated)" xfId="276" xr:uid="{00000000-0005-0000-0000-0000F9000000}"/>
    <cellStyle name="_BGSLE1ABM" xfId="277" xr:uid="{00000000-0005-0000-0000-0000FA000000}"/>
    <cellStyle name="_BM v2 (2)" xfId="278" xr:uid="{00000000-0005-0000-0000-0000FB000000}"/>
    <cellStyle name="_BM v2 (2) 2" xfId="279" xr:uid="{00000000-0005-0000-0000-0000FC000000}"/>
    <cellStyle name="_BM v2 (2)_BGCE Indirect opex TYP" xfId="280" xr:uid="{00000000-0005-0000-0000-0000FD000000}"/>
    <cellStyle name="_BM v2 (2)_Cole - Track 1 £1,645m tracking" xfId="281" xr:uid="{00000000-0005-0000-0000-0000FE000000}"/>
    <cellStyle name="_BM v2 (2)_HR summary template" xfId="282" xr:uid="{00000000-0005-0000-0000-0000FF000000}"/>
    <cellStyle name="_BM v2 (2)_HR_2010-Jan" xfId="283" xr:uid="{00000000-0005-0000-0000-000000010000}"/>
    <cellStyle name="_BM v2 (2)_HSE_2011" xfId="284" xr:uid="{00000000-0005-0000-0000-000001010000}"/>
    <cellStyle name="_BM v2 (2)_Manpower Reports Mar 11" xfId="285" xr:uid="{00000000-0005-0000-0000-000002010000}"/>
    <cellStyle name="_BM v2 (2)_Manpower Reports September 2011" xfId="286" xr:uid="{00000000-0005-0000-0000-000003010000}"/>
    <cellStyle name="_BM v2 (2)_MEB HR 3 year plan submitted v3 10 September 2010 v1" xfId="287" xr:uid="{00000000-0005-0000-0000-000004010000}"/>
    <cellStyle name="_BM v2 (2)_October LTA" xfId="288" xr:uid="{00000000-0005-0000-0000-000005010000}"/>
    <cellStyle name="_BM v2 (2)_Year on Year Causal" xfId="289" xr:uid="{00000000-0005-0000-0000-000006010000}"/>
    <cellStyle name="_Book1" xfId="290" xr:uid="{00000000-0005-0000-0000-000007010000}"/>
    <cellStyle name="_Book1 2" xfId="291" xr:uid="{00000000-0005-0000-0000-000008010000}"/>
    <cellStyle name="_Book1_1" xfId="292" xr:uid="{00000000-0005-0000-0000-000009010000}"/>
    <cellStyle name="_Book1_2011-13 HLA 24th September" xfId="293" xr:uid="{00000000-0005-0000-0000-00000A010000}"/>
    <cellStyle name="_Book1_BGCE Indirect opex TYP" xfId="294" xr:uid="{00000000-0005-0000-0000-00000B010000}"/>
    <cellStyle name="_Book1_July WD3" xfId="295" xr:uid="{00000000-0005-0000-0000-00000C010000}"/>
    <cellStyle name="_Book1_July WD3 2" xfId="296" xr:uid="{00000000-0005-0000-0000-00000D010000}"/>
    <cellStyle name="_Book1_WD3v1(wd4finalv1)" xfId="297" xr:uid="{00000000-0005-0000-0000-00000E010000}"/>
    <cellStyle name="_Book1_WD3v1(wd4finalv1) 2" xfId="298" xr:uid="{00000000-0005-0000-0000-00000F010000}"/>
    <cellStyle name="_Book1_Year on Year Causal" xfId="299" xr:uid="{00000000-0005-0000-0000-000010010000}"/>
    <cellStyle name="_Book2" xfId="300" xr:uid="{00000000-0005-0000-0000-000011010000}"/>
    <cellStyle name="_Book2 (3)" xfId="301" xr:uid="{00000000-0005-0000-0000-000012010000}"/>
    <cellStyle name="_Book2 2" xfId="302" xr:uid="{00000000-0005-0000-0000-000013010000}"/>
    <cellStyle name="_Book2_BGB Definitions" xfId="303" xr:uid="{00000000-0005-0000-0000-000014010000}"/>
    <cellStyle name="_Book2_BGB scorecard for inclusion in CEO Weekly Report" xfId="304" xr:uid="{00000000-0005-0000-0000-000015010000}"/>
    <cellStyle name="_Book2_BGB scorecard_Week10" xfId="305" xr:uid="{00000000-0005-0000-0000-000016010000}"/>
    <cellStyle name="_Book2_BGB scorecard_Week9v2" xfId="306" xr:uid="{00000000-0005-0000-0000-000017010000}"/>
    <cellStyle name="_Book2_BGCE Indirect opex TYP" xfId="307" xr:uid="{00000000-0005-0000-0000-000018010000}"/>
    <cellStyle name="_Book2_BGS Definitions" xfId="308" xr:uid="{00000000-0005-0000-0000-000019010000}"/>
    <cellStyle name="_Book2_BGS scorecard for inclusion in CEO Weekly Report" xfId="309" xr:uid="{00000000-0005-0000-0000-00001A010000}"/>
    <cellStyle name="_Book2_BGS scorecard_Week10(draft)" xfId="310" xr:uid="{00000000-0005-0000-0000-00001B010000}"/>
    <cellStyle name="_Book2_BGS scorecard_Week9v2" xfId="311" xr:uid="{00000000-0005-0000-0000-00001C010000}"/>
    <cellStyle name="_Book2_CE 2008 to 2009 opex causal" xfId="312" xr:uid="{00000000-0005-0000-0000-00001D010000}"/>
    <cellStyle name="_Book2_Cole - Track 1 £1,645m tracking" xfId="313" xr:uid="{00000000-0005-0000-0000-00001E010000}"/>
    <cellStyle name="_Book2_HR summary template" xfId="314" xr:uid="{00000000-0005-0000-0000-00001F010000}"/>
    <cellStyle name="_Book2_HR summary template 2" xfId="315" xr:uid="{00000000-0005-0000-0000-000020010000}"/>
    <cellStyle name="_Book2_MEB HR 3 year plan submitted v3 10 September 2010 v1" xfId="316" xr:uid="{00000000-0005-0000-0000-000021010000}"/>
    <cellStyle name="_Book2_MEB HR 3 year plan submitted v3 10 September 2010 v1 2" xfId="317" xr:uid="{00000000-0005-0000-0000-000022010000}"/>
    <cellStyle name="_Book2_Monthly_HR_GL_BGNewMarkets_2011b" xfId="318" xr:uid="{00000000-0005-0000-0000-000023010000}"/>
    <cellStyle name="_Book2_Sheet1" xfId="319" xr:uid="{00000000-0005-0000-0000-000024010000}"/>
    <cellStyle name="_Book2_Weekly_L0_Pack_2011" xfId="320" xr:uid="{00000000-0005-0000-0000-000025010000}"/>
    <cellStyle name="_Book2_Year on Year Causal" xfId="321" xr:uid="{00000000-0005-0000-0000-000026010000}"/>
    <cellStyle name="_Book3" xfId="322" xr:uid="{00000000-0005-0000-0000-000027010000}"/>
    <cellStyle name="_Book3_BGB Definitions" xfId="323" xr:uid="{00000000-0005-0000-0000-000028010000}"/>
    <cellStyle name="_Book3_BGB scorecard for inclusion in CEO Weekly Report" xfId="324" xr:uid="{00000000-0005-0000-0000-000029010000}"/>
    <cellStyle name="_Book3_BGB scorecard_Week10" xfId="325" xr:uid="{00000000-0005-0000-0000-00002A010000}"/>
    <cellStyle name="_Book3_BGB scorecard_Week9v2" xfId="326" xr:uid="{00000000-0005-0000-0000-00002B010000}"/>
    <cellStyle name="_Book3_BGS Definitions" xfId="327" xr:uid="{00000000-0005-0000-0000-00002C010000}"/>
    <cellStyle name="_Book3_BGS scorecard for inclusion in CEO Weekly Report" xfId="328" xr:uid="{00000000-0005-0000-0000-00002D010000}"/>
    <cellStyle name="_Book3_BGS scorecard_Week10(draft)" xfId="329" xr:uid="{00000000-0005-0000-0000-00002E010000}"/>
    <cellStyle name="_Book3_BGS scorecard_Week9v2" xfId="330" xr:uid="{00000000-0005-0000-0000-00002F010000}"/>
    <cellStyle name="_Book3_Monthly_HR_GL_BGNewMarkets_2011b" xfId="331" xr:uid="{00000000-0005-0000-0000-000030010000}"/>
    <cellStyle name="_Book3_Sheet1" xfId="332" xr:uid="{00000000-0005-0000-0000-000031010000}"/>
    <cellStyle name="_Book3_Weekly_L0_Pack_2011" xfId="333" xr:uid="{00000000-0005-0000-0000-000032010000}"/>
    <cellStyle name="_Book7" xfId="334" xr:uid="{00000000-0005-0000-0000-000033010000}"/>
    <cellStyle name="_Book7_CERT 2011 LE2 Model 19-05-11 FINAL" xfId="335" xr:uid="{00000000-0005-0000-0000-000034010000}"/>
    <cellStyle name="_Book7_Insulation Op Plan template - Hillserve" xfId="336" xr:uid="{00000000-0005-0000-0000-000035010000}"/>
    <cellStyle name="_Budget 2010" xfId="337" xr:uid="{00000000-0005-0000-0000-000036010000}"/>
    <cellStyle name="_CAM 2007 KPI Monitor" xfId="338" xr:uid="{00000000-0005-0000-0000-000037010000}"/>
    <cellStyle name="_CAM 2007 KPI Monitor 2" xfId="339" xr:uid="{00000000-0005-0000-0000-000038010000}"/>
    <cellStyle name="_CAM 2007 KPI Monitor_BGCE Indirect opex TYP" xfId="340" xr:uid="{00000000-0005-0000-0000-000039010000}"/>
    <cellStyle name="_CAM 2007 KPI Monitor_Year on Year Causal" xfId="341" xr:uid="{00000000-0005-0000-0000-00003A010000}"/>
    <cellStyle name="_CAM Scorecard" xfId="342" xr:uid="{00000000-0005-0000-0000-00003B010000}"/>
    <cellStyle name="_CAM Scorecard July" xfId="343" xr:uid="{00000000-0005-0000-0000-00003C010000}"/>
    <cellStyle name="_CAM Scorecard July_BGCE Indirect opex TYP" xfId="344" xr:uid="{00000000-0005-0000-0000-00003D010000}"/>
    <cellStyle name="_CAM Scorecard July_Cole - Track 1 £1,645m tracking" xfId="345" xr:uid="{00000000-0005-0000-0000-00003E010000}"/>
    <cellStyle name="_CAM Scorecard July_Year on Year Causal" xfId="346" xr:uid="{00000000-0005-0000-0000-00003F010000}"/>
    <cellStyle name="_CAM Scorecard Sept 07" xfId="347" xr:uid="{00000000-0005-0000-0000-000040010000}"/>
    <cellStyle name="_CAM Scorecard Sept 07_BGCE Indirect opex TYP" xfId="348" xr:uid="{00000000-0005-0000-0000-000041010000}"/>
    <cellStyle name="_CAM Scorecard Sept 07_Cole - Track 1 £1,645m tracking" xfId="349" xr:uid="{00000000-0005-0000-0000-000042010000}"/>
    <cellStyle name="_CAM Scorecard Sept 07_Year on Year Causal" xfId="350" xr:uid="{00000000-0005-0000-0000-000043010000}"/>
    <cellStyle name="_CAM Scorecard_BGCE Indirect opex TYP" xfId="351" xr:uid="{00000000-0005-0000-0000-000044010000}"/>
    <cellStyle name="_CAM Scorecard_Cole - Track 1 £1,645m tracking" xfId="352" xr:uid="{00000000-0005-0000-0000-000045010000}"/>
    <cellStyle name="_CAM Scorecard_Year on Year Causal" xfId="353" xr:uid="{00000000-0005-0000-0000-000046010000}"/>
    <cellStyle name="_cashflow analysis slide" xfId="354" xr:uid="{00000000-0005-0000-0000-000047010000}"/>
    <cellStyle name="_CBS Margin Report" xfId="355" xr:uid="{00000000-0005-0000-0000-000048010000}"/>
    <cellStyle name="_CBS Margin Report 2" xfId="356" xr:uid="{00000000-0005-0000-0000-000049010000}"/>
    <cellStyle name="_CBS Margin Report_BGCE Indirect opex TYP" xfId="357" xr:uid="{00000000-0005-0000-0000-00004A010000}"/>
    <cellStyle name="_CBS Margin Report_Year on Year Causal" xfId="358" xr:uid="{00000000-0005-0000-0000-00004B010000}"/>
    <cellStyle name="_CC 2007 L2 Activity Monitor" xfId="359" xr:uid="{00000000-0005-0000-0000-00004C010000}"/>
    <cellStyle name="_CC 2007 L2 Activity Monitor Sep07" xfId="360" xr:uid="{00000000-0005-0000-0000-00004D010000}"/>
    <cellStyle name="_CC 2007 L2 Activity Monitor Sep07_BGCE Indirect opex TYP" xfId="361" xr:uid="{00000000-0005-0000-0000-00004E010000}"/>
    <cellStyle name="_CC 2007 L2 Activity Monitor Sep07_Cole - Track 1 £1,645m tracking" xfId="362" xr:uid="{00000000-0005-0000-0000-00004F010000}"/>
    <cellStyle name="_CC 2007 L2 Activity Monitor Sep07_Year on Year Causal" xfId="363" xr:uid="{00000000-0005-0000-0000-000050010000}"/>
    <cellStyle name="_CC 2007 L2 Activity Monitor_BGCE Indirect opex TYP" xfId="364" xr:uid="{00000000-0005-0000-0000-000051010000}"/>
    <cellStyle name="_CC 2007 L2 Activity Monitor_Cole - Track 1 £1,645m tracking" xfId="365" xr:uid="{00000000-0005-0000-0000-000052010000}"/>
    <cellStyle name="_CC 2007 L2 Activity Monitor_Year on Year Causal" xfId="366" xr:uid="{00000000-0005-0000-0000-000053010000}"/>
    <cellStyle name="_CC recharges OBG May09" xfId="367" xr:uid="{00000000-0005-0000-0000-000054010000}"/>
    <cellStyle name="_CERT Budget 09,10,11,12 outer year and trading assumptions" xfId="368" xr:uid="{00000000-0005-0000-0000-000055010000}"/>
    <cellStyle name="_CERT Budget 09,10,11,12 outer year and trading assumptions v3" xfId="369" xr:uid="{00000000-0005-0000-0000-000056010000}"/>
    <cellStyle name="_CERT Budget 2009 and Excess Trading plan LE2 May09 LATEST 03.06.09" xfId="370" xr:uid="{00000000-0005-0000-0000-000057010000}"/>
    <cellStyle name="_CERT outer years" xfId="371" xr:uid="{00000000-0005-0000-0000-000058010000}"/>
    <cellStyle name="_CERT Reporting Pack HC (2)" xfId="372" xr:uid="{00000000-0005-0000-0000-000059010000}"/>
    <cellStyle name="_CFL RETAIL TRACKER NEW" xfId="373" xr:uid="{00000000-0005-0000-0000-00005A010000}"/>
    <cellStyle name="_Charts" xfId="374" xr:uid="{00000000-0005-0000-0000-00005B010000}"/>
    <cellStyle name="_Comma" xfId="375" xr:uid="{00000000-0005-0000-0000-00005C010000}"/>
    <cellStyle name="_Comma 2" xfId="376" xr:uid="{00000000-0005-0000-0000-00005D010000}"/>
    <cellStyle name="_Comma_BGS dashboard - IR template (HC Final)" xfId="377" xr:uid="{00000000-0005-0000-0000-00005E010000}"/>
    <cellStyle name="_Comma_cashflow analysis slide" xfId="378" xr:uid="{00000000-0005-0000-0000-00005F010000}"/>
    <cellStyle name="_Comma_cashflow analysis slide_1" xfId="379" xr:uid="{00000000-0005-0000-0000-000060010000}"/>
    <cellStyle name="_Comma_Charts" xfId="380" xr:uid="{00000000-0005-0000-0000-000061010000}"/>
    <cellStyle name="_COMMERCIAL DASHBOARD - NEW TEMPLATE" xfId="381" xr:uid="{00000000-0005-0000-0000-000062010000}"/>
    <cellStyle name="_Commercial_Scorecard" xfId="382" xr:uid="{00000000-0005-0000-0000-000063010000}"/>
    <cellStyle name="_Copy of Opex Allocationresult Op plan Round 2 v2 PGene HC Final" xfId="383" xr:uid="{00000000-0005-0000-0000-000064010000}"/>
    <cellStyle name="_Cost Centre Mappings 22Mar2011" xfId="384" xr:uid="{00000000-0005-0000-0000-000065010000}"/>
    <cellStyle name="_Cost Centre Mappings_HR Extrapolation" xfId="385" xr:uid="{00000000-0005-0000-0000-000066010000}"/>
    <cellStyle name="_Cr Man 2007 L2 Activity Monitor" xfId="386" xr:uid="{00000000-0005-0000-0000-000067010000}"/>
    <cellStyle name="_Cr Man 2007 L2 Activity Monitor_BGCE Indirect opex TYP" xfId="387" xr:uid="{00000000-0005-0000-0000-000068010000}"/>
    <cellStyle name="_Cr Man 2007 L2 Activity Monitor_Cole - Track 1 £1,645m tracking" xfId="388" xr:uid="{00000000-0005-0000-0000-000069010000}"/>
    <cellStyle name="_Cr Man 2007 L2 Activity Monitor_Year on Year Causal" xfId="389" xr:uid="{00000000-0005-0000-0000-00006A010000}"/>
    <cellStyle name="_Currency" xfId="390" xr:uid="{00000000-0005-0000-0000-00006B010000}"/>
    <cellStyle name="_Currency 2" xfId="391" xr:uid="{00000000-0005-0000-0000-00006C010000}"/>
    <cellStyle name="_Currency_03 SPE Middle Scenario Sensitivity Analysis" xfId="392" xr:uid="{00000000-0005-0000-0000-00006D010000}"/>
    <cellStyle name="_Currency_03 SPE Middle Scenario Sensitivity Analysis_cashflow analysis slide" xfId="393" xr:uid="{00000000-0005-0000-0000-00006E010000}"/>
    <cellStyle name="_Currency_03 SPE Middle Scenario Sensitivity Analysis_cashflow analysis slide_1" xfId="394" xr:uid="{00000000-0005-0000-0000-00006F010000}"/>
    <cellStyle name="_Currency_03 SPE Middle Scenario Sensitivity Analysis_cashflow analysis slide_DE dashboard Summary Dec v2" xfId="395" xr:uid="{00000000-0005-0000-0000-000070010000}"/>
    <cellStyle name="_Currency_03 SPE Middle Scenario Sensitivity Analysis_Charts" xfId="396" xr:uid="{00000000-0005-0000-0000-000071010000}"/>
    <cellStyle name="_Currency_06 ALG based on GDF BP" xfId="397" xr:uid="{00000000-0005-0000-0000-000072010000}"/>
    <cellStyle name="_Currency_06 ALG based on GDF BP_cashflow analysis slide" xfId="398" xr:uid="{00000000-0005-0000-0000-000073010000}"/>
    <cellStyle name="_Currency_06 ALG based on GDF BP_cashflow analysis slide_1" xfId="399" xr:uid="{00000000-0005-0000-0000-000074010000}"/>
    <cellStyle name="_Currency_06 ALG based on GDF BP_cashflow analysis slide_DE dashboard Summary Dec v2" xfId="400" xr:uid="{00000000-0005-0000-0000-000075010000}"/>
    <cellStyle name="_Currency_06 ALG based on GDF BP_Charts" xfId="401" xr:uid="{00000000-0005-0000-0000-000076010000}"/>
    <cellStyle name="_Currency_07 SPE Valuation Model" xfId="402" xr:uid="{00000000-0005-0000-0000-000077010000}"/>
    <cellStyle name="_Currency_07 SPE Valuation Model_cashflow analysis slide" xfId="403" xr:uid="{00000000-0005-0000-0000-000078010000}"/>
    <cellStyle name="_Currency_07 SPE Valuation Model_Charts" xfId="404" xr:uid="{00000000-0005-0000-0000-000079010000}"/>
    <cellStyle name="_Currency_18D Uralkali Summary Business Plan (PfFrScen)" xfId="405" xr:uid="{00000000-0005-0000-0000-00007A010000}"/>
    <cellStyle name="_Currency_18D Uralkali Summary Business Plan (PfFrScen)_Charts" xfId="406" xr:uid="{00000000-0005-0000-0000-00007B010000}"/>
    <cellStyle name="_Currency_Base Load Power Price and Illustrative Spark Spread" xfId="407" xr:uid="{00000000-0005-0000-0000-00007C010000}"/>
    <cellStyle name="_Currency_Base Load Power Price and Illustrative Spark Spread_cashflow analysis slide" xfId="408" xr:uid="{00000000-0005-0000-0000-00007D010000}"/>
    <cellStyle name="_Currency_Base Load Power Price and Illustrative Spark Spread_cashflow analysis slide_1" xfId="409" xr:uid="{00000000-0005-0000-0000-00007E010000}"/>
    <cellStyle name="_Currency_Base Load Power Price and Illustrative Spark Spread_Charts" xfId="410" xr:uid="{00000000-0005-0000-0000-00007F010000}"/>
    <cellStyle name="_Currency_BGS dashboard - IR template (HC Final)" xfId="411" xr:uid="{00000000-0005-0000-0000-000080010000}"/>
    <cellStyle name="_Currency_cashflow analysis slide" xfId="412" xr:uid="{00000000-0005-0000-0000-000081010000}"/>
    <cellStyle name="_Currency_Charts" xfId="413" xr:uid="{00000000-0005-0000-0000-000082010000}"/>
    <cellStyle name="_Currency_Generation Business-Key Financials" xfId="414" xr:uid="{00000000-0005-0000-0000-000083010000}"/>
    <cellStyle name="_Currency_Generation Business-Key Financials_cashflow analysis slide" xfId="415" xr:uid="{00000000-0005-0000-0000-000084010000}"/>
    <cellStyle name="_Currency_Generation Business-Key Financials_cashflow analysis slide_1" xfId="416" xr:uid="{00000000-0005-0000-0000-000085010000}"/>
    <cellStyle name="_Currency_Generation Business-Key Financials_Charts" xfId="417" xr:uid="{00000000-0005-0000-0000-000086010000}"/>
    <cellStyle name="_Currency_Generation Model - Key Assumptions - Financials" xfId="418" xr:uid="{00000000-0005-0000-0000-000087010000}"/>
    <cellStyle name="_Currency_Generation Model - Key Assumptions - Financials_cashflow analysis slide" xfId="419" xr:uid="{00000000-0005-0000-0000-000088010000}"/>
    <cellStyle name="_Currency_Generation Model - Key Assumptions - Financials_cashflow analysis slide_1" xfId="420" xr:uid="{00000000-0005-0000-0000-000089010000}"/>
    <cellStyle name="_Currency_Generation Model - Key Assumptions - Financials_Charts" xfId="421" xr:uid="{00000000-0005-0000-0000-00008A010000}"/>
    <cellStyle name="_Currency_Generation Model - Key Assumptions - Power Prices and Premiums" xfId="422" xr:uid="{00000000-0005-0000-0000-00008B010000}"/>
    <cellStyle name="_Currency_Generation Model - Key Assumptions - Power Prices and Premiums_cashflow analysis slide" xfId="423" xr:uid="{00000000-0005-0000-0000-00008C010000}"/>
    <cellStyle name="_Currency_Generation Model - Key Assumptions - Power Prices and Premiums_cashflow analysis slide_1" xfId="424" xr:uid="{00000000-0005-0000-0000-00008D010000}"/>
    <cellStyle name="_Currency_Generation Model - Key Assumptions - Power Prices and Premiums_Charts" xfId="425" xr:uid="{00000000-0005-0000-0000-00008E010000}"/>
    <cellStyle name="_Currency_Generation Model - Key Assumptions Free Cash Flows Breakdown" xfId="426" xr:uid="{00000000-0005-0000-0000-00008F010000}"/>
    <cellStyle name="_Currency_Generation Model - Key Assumptions Free Cash Flows Breakdown_cashflow analysis slide" xfId="427" xr:uid="{00000000-0005-0000-0000-000090010000}"/>
    <cellStyle name="_Currency_Generation Model - Key Assumptions Free Cash Flows Breakdown_cashflow analysis slide_1" xfId="428" xr:uid="{00000000-0005-0000-0000-000091010000}"/>
    <cellStyle name="_Currency_Generation Model - Key Assumptions Free Cash Flows Breakdown_Charts" xfId="429" xr:uid="{00000000-0005-0000-0000-000092010000}"/>
    <cellStyle name="_Currency_Key Charts on Luminus Model" xfId="430" xr:uid="{00000000-0005-0000-0000-000093010000}"/>
    <cellStyle name="_Currency_Key Charts on Luminus Model_Charts" xfId="431" xr:uid="{00000000-0005-0000-0000-000094010000}"/>
    <cellStyle name="_Currency_Rider charts - Nicole" xfId="432" xr:uid="{00000000-0005-0000-0000-000095010000}"/>
    <cellStyle name="_Currency_Rider charts - Nicole_Charts" xfId="433" xr:uid="{00000000-0005-0000-0000-000096010000}"/>
    <cellStyle name="_Currency_Summary of Key Metrics" xfId="434" xr:uid="{00000000-0005-0000-0000-000097010000}"/>
    <cellStyle name="_Currency_Summary of Key Metrics_cashflow analysis slide" xfId="435" xr:uid="{00000000-0005-0000-0000-000098010000}"/>
    <cellStyle name="_Currency_Summary of Key Metrics_cashflow analysis slide_1" xfId="436" xr:uid="{00000000-0005-0000-0000-000099010000}"/>
    <cellStyle name="_Currency_Summary of Key Metrics_Charts" xfId="437" xr:uid="{00000000-0005-0000-0000-00009A010000}"/>
    <cellStyle name="_Currency_Supply Model - Key Assumptions - Customer Base Development" xfId="438" xr:uid="{00000000-0005-0000-0000-00009B010000}"/>
    <cellStyle name="_Currency_Supply Model - Key Assumptions - Customer Base Development_cashflow analysis slide" xfId="439" xr:uid="{00000000-0005-0000-0000-00009C010000}"/>
    <cellStyle name="_Currency_Supply Model - Key Assumptions - Customer Base Development_cashflow analysis slide_1" xfId="440" xr:uid="{00000000-0005-0000-0000-00009D010000}"/>
    <cellStyle name="_Currency_Supply Model - Key Assumptions - Customer Base Development_Charts" xfId="441" xr:uid="{00000000-0005-0000-0000-00009E010000}"/>
    <cellStyle name="_Currency_Supply Model - Key Assumptions - Free Cash Flows Breakdown" xfId="442" xr:uid="{00000000-0005-0000-0000-00009F010000}"/>
    <cellStyle name="_Currency_Supply Model - Key Assumptions - Free Cash Flows Breakdown_cashflow analysis slide" xfId="443" xr:uid="{00000000-0005-0000-0000-0000A0010000}"/>
    <cellStyle name="_Currency_Supply Model - Key Assumptions - Free Cash Flows Breakdown_cashflow analysis slide_1" xfId="444" xr:uid="{00000000-0005-0000-0000-0000A1010000}"/>
    <cellStyle name="_Currency_Supply Model - Key Assumptions - Free Cash Flows Breakdown_Charts" xfId="445" xr:uid="{00000000-0005-0000-0000-0000A2010000}"/>
    <cellStyle name="_Currency_Supply Model - Key Assumptions - Revenues Breakdown" xfId="446" xr:uid="{00000000-0005-0000-0000-0000A3010000}"/>
    <cellStyle name="_Currency_Supply Model - Key Assumptions - Revenues Breakdown_cashflow analysis slide" xfId="447" xr:uid="{00000000-0005-0000-0000-0000A4010000}"/>
    <cellStyle name="_Currency_Supply Model - Key Assumptions - Revenues Breakdown_cashflow analysis slide_1" xfId="448" xr:uid="{00000000-0005-0000-0000-0000A5010000}"/>
    <cellStyle name="_Currency_Supply Model - Key Assumptions - Revenues Breakdown_Charts" xfId="449" xr:uid="{00000000-0005-0000-0000-0000A6010000}"/>
    <cellStyle name="_Currency_Supply Model - Key Assumptions - Tariff and Variable Costs Evolution" xfId="450" xr:uid="{00000000-0005-0000-0000-0000A7010000}"/>
    <cellStyle name="_Currency_Supply Model - Key Assumptions - Tariff and Variable Costs Evolution_cashflow analysis slide" xfId="451" xr:uid="{00000000-0005-0000-0000-0000A8010000}"/>
    <cellStyle name="_Currency_Supply Model - Key Assumptions - Tariff and Variable Costs Evolution_cashflow analysis slide_1" xfId="452" xr:uid="{00000000-0005-0000-0000-0000A9010000}"/>
    <cellStyle name="_Currency_Supply Model - Key Assumptions - Tariff and Variable Costs Evolution_Charts" xfId="453" xr:uid="{00000000-0005-0000-0000-0000AA010000}"/>
    <cellStyle name="_CurrencySpace" xfId="454" xr:uid="{00000000-0005-0000-0000-0000AB010000}"/>
    <cellStyle name="_CurrencySpace 2" xfId="455" xr:uid="{00000000-0005-0000-0000-0000AC010000}"/>
    <cellStyle name="_CurrencySpace_BGS dashboard - IR template (HC Final)" xfId="456" xr:uid="{00000000-0005-0000-0000-0000AD010000}"/>
    <cellStyle name="_CurrencySpace_cashflow analysis slide" xfId="457" xr:uid="{00000000-0005-0000-0000-0000AE010000}"/>
    <cellStyle name="_CurrencySpace_Charts" xfId="458" xr:uid="{00000000-0005-0000-0000-0000AF010000}"/>
    <cellStyle name="_CW 08 Actuals  09 External Plan Final Version" xfId="459" xr:uid="{00000000-0005-0000-0000-0000B0010000}"/>
    <cellStyle name="_CW 08 Actuals  09 External Plan Final Version 2" xfId="460" xr:uid="{00000000-0005-0000-0000-0000B1010000}"/>
    <cellStyle name="_CW 08 Actuals  09 External Plan Final Version_BGCE Indirect opex TYP" xfId="461" xr:uid="{00000000-0005-0000-0000-0000B2010000}"/>
    <cellStyle name="_CW 08 Actuals  09 External Plan Final Version_Year on Year Causal" xfId="462" xr:uid="{00000000-0005-0000-0000-0000B3010000}"/>
    <cellStyle name="_Database vs Tracker tCO2" xfId="463" xr:uid="{00000000-0005-0000-0000-0000B4010000}"/>
    <cellStyle name="_Database vs Tracker tCO2 v2011.2.0" xfId="464" xr:uid="{00000000-0005-0000-0000-0000B5010000}"/>
    <cellStyle name="_Day4P&amp;Ls" xfId="465" xr:uid="{00000000-0005-0000-0000-0000B6010000}"/>
    <cellStyle name="_Day4P&amp;Ls 2" xfId="466" xr:uid="{00000000-0005-0000-0000-0000B7010000}"/>
    <cellStyle name="_Day4P&amp;Ls_BGCE Indirect opex TYP" xfId="467" xr:uid="{00000000-0005-0000-0000-0000B8010000}"/>
    <cellStyle name="_DecemberWD3v1(with LE3BDCadj)7.01(8.28)" xfId="468" xr:uid="{00000000-0005-0000-0000-0000B9010000}"/>
    <cellStyle name="_DecemberWD3v1(with LE3BDCadj)7.01(8.28) 2" xfId="469" xr:uid="{00000000-0005-0000-0000-0000BA010000}"/>
    <cellStyle name="_DecemberWD3v1(with LE3BDCadj)7.01(8.28)_BGCE Indirect opex TYP" xfId="470" xr:uid="{00000000-0005-0000-0000-0000BB010000}"/>
    <cellStyle name="_DecemberWD3v1(with LE3BDCadj)7.01(8.28)_Year on Year Causal" xfId="471" xr:uid="{00000000-0005-0000-0000-0000BC010000}"/>
    <cellStyle name="_DRTV Jun-Oct Summary " xfId="472" xr:uid="{00000000-0005-0000-0000-0000BD010000}"/>
    <cellStyle name="_EA template KM 24th Oct " xfId="473" xr:uid="{00000000-0005-0000-0000-0000BE010000}"/>
    <cellStyle name="_EA template KM 24th Oct  2" xfId="474" xr:uid="{00000000-0005-0000-0000-0000BF010000}"/>
    <cellStyle name="_EA template KM 24th Oct _BGCE Indirect opex TYP" xfId="475" xr:uid="{00000000-0005-0000-0000-0000C0010000}"/>
    <cellStyle name="_EA template KM 24th Oct _Year on Year Causal" xfId="476" xr:uid="{00000000-0005-0000-0000-0000C1010000}"/>
    <cellStyle name="_eec2worksheets_May_07" xfId="477" xr:uid="{00000000-0005-0000-0000-0000C2010000}"/>
    <cellStyle name="_Efficiency Report" xfId="478" xr:uid="{00000000-0005-0000-0000-0000C3010000}"/>
    <cellStyle name="_Efficiency Report July" xfId="479" xr:uid="{00000000-0005-0000-0000-0000C4010000}"/>
    <cellStyle name="_Efficiency Report June" xfId="480" xr:uid="{00000000-0005-0000-0000-0000C5010000}"/>
    <cellStyle name="_Elec Asset book 191107" xfId="481" xr:uid="{00000000-0005-0000-0000-0000C6010000}"/>
    <cellStyle name="_Elec Group Submission" xfId="482" xr:uid="{00000000-0005-0000-0000-0000C7010000}"/>
    <cellStyle name="_Elec Group Submission 2" xfId="483" xr:uid="{00000000-0005-0000-0000-0000C8010000}"/>
    <cellStyle name="_Elec Group Submission_BGCE Indirect opex TYP" xfId="484" xr:uid="{00000000-0005-0000-0000-0000C9010000}"/>
    <cellStyle name="_Elec Group Submission_Year on Year Causal" xfId="485" xr:uid="{00000000-0005-0000-0000-0000CA010000}"/>
    <cellStyle name="_Elec Margins Report June 2006" xfId="486" xr:uid="{00000000-0005-0000-0000-0000CB010000}"/>
    <cellStyle name="_Elec Margins Report June 2006 2" xfId="487" xr:uid="{00000000-0005-0000-0000-0000CC010000}"/>
    <cellStyle name="_Elec Margins Report June 2006_BGCE Indirect opex TYP" xfId="488" xr:uid="{00000000-0005-0000-0000-0000CD010000}"/>
    <cellStyle name="_Elec Margins Report June 2006_Year on Year Causal" xfId="489" xr:uid="{00000000-0005-0000-0000-0000CE010000}"/>
    <cellStyle name="_Energy Balance Sheet OP07" xfId="490" xr:uid="{00000000-0005-0000-0000-0000CF010000}"/>
    <cellStyle name="_ER KPIsv1" xfId="491" xr:uid="{00000000-0005-0000-0000-0000D0010000}"/>
    <cellStyle name="_ER KPIsv1 2" xfId="16542" xr:uid="{00000000-0005-0000-0000-0000D1010000}"/>
    <cellStyle name="_ESME OPEX_Jun10_Acc Mgmt 07.07.2010 - FINAL" xfId="492" xr:uid="{00000000-0005-0000-0000-0000D2010000}"/>
    <cellStyle name="_ESME OPEX_Jun10_Acc Mgmt 07.07.2010 - FINAL 2" xfId="493" xr:uid="{00000000-0005-0000-0000-0000D3010000}"/>
    <cellStyle name="_ESME OPEX_May10 _Acc Mgmt 07.06.2010 - FINAL" xfId="494" xr:uid="{00000000-0005-0000-0000-0000D4010000}"/>
    <cellStyle name="_ESME OPEX_May10 _Acc Mgmt 07.06.2010 - FINAL 2" xfId="495" xr:uid="{00000000-0005-0000-0000-0000D5010000}"/>
    <cellStyle name="_Euro" xfId="496" xr:uid="{00000000-0005-0000-0000-0000D6010000}"/>
    <cellStyle name="_Euro_cashflow analysis slide" xfId="497" xr:uid="{00000000-0005-0000-0000-0000D7010000}"/>
    <cellStyle name="_Euro_Charts" xfId="498" xr:uid="{00000000-0005-0000-0000-0000D8010000}"/>
    <cellStyle name="_Export" xfId="499" xr:uid="{00000000-0005-0000-0000-0000D9010000}"/>
    <cellStyle name="_Export_BGB Definitions" xfId="500" xr:uid="{00000000-0005-0000-0000-0000DA010000}"/>
    <cellStyle name="_Export_BGB scorecard for inclusion in CEO Weekly Report" xfId="501" xr:uid="{00000000-0005-0000-0000-0000DB010000}"/>
    <cellStyle name="_Export_BGB scorecard_Week10" xfId="502" xr:uid="{00000000-0005-0000-0000-0000DC010000}"/>
    <cellStyle name="_Export_BGB scorecard_Week9v2" xfId="503" xr:uid="{00000000-0005-0000-0000-0000DD010000}"/>
    <cellStyle name="_Export_BGCE Indirect opex TYP" xfId="504" xr:uid="{00000000-0005-0000-0000-0000DE010000}"/>
    <cellStyle name="_Export_BGS Definitions" xfId="505" xr:uid="{00000000-0005-0000-0000-0000DF010000}"/>
    <cellStyle name="_Export_BGS scorecard for inclusion in CEO Weekly Report" xfId="506" xr:uid="{00000000-0005-0000-0000-0000E0010000}"/>
    <cellStyle name="_Export_BGS scorecard_Week10(draft)" xfId="507" xr:uid="{00000000-0005-0000-0000-0000E1010000}"/>
    <cellStyle name="_Export_BGS scorecard_Week9v2" xfId="508" xr:uid="{00000000-0005-0000-0000-0000E2010000}"/>
    <cellStyle name="_Export_Cole - Track 1 £1,645m tracking" xfId="509" xr:uid="{00000000-0005-0000-0000-0000E3010000}"/>
    <cellStyle name="_Export_Monthly_HR_GL_BGNewMarkets_2011b" xfId="510" xr:uid="{00000000-0005-0000-0000-0000E4010000}"/>
    <cellStyle name="_Export_Sheet1" xfId="511" xr:uid="{00000000-0005-0000-0000-0000E5010000}"/>
    <cellStyle name="_Export_Weekly_L0_Pack_2011" xfId="512" xr:uid="{00000000-0005-0000-0000-0000E6010000}"/>
    <cellStyle name="_Export_Year on Year Causal" xfId="513" xr:uid="{00000000-0005-0000-0000-0000E7010000}"/>
    <cellStyle name="_Figures" xfId="514" xr:uid="{00000000-0005-0000-0000-0000E8010000}"/>
    <cellStyle name="_Figures_AgeProfile" xfId="515" xr:uid="{00000000-0005-0000-0000-0000E9010000}"/>
    <cellStyle name="_Figures_AgeProfile_BGB Definitions" xfId="516" xr:uid="{00000000-0005-0000-0000-0000EA010000}"/>
    <cellStyle name="_Figures_AgeProfile_BGB scorecard for inclusion in CEO Weekly Report" xfId="517" xr:uid="{00000000-0005-0000-0000-0000EB010000}"/>
    <cellStyle name="_Figures_AgeProfile_BGB scorecard_Week10" xfId="518" xr:uid="{00000000-0005-0000-0000-0000EC010000}"/>
    <cellStyle name="_Figures_AgeProfile_BGB scorecard_Week9v2" xfId="519" xr:uid="{00000000-0005-0000-0000-0000ED010000}"/>
    <cellStyle name="_Figures_AgeProfile_BGS Definitions" xfId="520" xr:uid="{00000000-0005-0000-0000-0000EE010000}"/>
    <cellStyle name="_Figures_AgeProfile_BGS scorecard for inclusion in CEO Weekly Report" xfId="521" xr:uid="{00000000-0005-0000-0000-0000EF010000}"/>
    <cellStyle name="_Figures_AgeProfile_BGS scorecard_Week10(draft)" xfId="522" xr:uid="{00000000-0005-0000-0000-0000F0010000}"/>
    <cellStyle name="_Figures_AgeProfile_BGS scorecard_Week9v2" xfId="523" xr:uid="{00000000-0005-0000-0000-0000F1010000}"/>
    <cellStyle name="_Figures_AgeProfile_Monthly_HR_GL_BGNewMarkets_2011b" xfId="524" xr:uid="{00000000-0005-0000-0000-0000F2010000}"/>
    <cellStyle name="_Figures_AgeProfile_Sheet1" xfId="525" xr:uid="{00000000-0005-0000-0000-0000F3010000}"/>
    <cellStyle name="_Figures_AgeProfile_Weekly_L0_Pack_2011" xfId="526" xr:uid="{00000000-0005-0000-0000-0000F4010000}"/>
    <cellStyle name="_Figures_Figures" xfId="527" xr:uid="{00000000-0005-0000-0000-0000F5010000}"/>
    <cellStyle name="_Figures_OutData" xfId="528" xr:uid="{00000000-0005-0000-0000-0000F6010000}"/>
    <cellStyle name="_Figures_OutData_BGB Definitions" xfId="529" xr:uid="{00000000-0005-0000-0000-0000F7010000}"/>
    <cellStyle name="_Figures_OutData_BGB scorecard for inclusion in CEO Weekly Report" xfId="530" xr:uid="{00000000-0005-0000-0000-0000F8010000}"/>
    <cellStyle name="_Figures_OutData_BGB scorecard_Week10" xfId="531" xr:uid="{00000000-0005-0000-0000-0000F9010000}"/>
    <cellStyle name="_Figures_OutData_BGB scorecard_Week9v2" xfId="532" xr:uid="{00000000-0005-0000-0000-0000FA010000}"/>
    <cellStyle name="_Figures_OutData_BGS Definitions" xfId="533" xr:uid="{00000000-0005-0000-0000-0000FB010000}"/>
    <cellStyle name="_Figures_OutData_BGS scorecard for inclusion in CEO Weekly Report" xfId="534" xr:uid="{00000000-0005-0000-0000-0000FC010000}"/>
    <cellStyle name="_Figures_OutData_BGS scorecard_Week10(draft)" xfId="535" xr:uid="{00000000-0005-0000-0000-0000FD010000}"/>
    <cellStyle name="_Figures_OutData_BGS scorecard_Week9v2" xfId="536" xr:uid="{00000000-0005-0000-0000-0000FE010000}"/>
    <cellStyle name="_Figures_OutData_Monthly_HR_GL_BGNewMarkets_2011b" xfId="537" xr:uid="{00000000-0005-0000-0000-0000FF010000}"/>
    <cellStyle name="_Figures_OutData_Sheet1" xfId="538" xr:uid="{00000000-0005-0000-0000-000000020000}"/>
    <cellStyle name="_Figures_OutData_Weekly_L0_Pack_2011" xfId="539" xr:uid="{00000000-0005-0000-0000-000001020000}"/>
    <cellStyle name="_Final Spend and CO2 YTD - FINAL for cert" xfId="540" xr:uid="{00000000-0005-0000-0000-000002020000}"/>
    <cellStyle name="_Final Spend and CO2 YTD - FINAL for cert 2" xfId="541" xr:uid="{00000000-0005-0000-0000-000003020000}"/>
    <cellStyle name="_Final Spend and CO2 YTD - FINAL for cert 3" xfId="542" xr:uid="{00000000-0005-0000-0000-000004020000}"/>
    <cellStyle name="_Final Spend and CO2 YTD - FINAL for cert 4" xfId="543" xr:uid="{00000000-0005-0000-0000-000005020000}"/>
    <cellStyle name="_Final Spend and CO2 YTD - FINAL for cert 5" xfId="544" xr:uid="{00000000-0005-0000-0000-000006020000}"/>
    <cellStyle name="_Final Spend and CO2 YTD - FINAL for cert 6" xfId="545" xr:uid="{00000000-0005-0000-0000-000007020000}"/>
    <cellStyle name="_Final Spend and CO2 YTD - FINAL for cert 7" xfId="546" xr:uid="{00000000-0005-0000-0000-000008020000}"/>
    <cellStyle name="_Final Spend and CO2 YTD - FINAL for cert_0311 CERT v1" xfId="547" xr:uid="{00000000-0005-0000-0000-000009020000}"/>
    <cellStyle name="_Final Spend and CO2 YTD - FINAL for cert_1210 CERTv2" xfId="548" xr:uid="{00000000-0005-0000-0000-00000A020000}"/>
    <cellStyle name="_Finance - Andrew White" xfId="549" xr:uid="{00000000-0005-0000-0000-00000B020000}"/>
    <cellStyle name="_Finance - Andrew White 2" xfId="550" xr:uid="{00000000-0005-0000-0000-00000C020000}"/>
    <cellStyle name="_Financial Summary" xfId="551" xr:uid="{00000000-0005-0000-0000-00000D020000}"/>
    <cellStyle name="_FTE 2011 LE2 Consolidation 20Jun" xfId="552" xr:uid="{00000000-0005-0000-0000-00000E020000}"/>
    <cellStyle name="_FTE YoY Analysis v4 Final" xfId="553" xr:uid="{00000000-0005-0000-0000-00000F020000}"/>
    <cellStyle name="_Gas Test Margins Report June v4" xfId="554" xr:uid="{00000000-0005-0000-0000-000010020000}"/>
    <cellStyle name="_Gas Test Margins Report June v4 2" xfId="555" xr:uid="{00000000-0005-0000-0000-000011020000}"/>
    <cellStyle name="_Gas Test Margins Report June v4_BGCE Indirect opex TYP" xfId="556" xr:uid="{00000000-0005-0000-0000-000012020000}"/>
    <cellStyle name="_Gas Test Margins Report June v4_Year on Year Causal" xfId="557" xr:uid="{00000000-0005-0000-0000-000013020000}"/>
    <cellStyle name="_Gas Test Margins Report Mar 2006 v7a" xfId="558" xr:uid="{00000000-0005-0000-0000-000014020000}"/>
    <cellStyle name="_Gas Test Margins Report Mar 2006 v7a 2" xfId="559" xr:uid="{00000000-0005-0000-0000-000015020000}"/>
    <cellStyle name="_Gas Test Margins Report Mar 2006 v7a_BGCE Indirect opex TYP" xfId="560" xr:uid="{00000000-0005-0000-0000-000016020000}"/>
    <cellStyle name="_Gas Test Margins Report Mar 2006 v7a_Year on Year Causal" xfId="561" xr:uid="{00000000-0005-0000-0000-000017020000}"/>
    <cellStyle name="_Headcount Timeline2" xfId="562" xr:uid="{00000000-0005-0000-0000-000018020000}"/>
    <cellStyle name="_Heading" xfId="563" xr:uid="{00000000-0005-0000-0000-000019020000}"/>
    <cellStyle name="_Heading_01 New Luminus Model" xfId="564" xr:uid="{00000000-0005-0000-0000-00001A020000}"/>
    <cellStyle name="_Heading_01 New Luminus Model_cashflow analysis slide" xfId="565" xr:uid="{00000000-0005-0000-0000-00001B020000}"/>
    <cellStyle name="_Heading_01 New Luminus Model_Charts" xfId="566" xr:uid="{00000000-0005-0000-0000-00001C020000}"/>
    <cellStyle name="_Heading_02 New Luminus Model" xfId="567" xr:uid="{00000000-0005-0000-0000-00001D020000}"/>
    <cellStyle name="_Heading_02 New Luminus Model_cashflow analysis slide" xfId="568" xr:uid="{00000000-0005-0000-0000-00001E020000}"/>
    <cellStyle name="_Heading_02 New Luminus Model_Charts" xfId="569" xr:uid="{00000000-0005-0000-0000-00001F020000}"/>
    <cellStyle name="_Heading_03 SPE Middle Scenario Sensitivity Analysis" xfId="570" xr:uid="{00000000-0005-0000-0000-000020020000}"/>
    <cellStyle name="_Heading_03 SPE Middle Scenario Sensitivity Analysis_cashflow analysis slide" xfId="571" xr:uid="{00000000-0005-0000-0000-000021020000}"/>
    <cellStyle name="_Heading_03 SPE Middle Scenario Sensitivity Analysis_Charts" xfId="572" xr:uid="{00000000-0005-0000-0000-000022020000}"/>
    <cellStyle name="_Heading_06 ALG based on GDF BP" xfId="573" xr:uid="{00000000-0005-0000-0000-000023020000}"/>
    <cellStyle name="_Heading_06 ALG based on GDF BP_cashflow analysis slide" xfId="574" xr:uid="{00000000-0005-0000-0000-000024020000}"/>
    <cellStyle name="_Heading_06 ALG based on GDF BP_Charts" xfId="575" xr:uid="{00000000-0005-0000-0000-000025020000}"/>
    <cellStyle name="_Heading_07 SPE Valuation Model" xfId="576" xr:uid="{00000000-0005-0000-0000-000026020000}"/>
    <cellStyle name="_Heading_07 SPE Valuation Model_cashflow analysis slide" xfId="577" xr:uid="{00000000-0005-0000-0000-000027020000}"/>
    <cellStyle name="_Heading_07 SPE Valuation Model_Charts" xfId="578" xr:uid="{00000000-0005-0000-0000-000028020000}"/>
    <cellStyle name="_Heading_Base Load Power Price and Illustrative Spark Spread" xfId="579" xr:uid="{00000000-0005-0000-0000-000029020000}"/>
    <cellStyle name="_Heading_Base Load Power Price and Illustrative Spark Spread_cashflow analysis slide" xfId="580" xr:uid="{00000000-0005-0000-0000-00002A020000}"/>
    <cellStyle name="_Heading_Base Load Power Price and Illustrative Spark Spread_Charts" xfId="581" xr:uid="{00000000-0005-0000-0000-00002B020000}"/>
    <cellStyle name="_Heading_cashflow analysis slide" xfId="582" xr:uid="{00000000-0005-0000-0000-00002C020000}"/>
    <cellStyle name="_Heading_Charts" xfId="583" xr:uid="{00000000-0005-0000-0000-00002D020000}"/>
    <cellStyle name="_Heading_Generation Model - Key Assumptions - Financials" xfId="584" xr:uid="{00000000-0005-0000-0000-00002E020000}"/>
    <cellStyle name="_Heading_Generation Model - Key Assumptions - Financials_cashflow analysis slide" xfId="585" xr:uid="{00000000-0005-0000-0000-00002F020000}"/>
    <cellStyle name="_Heading_Generation Model - Key Assumptions - Financials_Charts" xfId="586" xr:uid="{00000000-0005-0000-0000-000030020000}"/>
    <cellStyle name="_Heading_Generation Model - Key Assumptions - Power Prices and Premiums" xfId="587" xr:uid="{00000000-0005-0000-0000-000031020000}"/>
    <cellStyle name="_Heading_Generation Model - Key Assumptions - Power Prices and Premiums_cashflow analysis slide" xfId="588" xr:uid="{00000000-0005-0000-0000-000032020000}"/>
    <cellStyle name="_Heading_Generation Model - Key Assumptions - Power Prices and Premiums_Charts" xfId="589" xr:uid="{00000000-0005-0000-0000-000033020000}"/>
    <cellStyle name="_Heading_Generation Model - Key Assumptions Free Cash Flows Breakdown" xfId="590" xr:uid="{00000000-0005-0000-0000-000034020000}"/>
    <cellStyle name="_Heading_Generation Model - Key Assumptions Free Cash Flows Breakdown_cashflow analysis slide" xfId="591" xr:uid="{00000000-0005-0000-0000-000035020000}"/>
    <cellStyle name="_Heading_Generation Model - Key Assumptions Free Cash Flows Breakdown_Charts" xfId="592" xr:uid="{00000000-0005-0000-0000-000036020000}"/>
    <cellStyle name="_Heading_LuminusValuation_2004_Inputsheet" xfId="593" xr:uid="{00000000-0005-0000-0000-000037020000}"/>
    <cellStyle name="_Heading_LuminusValuation_2004_Inputsheet_cashflow analysis slide" xfId="594" xr:uid="{00000000-0005-0000-0000-000038020000}"/>
    <cellStyle name="_Heading_LuminusValuation_2004_Inputsheet_Charts" xfId="595" xr:uid="{00000000-0005-0000-0000-000039020000}"/>
    <cellStyle name="_Heading_prestemp" xfId="596" xr:uid="{00000000-0005-0000-0000-00003A020000}"/>
    <cellStyle name="_Heading_prestemp_cashflow analysis slide" xfId="597" xr:uid="{00000000-0005-0000-0000-00003B020000}"/>
    <cellStyle name="_Heading_prestemp_Charts" xfId="598" xr:uid="{00000000-0005-0000-0000-00003C020000}"/>
    <cellStyle name="_Heading_Rider charts - Nicole" xfId="599" xr:uid="{00000000-0005-0000-0000-00003D020000}"/>
    <cellStyle name="_Heading_Rider charts - Nicole_cashflow analysis slide" xfId="600" xr:uid="{00000000-0005-0000-0000-00003E020000}"/>
    <cellStyle name="_Heading_Rider charts - Nicole_Charts" xfId="601" xr:uid="{00000000-0005-0000-0000-00003F020000}"/>
    <cellStyle name="_Heading_Summary of Key Metrics" xfId="602" xr:uid="{00000000-0005-0000-0000-000040020000}"/>
    <cellStyle name="_Heading_Summary of Key Metrics_cashflow analysis slide" xfId="603" xr:uid="{00000000-0005-0000-0000-000041020000}"/>
    <cellStyle name="_Heading_Summary of Key Metrics_Charts" xfId="604" xr:uid="{00000000-0005-0000-0000-000042020000}"/>
    <cellStyle name="_Heading_Supply Model - Key Assumptions - Customer Base Development" xfId="605" xr:uid="{00000000-0005-0000-0000-000043020000}"/>
    <cellStyle name="_Heading_Supply Model - Key Assumptions - Customer Base Development_cashflow analysis slide" xfId="606" xr:uid="{00000000-0005-0000-0000-000044020000}"/>
    <cellStyle name="_Heading_Supply Model - Key Assumptions - Customer Base Development_Charts" xfId="607" xr:uid="{00000000-0005-0000-0000-000045020000}"/>
    <cellStyle name="_Heading_Supply Model - Key Assumptions - Free Cash Flows Breakdown" xfId="608" xr:uid="{00000000-0005-0000-0000-000046020000}"/>
    <cellStyle name="_Heading_Supply Model - Key Assumptions - Free Cash Flows Breakdown_cashflow analysis slide" xfId="609" xr:uid="{00000000-0005-0000-0000-000047020000}"/>
    <cellStyle name="_Heading_Supply Model - Key Assumptions - Free Cash Flows Breakdown_Charts" xfId="610" xr:uid="{00000000-0005-0000-0000-000048020000}"/>
    <cellStyle name="_Heading_Supply Model - Key Assumptions - Revenues Breakdown" xfId="611" xr:uid="{00000000-0005-0000-0000-000049020000}"/>
    <cellStyle name="_Heading_Supply Model - Key Assumptions - Revenues Breakdown_cashflow analysis slide" xfId="612" xr:uid="{00000000-0005-0000-0000-00004A020000}"/>
    <cellStyle name="_Heading_Supply Model - Key Assumptions - Revenues Breakdown_Charts" xfId="613" xr:uid="{00000000-0005-0000-0000-00004B020000}"/>
    <cellStyle name="_Heading_Supply Model - Key Assumptions - Tariff and Variable Costs Evolution" xfId="614" xr:uid="{00000000-0005-0000-0000-00004C020000}"/>
    <cellStyle name="_Heading_Supply Model - Key Assumptions - Tariff and Variable Costs Evolution_cashflow analysis slide" xfId="615" xr:uid="{00000000-0005-0000-0000-00004D020000}"/>
    <cellStyle name="_Heading_Supply Model - Key Assumptions - Tariff and Variable Costs Evolution_Charts" xfId="616" xr:uid="{00000000-0005-0000-0000-00004E020000}"/>
    <cellStyle name="_High Level Report" xfId="617" xr:uid="{00000000-0005-0000-0000-00004F020000}"/>
    <cellStyle name="_High Level Report 2" xfId="618" xr:uid="{00000000-0005-0000-0000-000050020000}"/>
    <cellStyle name="_High Level Report_BGCE Indirect opex TYP" xfId="619" xr:uid="{00000000-0005-0000-0000-000051020000}"/>
    <cellStyle name="_High Level Report_Year on Year Causal" xfId="620" xr:uid="{00000000-0005-0000-0000-000052020000}"/>
    <cellStyle name="_Highlight" xfId="621" xr:uid="{00000000-0005-0000-0000-000053020000}"/>
    <cellStyle name="_HLA profit adjustment - LE2" xfId="622" xr:uid="{00000000-0005-0000-0000-000054020000}"/>
    <cellStyle name="_HR Sep Month end Report P9" xfId="623" xr:uid="{00000000-0005-0000-0000-000055020000}"/>
    <cellStyle name="_HR summary template" xfId="624" xr:uid="{00000000-0005-0000-0000-000056020000}"/>
    <cellStyle name="_HSE_LTA_2010" xfId="625" xr:uid="{00000000-0005-0000-0000-000057020000}"/>
    <cellStyle name="_HTHP ATP Phasing 2011 + 2012 (v1)" xfId="626" xr:uid="{00000000-0005-0000-0000-000058020000}"/>
    <cellStyle name="_iDVR Data - Actuals" xfId="627" xr:uid="{00000000-0005-0000-0000-000059020000}"/>
    <cellStyle name="_ifoppgraphs (version 1)" xfId="628" xr:uid="{00000000-0005-0000-0000-00005A020000}"/>
    <cellStyle name="_Input sales low energy TV CERT" xfId="629" xr:uid="{00000000-0005-0000-0000-00005B020000}"/>
    <cellStyle name="_Inv Plan" xfId="630" xr:uid="{00000000-0005-0000-0000-00005C020000}"/>
    <cellStyle name="_Inv Plan 2" xfId="631" xr:uid="{00000000-0005-0000-0000-00005D020000}"/>
    <cellStyle name="_Inv Plan 2 2" xfId="16544" xr:uid="{00000000-0005-0000-0000-00005E020000}"/>
    <cellStyle name="_Inv Plan 3" xfId="16543" xr:uid="{00000000-0005-0000-0000-00005F020000}"/>
    <cellStyle name="_INVOICE - Data Sheet" xfId="632" xr:uid="{00000000-0005-0000-0000-000060020000}"/>
    <cellStyle name="_IR Model based on 2004 Strat Plan  SBU Revenue as at 15 June 2005" xfId="633" xr:uid="{00000000-0005-0000-0000-000061020000}"/>
    <cellStyle name="_Jan 2009 Reporting" xfId="634" xr:uid="{00000000-0005-0000-0000-000062020000}"/>
    <cellStyle name="_JB Commercial  Meeting 14Jan08" xfId="635" xr:uid="{00000000-0005-0000-0000-000063020000}"/>
    <cellStyle name="_JB Commercial  Meeting 14Jan08 2" xfId="636" xr:uid="{00000000-0005-0000-0000-000064020000}"/>
    <cellStyle name="_JB Commercial  Meeting 14Jan08_BGCE Indirect opex TYP" xfId="637" xr:uid="{00000000-0005-0000-0000-000065020000}"/>
    <cellStyle name="_JB Commercial  Meeting 14Jan08_Year on Year Causal" xfId="638" xr:uid="{00000000-0005-0000-0000-000066020000}"/>
    <cellStyle name="_Jun 07 IBE Accounts1" xfId="639" xr:uid="{00000000-0005-0000-0000-000067020000}"/>
    <cellStyle name="_Jun 07 IBE Accounts1 2" xfId="16545" xr:uid="{00000000-0005-0000-0000-000068020000}"/>
    <cellStyle name="_KPIs" xfId="640" xr:uid="{00000000-0005-0000-0000-000069020000}"/>
    <cellStyle name="_KPIs 2" xfId="641" xr:uid="{00000000-0005-0000-0000-00006A020000}"/>
    <cellStyle name="_KPIs_BGCE Indirect opex TYP" xfId="642" xr:uid="{00000000-0005-0000-0000-00006B020000}"/>
    <cellStyle name="_KPIs_Year on Year Causal" xfId="643" xr:uid="{00000000-0005-0000-0000-00006C020000}"/>
    <cellStyle name="_L1 Corporate Customers" xfId="644" xr:uid="{00000000-0005-0000-0000-00006D020000}"/>
    <cellStyle name="_L1 Corporate Customers 07" xfId="645" xr:uid="{00000000-0005-0000-0000-00006E020000}"/>
    <cellStyle name="_L1 Corporate Customers 07 2" xfId="646" xr:uid="{00000000-0005-0000-0000-00006F020000}"/>
    <cellStyle name="_L1 Corporate Customers 07_BGCE Indirect opex TYP" xfId="647" xr:uid="{00000000-0005-0000-0000-000070020000}"/>
    <cellStyle name="_L1 Corporate Customers 07_Year on Year Causal" xfId="648" xr:uid="{00000000-0005-0000-0000-000071020000}"/>
    <cellStyle name="_L1 Corporate Customers 2" xfId="649" xr:uid="{00000000-0005-0000-0000-000072020000}"/>
    <cellStyle name="_L1 Corporate Customers Apr" xfId="650" xr:uid="{00000000-0005-0000-0000-000073020000}"/>
    <cellStyle name="_L1 Corporate Customers Apr 2" xfId="651" xr:uid="{00000000-0005-0000-0000-000074020000}"/>
    <cellStyle name="_L1 Corporate Customers Apr_BGCE Indirect opex TYP" xfId="652" xr:uid="{00000000-0005-0000-0000-000075020000}"/>
    <cellStyle name="_L1 Corporate Customers Apr_Year on Year Causal" xfId="653" xr:uid="{00000000-0005-0000-0000-000076020000}"/>
    <cellStyle name="_L1 Corporate Customers February" xfId="654" xr:uid="{00000000-0005-0000-0000-000077020000}"/>
    <cellStyle name="_L1 Corporate Customers February 2" xfId="655" xr:uid="{00000000-0005-0000-0000-000078020000}"/>
    <cellStyle name="_L1 Corporate Customers February_BGCE Indirect opex TYP" xfId="656" xr:uid="{00000000-0005-0000-0000-000079020000}"/>
    <cellStyle name="_L1 Corporate Customers February_Year on Year Causal" xfId="657" xr:uid="{00000000-0005-0000-0000-00007A020000}"/>
    <cellStyle name="_L1 Corporate Customers May" xfId="658" xr:uid="{00000000-0005-0000-0000-00007B020000}"/>
    <cellStyle name="_L1 Corporate Customers May 2" xfId="659" xr:uid="{00000000-0005-0000-0000-00007C020000}"/>
    <cellStyle name="_L1 Corporate Customers May_BGCE Indirect opex TYP" xfId="660" xr:uid="{00000000-0005-0000-0000-00007D020000}"/>
    <cellStyle name="_L1 Corporate Customers May_Year on Year Causal" xfId="661" xr:uid="{00000000-0005-0000-0000-00007E020000}"/>
    <cellStyle name="_L1 Corporate Customers_BGCE Indirect opex TYP" xfId="662" xr:uid="{00000000-0005-0000-0000-00007F020000}"/>
    <cellStyle name="_L1 Corporate Customers_Year on Year Causal" xfId="663" xr:uid="{00000000-0005-0000-0000-000080020000}"/>
    <cellStyle name="_L1 CorporateCustomers" xfId="664" xr:uid="{00000000-0005-0000-0000-000081020000}"/>
    <cellStyle name="_L1 CorporateCustomers 2" xfId="665" xr:uid="{00000000-0005-0000-0000-000082020000}"/>
    <cellStyle name="_L1 CorporateCustomers Mar06" xfId="666" xr:uid="{00000000-0005-0000-0000-000083020000}"/>
    <cellStyle name="_L1 CorporateCustomers Mar06 2" xfId="667" xr:uid="{00000000-0005-0000-0000-000084020000}"/>
    <cellStyle name="_L1 CorporateCustomers Mar06_BGCE Indirect opex TYP" xfId="668" xr:uid="{00000000-0005-0000-0000-000085020000}"/>
    <cellStyle name="_L1 CorporateCustomers Mar06_Year on Year Causal" xfId="669" xr:uid="{00000000-0005-0000-0000-000086020000}"/>
    <cellStyle name="_L1 CorporateCustomers_BGCE Indirect opex TYP" xfId="670" xr:uid="{00000000-0005-0000-0000-000087020000}"/>
    <cellStyle name="_L1 CorporateCustomers_Year on Year Causal" xfId="671" xr:uid="{00000000-0005-0000-0000-000088020000}"/>
    <cellStyle name="_L1Operations" xfId="672" xr:uid="{00000000-0005-0000-0000-000089020000}"/>
    <cellStyle name="_L1Operations_BGCE Indirect opex TYP" xfId="673" xr:uid="{00000000-0005-0000-0000-00008A020000}"/>
    <cellStyle name="_L1Operations_Cole - Track 1 £1,645m tracking" xfId="674" xr:uid="{00000000-0005-0000-0000-00008B020000}"/>
    <cellStyle name="_L1Operations_Year on Year Causal" xfId="675" xr:uid="{00000000-0005-0000-0000-00008C020000}"/>
    <cellStyle name="_L2 Activity Monitor SR September" xfId="676" xr:uid="{00000000-0005-0000-0000-00008D020000}"/>
    <cellStyle name="_L2 Activity Monitor SR September_BGCE Indirect opex TYP" xfId="677" xr:uid="{00000000-0005-0000-0000-00008E020000}"/>
    <cellStyle name="_L2 Activity Monitor SR September_Cole - Track 1 £1,645m tracking" xfId="678" xr:uid="{00000000-0005-0000-0000-00008F020000}"/>
    <cellStyle name="_L2 Activity Monitor SR September_Year on Year Causal" xfId="679" xr:uid="{00000000-0005-0000-0000-000090020000}"/>
    <cellStyle name="_LE1 Insulation v8" xfId="680" xr:uid="{00000000-0005-0000-0000-000091020000}"/>
    <cellStyle name="_LE2 2009 Reporting (populated)" xfId="681" xr:uid="{00000000-0005-0000-0000-000092020000}"/>
    <cellStyle name="_LE2 2010 Reporting (populated)" xfId="682" xr:uid="{00000000-0005-0000-0000-000093020000}"/>
    <cellStyle name="_LE2 2011 Reporting (populated)" xfId="683" xr:uid="{00000000-0005-0000-0000-000094020000}"/>
    <cellStyle name="_LE2 Insulation v2" xfId="684" xr:uid="{00000000-0005-0000-0000-000095020000}"/>
    <cellStyle name="_LE2 Phased" xfId="685" xr:uid="{00000000-0005-0000-0000-000096020000}"/>
    <cellStyle name="_Manpower Reports Mar 11" xfId="686" xr:uid="{00000000-0005-0000-0000-000097020000}"/>
    <cellStyle name="_Margin pack December" xfId="687" xr:uid="{00000000-0005-0000-0000-000098020000}"/>
    <cellStyle name="_Margin pack December 2" xfId="688" xr:uid="{00000000-0005-0000-0000-000099020000}"/>
    <cellStyle name="_Margin pack December_BGCE Indirect opex TYP" xfId="689" xr:uid="{00000000-0005-0000-0000-00009A020000}"/>
    <cellStyle name="_Margin pack December_Year on Year Causal" xfId="690" xr:uid="{00000000-0005-0000-0000-00009B020000}"/>
    <cellStyle name="_Margin Pack July 2004" xfId="691" xr:uid="{00000000-0005-0000-0000-00009C020000}"/>
    <cellStyle name="_Margin Pack July 2004 2" xfId="692" xr:uid="{00000000-0005-0000-0000-00009D020000}"/>
    <cellStyle name="_Margin Pack July 2004_BGCE Indirect opex TYP" xfId="693" xr:uid="{00000000-0005-0000-0000-00009E020000}"/>
    <cellStyle name="_Margin Pack July 2004_Year on Year Causal" xfId="694" xr:uid="{00000000-0005-0000-0000-00009F020000}"/>
    <cellStyle name="_margin report feb05" xfId="695" xr:uid="{00000000-0005-0000-0000-0000A0020000}"/>
    <cellStyle name="_margin report feb05 2" xfId="696" xr:uid="{00000000-0005-0000-0000-0000A1020000}"/>
    <cellStyle name="_margin report feb05_BGCE Indirect opex TYP" xfId="697" xr:uid="{00000000-0005-0000-0000-0000A2020000}"/>
    <cellStyle name="_margin report feb05_Year on Year Causal" xfId="698" xr:uid="{00000000-0005-0000-0000-0000A3020000}"/>
    <cellStyle name="_margin report Jan05" xfId="699" xr:uid="{00000000-0005-0000-0000-0000A4020000}"/>
    <cellStyle name="_margin report Jan05 2" xfId="700" xr:uid="{00000000-0005-0000-0000-0000A5020000}"/>
    <cellStyle name="_margin report Jan05_BGCE Indirect opex TYP" xfId="701" xr:uid="{00000000-0005-0000-0000-0000A6020000}"/>
    <cellStyle name="_margin report Jan05_Year on Year Causal" xfId="702" xr:uid="{00000000-0005-0000-0000-0000A7020000}"/>
    <cellStyle name="_Margin Report May05" xfId="703" xr:uid="{00000000-0005-0000-0000-0000A8020000}"/>
    <cellStyle name="_Margin Report May05 2" xfId="704" xr:uid="{00000000-0005-0000-0000-0000A9020000}"/>
    <cellStyle name="_Margin Report May05_BGCE Indirect opex TYP" xfId="705" xr:uid="{00000000-0005-0000-0000-0000AA020000}"/>
    <cellStyle name="_Margin Report May05_Year on Year Causal" xfId="706" xr:uid="{00000000-0005-0000-0000-0000AB020000}"/>
    <cellStyle name="_Margin Report_ November" xfId="707" xr:uid="{00000000-0005-0000-0000-0000AC020000}"/>
    <cellStyle name="_Margin Report_ November 2" xfId="708" xr:uid="{00000000-0005-0000-0000-0000AD020000}"/>
    <cellStyle name="_Margin Report_ November_BGCE Indirect opex TYP" xfId="709" xr:uid="{00000000-0005-0000-0000-0000AE020000}"/>
    <cellStyle name="_Margin Report_ November_Year on Year Causal" xfId="710" xr:uid="{00000000-0005-0000-0000-0000AF020000}"/>
    <cellStyle name="_margins pack Total - Aug 04" xfId="711" xr:uid="{00000000-0005-0000-0000-0000B0020000}"/>
    <cellStyle name="_margins pack Total - Aug 04 2" xfId="712" xr:uid="{00000000-0005-0000-0000-0000B1020000}"/>
    <cellStyle name="_margins pack Total - Aug 04_BGCE Indirect opex TYP" xfId="713" xr:uid="{00000000-0005-0000-0000-0000B2020000}"/>
    <cellStyle name="_margins pack Total - Aug 04_Year on Year Causal" xfId="714" xr:uid="{00000000-0005-0000-0000-0000B3020000}"/>
    <cellStyle name="_margins pack Total - July 04" xfId="715" xr:uid="{00000000-0005-0000-0000-0000B4020000}"/>
    <cellStyle name="_margins pack Total - July 04 2" xfId="716" xr:uid="{00000000-0005-0000-0000-0000B5020000}"/>
    <cellStyle name="_margins pack Total - July 04_BGCE Indirect opex TYP" xfId="717" xr:uid="{00000000-0005-0000-0000-0000B6020000}"/>
    <cellStyle name="_margins pack Total - July 04_Year on Year Causal" xfId="718" xr:uid="{00000000-0005-0000-0000-0000B7020000}"/>
    <cellStyle name="_Margins Total MBR" xfId="719" xr:uid="{00000000-0005-0000-0000-0000B8020000}"/>
    <cellStyle name="_Margins Total MBR 2" xfId="720" xr:uid="{00000000-0005-0000-0000-0000B9020000}"/>
    <cellStyle name="_Margins Total MBR_BGCE Indirect opex TYP" xfId="721" xr:uid="{00000000-0005-0000-0000-0000BA020000}"/>
    <cellStyle name="_Margins Total MBR_Year on Year Causal" xfId="722" xr:uid="{00000000-0005-0000-0000-0000BB020000}"/>
    <cellStyle name="_Margins Total MBR1" xfId="723" xr:uid="{00000000-0005-0000-0000-0000BC020000}"/>
    <cellStyle name="_Margins Total MBR1 2" xfId="724" xr:uid="{00000000-0005-0000-0000-0000BD020000}"/>
    <cellStyle name="_Margins Total MBR1_BGCE Indirect opex TYP" xfId="725" xr:uid="{00000000-0005-0000-0000-0000BE020000}"/>
    <cellStyle name="_Margins Total MBR1_Year on Year Causal" xfId="726" xr:uid="{00000000-0005-0000-0000-0000BF020000}"/>
    <cellStyle name="_May TV Spend" xfId="727" xr:uid="{00000000-0005-0000-0000-0000C0020000}"/>
    <cellStyle name="_MBR - 2006 MBR Pack" xfId="728" xr:uid="{00000000-0005-0000-0000-0000C1020000}"/>
    <cellStyle name="_MBR - 2006 MBR Pack_1" xfId="729" xr:uid="{00000000-0005-0000-0000-0000C2020000}"/>
    <cellStyle name="_MBR - 2006 MBR Pack_1_BGCE Indirect opex TYP" xfId="730" xr:uid="{00000000-0005-0000-0000-0000C3020000}"/>
    <cellStyle name="_MBR - 2006 MBR Pack_1_Cole - Track 1 £1,645m tracking" xfId="731" xr:uid="{00000000-0005-0000-0000-0000C4020000}"/>
    <cellStyle name="_MBR - 2006 MBR Pack_1_Year on Year Causal" xfId="732" xr:uid="{00000000-0005-0000-0000-0000C5020000}"/>
    <cellStyle name="_MBR - 2006 MBR Pack_2" xfId="733" xr:uid="{00000000-0005-0000-0000-0000C6020000}"/>
    <cellStyle name="_MBR - 2006 MBR Pack_2_BGCE Indirect opex TYP" xfId="734" xr:uid="{00000000-0005-0000-0000-0000C7020000}"/>
    <cellStyle name="_MBR - 2006 MBR Pack_2_Cole - Track 1 £1,645m tracking" xfId="735" xr:uid="{00000000-0005-0000-0000-0000C8020000}"/>
    <cellStyle name="_MBR - 2006 MBR Pack_2_Year on Year Causal" xfId="736" xr:uid="{00000000-0005-0000-0000-0000C9020000}"/>
    <cellStyle name="_MBR - 2006 MBR Pack_3" xfId="737" xr:uid="{00000000-0005-0000-0000-0000CA020000}"/>
    <cellStyle name="_MBR - 2006 MBR Pack_3 2" xfId="16546" xr:uid="{00000000-0005-0000-0000-0000CB020000}"/>
    <cellStyle name="_MBR - 2006 MBR Pack_BGCE Indirect opex TYP" xfId="738" xr:uid="{00000000-0005-0000-0000-0000CC020000}"/>
    <cellStyle name="_MBR - 2006 MBR Pack_Cole - Track 1 £1,645m tracking" xfId="739" xr:uid="{00000000-0005-0000-0000-0000CD020000}"/>
    <cellStyle name="_MBR - 2006 MBR Pack_Year on Year Causal" xfId="740" xr:uid="{00000000-0005-0000-0000-0000CE020000}"/>
    <cellStyle name="_MBR - CC Apr07" xfId="741" xr:uid="{00000000-0005-0000-0000-0000CF020000}"/>
    <cellStyle name="_MBR - CC Apr07_BGCE Indirect opex TYP" xfId="742" xr:uid="{00000000-0005-0000-0000-0000D0020000}"/>
    <cellStyle name="_MBR - CC Apr07_Cole - Track 1 £1,645m tracking" xfId="743" xr:uid="{00000000-0005-0000-0000-0000D1020000}"/>
    <cellStyle name="_MBR - CC Apr07_Year on Year Causal" xfId="744" xr:uid="{00000000-0005-0000-0000-0000D2020000}"/>
    <cellStyle name="_MBR - CC Feb07" xfId="745" xr:uid="{00000000-0005-0000-0000-0000D3020000}"/>
    <cellStyle name="_MBR - CC Feb07_BGCE Indirect opex TYP" xfId="746" xr:uid="{00000000-0005-0000-0000-0000D4020000}"/>
    <cellStyle name="_MBR - CC Feb07_Cole - Track 1 £1,645m tracking" xfId="747" xr:uid="{00000000-0005-0000-0000-0000D5020000}"/>
    <cellStyle name="_MBR - CC Feb07_Year on Year Causal" xfId="748" xr:uid="{00000000-0005-0000-0000-0000D6020000}"/>
    <cellStyle name="_MBR - CC Mar07" xfId="749" xr:uid="{00000000-0005-0000-0000-0000D7020000}"/>
    <cellStyle name="_MBR - CC Mar07_BGCE Indirect opex TYP" xfId="750" xr:uid="{00000000-0005-0000-0000-0000D8020000}"/>
    <cellStyle name="_MBR - CC Mar07_Cole - Track 1 £1,645m tracking" xfId="751" xr:uid="{00000000-0005-0000-0000-0000D9020000}"/>
    <cellStyle name="_MBR - CC Mar07_Year on Year Causal" xfId="752" xr:uid="{00000000-0005-0000-0000-0000DA020000}"/>
    <cellStyle name="_MEB HR 3 year plan submitted v3 10 September 2010 v1" xfId="753" xr:uid="{00000000-0005-0000-0000-0000DB020000}"/>
    <cellStyle name="_Menu Sheets" xfId="754" xr:uid="{00000000-0005-0000-0000-0000DC020000}"/>
    <cellStyle name="_Metering L2" xfId="755" xr:uid="{00000000-0005-0000-0000-0000DD020000}"/>
    <cellStyle name="_Metering L2 2" xfId="756" xr:uid="{00000000-0005-0000-0000-0000DE020000}"/>
    <cellStyle name="_Metering L2_BGCE Indirect opex TYP" xfId="757" xr:uid="{00000000-0005-0000-0000-0000DF020000}"/>
    <cellStyle name="_Metering L2_Year on Year Causal" xfId="758" xr:uid="{00000000-0005-0000-0000-0000E0020000}"/>
    <cellStyle name="_MI Team Adjustments 02 May 07" xfId="759" xr:uid="{00000000-0005-0000-0000-0000E1020000}"/>
    <cellStyle name="_Multiple" xfId="760" xr:uid="{00000000-0005-0000-0000-0000E2020000}"/>
    <cellStyle name="_Multiple 2" xfId="761" xr:uid="{00000000-0005-0000-0000-0000E3020000}"/>
    <cellStyle name="_Multiple_BGS dashboard - IR template (HC Final)" xfId="762" xr:uid="{00000000-0005-0000-0000-0000E4020000}"/>
    <cellStyle name="_Multiple_cashflow analysis slide" xfId="763" xr:uid="{00000000-0005-0000-0000-0000E5020000}"/>
    <cellStyle name="_Multiple_Charts" xfId="764" xr:uid="{00000000-0005-0000-0000-0000E6020000}"/>
    <cellStyle name="_MultipleSpace" xfId="765" xr:uid="{00000000-0005-0000-0000-0000E7020000}"/>
    <cellStyle name="_MultipleSpace 2" xfId="766" xr:uid="{00000000-0005-0000-0000-0000E8020000}"/>
    <cellStyle name="_MultipleSpace_BGS dashboard - IR template (HC Final)" xfId="767" xr:uid="{00000000-0005-0000-0000-0000E9020000}"/>
    <cellStyle name="_MultipleSpace_cashflow analysis slide" xfId="768" xr:uid="{00000000-0005-0000-0000-0000EA020000}"/>
    <cellStyle name="_MultipleSpace_Charts" xfId="769" xr:uid="{00000000-0005-0000-0000-0000EB020000}"/>
    <cellStyle name="_MultipleSpace_csc" xfId="770" xr:uid="{00000000-0005-0000-0000-0000EC020000}"/>
    <cellStyle name="_MultipleSpace_csc_cashflow analysis slide" xfId="771" xr:uid="{00000000-0005-0000-0000-0000ED020000}"/>
    <cellStyle name="_MultipleSpace_csc_Charts" xfId="772" xr:uid="{00000000-0005-0000-0000-0000EE020000}"/>
    <cellStyle name="_MultipleSpace_Customers 2" xfId="773" xr:uid="{00000000-0005-0000-0000-0000EF020000}"/>
    <cellStyle name="_NetIN_Drilldown" xfId="774" xr:uid="{00000000-0005-0000-0000-0000F0020000}"/>
    <cellStyle name="_NetIN_Drilldown_BGB Definitions" xfId="775" xr:uid="{00000000-0005-0000-0000-0000F1020000}"/>
    <cellStyle name="_NetIN_Drilldown_BGB scorecard for inclusion in CEO Weekly Report" xfId="776" xr:uid="{00000000-0005-0000-0000-0000F2020000}"/>
    <cellStyle name="_NetIN_Drilldown_BGB scorecard_Week10" xfId="777" xr:uid="{00000000-0005-0000-0000-0000F3020000}"/>
    <cellStyle name="_NetIN_Drilldown_BGB scorecard_Week9v2" xfId="778" xr:uid="{00000000-0005-0000-0000-0000F4020000}"/>
    <cellStyle name="_NetIN_Drilldown_BGS Definitions" xfId="779" xr:uid="{00000000-0005-0000-0000-0000F5020000}"/>
    <cellStyle name="_NetIN_Drilldown_BGS scorecard for inclusion in CEO Weekly Report" xfId="780" xr:uid="{00000000-0005-0000-0000-0000F6020000}"/>
    <cellStyle name="_NetIN_Drilldown_BGS scorecard_Week10(draft)" xfId="781" xr:uid="{00000000-0005-0000-0000-0000F7020000}"/>
    <cellStyle name="_NetIN_Drilldown_BGS scorecard_Week9v2" xfId="782" xr:uid="{00000000-0005-0000-0000-0000F8020000}"/>
    <cellStyle name="_NetIN_Drilldown_Monthly_HR_GL_BGNewMarkets_2011b" xfId="783" xr:uid="{00000000-0005-0000-0000-0000F9020000}"/>
    <cellStyle name="_NetIN_Drilldown_Sheet1" xfId="784" xr:uid="{00000000-0005-0000-0000-0000FA020000}"/>
    <cellStyle name="_NetIN_Drilldown_Weekly_L0_Pack_2011" xfId="785" xr:uid="{00000000-0005-0000-0000-0000FB020000}"/>
    <cellStyle name="_NetOUT_Drilldown" xfId="786" xr:uid="{00000000-0005-0000-0000-0000FC020000}"/>
    <cellStyle name="_NetOUT_Drilldown_BGB Definitions" xfId="787" xr:uid="{00000000-0005-0000-0000-0000FD020000}"/>
    <cellStyle name="_NetOUT_Drilldown_BGB scorecard for inclusion in CEO Weekly Report" xfId="788" xr:uid="{00000000-0005-0000-0000-0000FE020000}"/>
    <cellStyle name="_NetOUT_Drilldown_BGB scorecard_Week10" xfId="789" xr:uid="{00000000-0005-0000-0000-0000FF020000}"/>
    <cellStyle name="_NetOUT_Drilldown_BGB scorecard_Week9v2" xfId="790" xr:uid="{00000000-0005-0000-0000-000000030000}"/>
    <cellStyle name="_NetOUT_Drilldown_BGS Definitions" xfId="791" xr:uid="{00000000-0005-0000-0000-000001030000}"/>
    <cellStyle name="_NetOUT_Drilldown_BGS scorecard for inclusion in CEO Weekly Report" xfId="792" xr:uid="{00000000-0005-0000-0000-000002030000}"/>
    <cellStyle name="_NetOUT_Drilldown_BGS scorecard_Week10(draft)" xfId="793" xr:uid="{00000000-0005-0000-0000-000003030000}"/>
    <cellStyle name="_NetOUT_Drilldown_BGS scorecard_Week9v2" xfId="794" xr:uid="{00000000-0005-0000-0000-000004030000}"/>
    <cellStyle name="_NetOUT_Drilldown_Monthly_HR_GL_BGNewMarkets_2011b" xfId="795" xr:uid="{00000000-0005-0000-0000-000005030000}"/>
    <cellStyle name="_NetOUT_Drilldown_Sheet1" xfId="796" xr:uid="{00000000-0005-0000-0000-000006030000}"/>
    <cellStyle name="_NetOUT_Drilldown_Weekly_L0_Pack_2011" xfId="797" xr:uid="{00000000-0005-0000-0000-000007030000}"/>
    <cellStyle name="_New Template Example Finance" xfId="798" xr:uid="{00000000-0005-0000-0000-000008030000}"/>
    <cellStyle name="_New Template Example Finance 2" xfId="799" xr:uid="{00000000-0005-0000-0000-000009030000}"/>
    <cellStyle name="_New Template Example Finance 3" xfId="800" xr:uid="{00000000-0005-0000-0000-00000A030000}"/>
    <cellStyle name="_New Template Example Finance 4" xfId="801" xr:uid="{00000000-0005-0000-0000-00000B030000}"/>
    <cellStyle name="_New Template Example Finance 5" xfId="802" xr:uid="{00000000-0005-0000-0000-00000C030000}"/>
    <cellStyle name="_New Template Example Finance 6" xfId="803" xr:uid="{00000000-0005-0000-0000-00000D030000}"/>
    <cellStyle name="_New Template Example Finance 7" xfId="804" xr:uid="{00000000-0005-0000-0000-00000E030000}"/>
    <cellStyle name="_New Template Example Finance_0311 CERT v1" xfId="805" xr:uid="{00000000-0005-0000-0000-00000F030000}"/>
    <cellStyle name="_New Template Example Finance_1210 CERTv2" xfId="806" xr:uid="{00000000-0005-0000-0000-000010030000}"/>
    <cellStyle name="_New Weekly BGR Summary (draft)v1" xfId="807" xr:uid="{00000000-0005-0000-0000-000011030000}"/>
    <cellStyle name="_Oct 2003 CBS Margin Report - IC" xfId="808" xr:uid="{00000000-0005-0000-0000-000012030000}"/>
    <cellStyle name="_Oct 2003 CBS Margin Report - IC 2" xfId="809" xr:uid="{00000000-0005-0000-0000-000013030000}"/>
    <cellStyle name="_Oct 2003 CBS Margin Report - IC_BGCE Indirect opex TYP" xfId="810" xr:uid="{00000000-0005-0000-0000-000014030000}"/>
    <cellStyle name="_Oct 2003 CBS Margin Report - IC_Year on Year Causal" xfId="811" xr:uid="{00000000-0005-0000-0000-000015030000}"/>
    <cellStyle name="_OctoberOpexOutturnfile" xfId="812" xr:uid="{00000000-0005-0000-0000-000016030000}"/>
    <cellStyle name="_Opex Allocationresult Op plan Round 2 v2 (2)" xfId="813" xr:uid="{00000000-0005-0000-0000-000017030000}"/>
    <cellStyle name="_Opexuploadtemplate - Energy Sales with Props (upload version V2)" xfId="814" xr:uid="{00000000-0005-0000-0000-000018030000}"/>
    <cellStyle name="_Opexuploadtemplate - Energy Sales with Props (upload version V2) 2" xfId="815" xr:uid="{00000000-0005-0000-0000-000019030000}"/>
    <cellStyle name="_Opexuploadtemplate - Energy Sales with Props (upload version V2)_BGCE Indirect opex TYP" xfId="816" xr:uid="{00000000-0005-0000-0000-00001A030000}"/>
    <cellStyle name="_Opexuploadtemplate - Energy Sales with Props (upload version V2)_Year on Year Causal" xfId="817" xr:uid="{00000000-0005-0000-0000-00001B030000}"/>
    <cellStyle name="_Opexuploadtemplate EF" xfId="818" xr:uid="{00000000-0005-0000-0000-00001C030000}"/>
    <cellStyle name="_Opexuploadtemplate EF 2" xfId="819" xr:uid="{00000000-0005-0000-0000-00001D030000}"/>
    <cellStyle name="_OTF Adjustment w.e 22 July 2007 Version 1" xfId="820" xr:uid="{00000000-0005-0000-0000-00001E030000}"/>
    <cellStyle name="_OTF Adjustment w.e 22 July 2007 Version 1_BGB Definitions" xfId="821" xr:uid="{00000000-0005-0000-0000-00001F030000}"/>
    <cellStyle name="_OTF Adjustment w.e 22 July 2007 Version 1_BGB scorecard for inclusion in CEO Weekly Report" xfId="822" xr:uid="{00000000-0005-0000-0000-000020030000}"/>
    <cellStyle name="_OTF Adjustment w.e 22 July 2007 Version 1_BGB scorecard_Week10" xfId="823" xr:uid="{00000000-0005-0000-0000-000021030000}"/>
    <cellStyle name="_OTF Adjustment w.e 22 July 2007 Version 1_BGB scorecard_Week9v2" xfId="824" xr:uid="{00000000-0005-0000-0000-000022030000}"/>
    <cellStyle name="_OTF Adjustment w.e 22 July 2007 Version 1_BGS Definitions" xfId="825" xr:uid="{00000000-0005-0000-0000-000023030000}"/>
    <cellStyle name="_OTF Adjustment w.e 22 July 2007 Version 1_BGS scorecard for inclusion in CEO Weekly Report" xfId="826" xr:uid="{00000000-0005-0000-0000-000024030000}"/>
    <cellStyle name="_OTF Adjustment w.e 22 July 2007 Version 1_BGS scorecard_Week10(draft)" xfId="827" xr:uid="{00000000-0005-0000-0000-000025030000}"/>
    <cellStyle name="_OTF Adjustment w.e 22 July 2007 Version 1_BGS scorecard_Week9v2" xfId="828" xr:uid="{00000000-0005-0000-0000-000026030000}"/>
    <cellStyle name="_OTF Adjustment w.e 22 July 2007 Version 1_Monthly_HR_GL_BGNewMarkets_2011b" xfId="829" xr:uid="{00000000-0005-0000-0000-000027030000}"/>
    <cellStyle name="_OTF Adjustment w.e 22 July 2007 Version 1_Sheet1" xfId="830" xr:uid="{00000000-0005-0000-0000-000028030000}"/>
    <cellStyle name="_OTF Adjustment w.e 22 July 2007 Version 1_Weekly_L0_Pack_2011" xfId="831" xr:uid="{00000000-0005-0000-0000-000029030000}"/>
    <cellStyle name="_OTF Adjustment w.e 29 July 2007 Version 1" xfId="832" xr:uid="{00000000-0005-0000-0000-00002A030000}"/>
    <cellStyle name="_OTF Adjustment w.e 29 July 2007 Version 1_BGB Definitions" xfId="833" xr:uid="{00000000-0005-0000-0000-00002B030000}"/>
    <cellStyle name="_OTF Adjustment w.e 29 July 2007 Version 1_BGB scorecard for inclusion in CEO Weekly Report" xfId="834" xr:uid="{00000000-0005-0000-0000-00002C030000}"/>
    <cellStyle name="_OTF Adjustment w.e 29 July 2007 Version 1_BGB scorecard_Week10" xfId="835" xr:uid="{00000000-0005-0000-0000-00002D030000}"/>
    <cellStyle name="_OTF Adjustment w.e 29 July 2007 Version 1_BGB scorecard_Week9v2" xfId="836" xr:uid="{00000000-0005-0000-0000-00002E030000}"/>
    <cellStyle name="_OTF Adjustment w.e 29 July 2007 Version 1_BGS Definitions" xfId="837" xr:uid="{00000000-0005-0000-0000-00002F030000}"/>
    <cellStyle name="_OTF Adjustment w.e 29 July 2007 Version 1_BGS scorecard for inclusion in CEO Weekly Report" xfId="838" xr:uid="{00000000-0005-0000-0000-000030030000}"/>
    <cellStyle name="_OTF Adjustment w.e 29 July 2007 Version 1_BGS scorecard_Week10(draft)" xfId="839" xr:uid="{00000000-0005-0000-0000-000031030000}"/>
    <cellStyle name="_OTF Adjustment w.e 29 July 2007 Version 1_BGS scorecard_Week9v2" xfId="840" xr:uid="{00000000-0005-0000-0000-000032030000}"/>
    <cellStyle name="_OTF Adjustment w.e 29 July 2007 Version 1_Monthly_HR_GL_BGNewMarkets_2011b" xfId="841" xr:uid="{00000000-0005-0000-0000-000033030000}"/>
    <cellStyle name="_OTF Adjustment w.e 29 July 2007 Version 1_Sheet1" xfId="842" xr:uid="{00000000-0005-0000-0000-000034030000}"/>
    <cellStyle name="_OTF Adjustment w.e 29 July 2007 Version 1_Weekly_L0_Pack_2011" xfId="843" xr:uid="{00000000-0005-0000-0000-000035030000}"/>
    <cellStyle name="_Other Data" xfId="844" xr:uid="{00000000-0005-0000-0000-000036030000}"/>
    <cellStyle name="_Other Data_BGB Definitions" xfId="845" xr:uid="{00000000-0005-0000-0000-000037030000}"/>
    <cellStyle name="_Other Data_BGB scorecard for inclusion in CEO Weekly Report" xfId="846" xr:uid="{00000000-0005-0000-0000-000038030000}"/>
    <cellStyle name="_Other Data_BGB scorecard_Week10" xfId="847" xr:uid="{00000000-0005-0000-0000-000039030000}"/>
    <cellStyle name="_Other Data_BGB scorecard_Week9v2" xfId="848" xr:uid="{00000000-0005-0000-0000-00003A030000}"/>
    <cellStyle name="_Other Data_BGS Definitions" xfId="849" xr:uid="{00000000-0005-0000-0000-00003B030000}"/>
    <cellStyle name="_Other Data_BGS scorecard for inclusion in CEO Weekly Report" xfId="850" xr:uid="{00000000-0005-0000-0000-00003C030000}"/>
    <cellStyle name="_Other Data_BGS scorecard_Week10(draft)" xfId="851" xr:uid="{00000000-0005-0000-0000-00003D030000}"/>
    <cellStyle name="_Other Data_BGS scorecard_Week9v2" xfId="852" xr:uid="{00000000-0005-0000-0000-00003E030000}"/>
    <cellStyle name="_Other Data_Monthly_HR_GL_BGNewMarkets_2011b" xfId="853" xr:uid="{00000000-0005-0000-0000-00003F030000}"/>
    <cellStyle name="_Other Data_Sheet1" xfId="854" xr:uid="{00000000-0005-0000-0000-000040030000}"/>
    <cellStyle name="_Other Data_Weekly_L0_Pack_2011" xfId="855" xr:uid="{00000000-0005-0000-0000-000041030000}"/>
    <cellStyle name="_OutstandingDrilldown" xfId="856" xr:uid="{00000000-0005-0000-0000-000042030000}"/>
    <cellStyle name="_OutstandingDrilldown_BGB Definitions" xfId="857" xr:uid="{00000000-0005-0000-0000-000043030000}"/>
    <cellStyle name="_OutstandingDrilldown_BGB scorecard for inclusion in CEO Weekly Report" xfId="858" xr:uid="{00000000-0005-0000-0000-000044030000}"/>
    <cellStyle name="_OutstandingDrilldown_BGB scorecard_Week10" xfId="859" xr:uid="{00000000-0005-0000-0000-000045030000}"/>
    <cellStyle name="_OutstandingDrilldown_BGB scorecard_Week9v2" xfId="860" xr:uid="{00000000-0005-0000-0000-000046030000}"/>
    <cellStyle name="_OutstandingDrilldown_BGS Definitions" xfId="861" xr:uid="{00000000-0005-0000-0000-000047030000}"/>
    <cellStyle name="_OutstandingDrilldown_BGS scorecard for inclusion in CEO Weekly Report" xfId="862" xr:uid="{00000000-0005-0000-0000-000048030000}"/>
    <cellStyle name="_OutstandingDrilldown_BGS scorecard_Week10(draft)" xfId="863" xr:uid="{00000000-0005-0000-0000-000049030000}"/>
    <cellStyle name="_OutstandingDrilldown_BGS scorecard_Week9v2" xfId="864" xr:uid="{00000000-0005-0000-0000-00004A030000}"/>
    <cellStyle name="_OutstandingDrilldown_Monthly_HR_GL_BGNewMarkets_2011b" xfId="865" xr:uid="{00000000-0005-0000-0000-00004B030000}"/>
    <cellStyle name="_OutstandingDrilldown_Sheet1" xfId="866" xr:uid="{00000000-0005-0000-0000-00004C030000}"/>
    <cellStyle name="_OutstandingDrilldown_Weekly_L0_Pack_2011" xfId="867" xr:uid="{00000000-0005-0000-0000-00004D030000}"/>
    <cellStyle name="_OutstandingDrilldown2" xfId="868" xr:uid="{00000000-0005-0000-0000-00004E030000}"/>
    <cellStyle name="_OutstandingDrilldown2_BGB Definitions" xfId="869" xr:uid="{00000000-0005-0000-0000-00004F030000}"/>
    <cellStyle name="_OutstandingDrilldown2_BGB scorecard for inclusion in CEO Weekly Report" xfId="870" xr:uid="{00000000-0005-0000-0000-000050030000}"/>
    <cellStyle name="_OutstandingDrilldown2_BGB scorecard_Week10" xfId="871" xr:uid="{00000000-0005-0000-0000-000051030000}"/>
    <cellStyle name="_OutstandingDrilldown2_BGB scorecard_Week9v2" xfId="872" xr:uid="{00000000-0005-0000-0000-000052030000}"/>
    <cellStyle name="_OutstandingDrilldown2_BGS Definitions" xfId="873" xr:uid="{00000000-0005-0000-0000-000053030000}"/>
    <cellStyle name="_OutstandingDrilldown2_BGS scorecard for inclusion in CEO Weekly Report" xfId="874" xr:uid="{00000000-0005-0000-0000-000054030000}"/>
    <cellStyle name="_OutstandingDrilldown2_BGS scorecard_Week10(draft)" xfId="875" xr:uid="{00000000-0005-0000-0000-000055030000}"/>
    <cellStyle name="_OutstandingDrilldown2_BGS scorecard_Week9v2" xfId="876" xr:uid="{00000000-0005-0000-0000-000056030000}"/>
    <cellStyle name="_OutstandingDrilldown2_Monthly_HR_GL_BGNewMarkets_2011b" xfId="877" xr:uid="{00000000-0005-0000-0000-000057030000}"/>
    <cellStyle name="_OutstandingDrilldown2_Sheet1" xfId="878" xr:uid="{00000000-0005-0000-0000-000058030000}"/>
    <cellStyle name="_OutstandingDrilldown2_Weekly_L0_Pack_2011" xfId="879" xr:uid="{00000000-0005-0000-0000-000059030000}"/>
    <cellStyle name="_OutstandingSummaryDrilldown" xfId="880" xr:uid="{00000000-0005-0000-0000-00005A030000}"/>
    <cellStyle name="_OutstandingSummaryDrilldown_BGB Definitions" xfId="881" xr:uid="{00000000-0005-0000-0000-00005B030000}"/>
    <cellStyle name="_OutstandingSummaryDrilldown_BGB scorecard for inclusion in CEO Weekly Report" xfId="882" xr:uid="{00000000-0005-0000-0000-00005C030000}"/>
    <cellStyle name="_OutstandingSummaryDrilldown_BGB scorecard_Week10" xfId="883" xr:uid="{00000000-0005-0000-0000-00005D030000}"/>
    <cellStyle name="_OutstandingSummaryDrilldown_BGB scorecard_Week9v2" xfId="884" xr:uid="{00000000-0005-0000-0000-00005E030000}"/>
    <cellStyle name="_OutstandingSummaryDrilldown_BGS Definitions" xfId="885" xr:uid="{00000000-0005-0000-0000-00005F030000}"/>
    <cellStyle name="_OutstandingSummaryDrilldown_BGS scorecard for inclusion in CEO Weekly Report" xfId="886" xr:uid="{00000000-0005-0000-0000-000060030000}"/>
    <cellStyle name="_OutstandingSummaryDrilldown_BGS scorecard_Week10(draft)" xfId="887" xr:uid="{00000000-0005-0000-0000-000061030000}"/>
    <cellStyle name="_OutstandingSummaryDrilldown_BGS scorecard_Week9v2" xfId="888" xr:uid="{00000000-0005-0000-0000-000062030000}"/>
    <cellStyle name="_OutstandingSummaryDrilldown_Monthly_HR_GL_BGNewMarkets_2011b" xfId="889" xr:uid="{00000000-0005-0000-0000-000063030000}"/>
    <cellStyle name="_OutstandingSummaryDrilldown_Sheet1" xfId="890" xr:uid="{00000000-0005-0000-0000-000064030000}"/>
    <cellStyle name="_OutstandingSummaryDrilldown_Weekly_L0_Pack_2011" xfId="891" xr:uid="{00000000-0005-0000-0000-000065030000}"/>
    <cellStyle name="_P&amp;L-BW-BPS Report " xfId="892" xr:uid="{00000000-0005-0000-0000-000066030000}"/>
    <cellStyle name="_PAYGE" xfId="893" xr:uid="{00000000-0005-0000-0000-000067030000}"/>
    <cellStyle name="_PAYGE_BGB Definitions" xfId="894" xr:uid="{00000000-0005-0000-0000-000068030000}"/>
    <cellStyle name="_PAYGE_BGB scorecard for inclusion in CEO Weekly Report" xfId="895" xr:uid="{00000000-0005-0000-0000-000069030000}"/>
    <cellStyle name="_PAYGE_BGB scorecard_Week10" xfId="896" xr:uid="{00000000-0005-0000-0000-00006A030000}"/>
    <cellStyle name="_PAYGE_BGB scorecard_Week9v2" xfId="897" xr:uid="{00000000-0005-0000-0000-00006B030000}"/>
    <cellStyle name="_PAYGE_BGCE Indirect opex TYP" xfId="898" xr:uid="{00000000-0005-0000-0000-00006C030000}"/>
    <cellStyle name="_PAYGE_BGS Definitions" xfId="899" xr:uid="{00000000-0005-0000-0000-00006D030000}"/>
    <cellStyle name="_PAYGE_BGS scorecard for inclusion in CEO Weekly Report" xfId="900" xr:uid="{00000000-0005-0000-0000-00006E030000}"/>
    <cellStyle name="_PAYGE_BGS scorecard_Week10(draft)" xfId="901" xr:uid="{00000000-0005-0000-0000-00006F030000}"/>
    <cellStyle name="_PAYGE_BGS scorecard_Week9v2" xfId="902" xr:uid="{00000000-0005-0000-0000-000070030000}"/>
    <cellStyle name="_PAYGE_Monthly_HR_GL_BGNewMarkets_2011b" xfId="903" xr:uid="{00000000-0005-0000-0000-000071030000}"/>
    <cellStyle name="_PAYGE_Sheet1" xfId="904" xr:uid="{00000000-0005-0000-0000-000072030000}"/>
    <cellStyle name="_PAYGE_Weekly_L0_Pack_2011" xfId="905" xr:uid="{00000000-0005-0000-0000-000073030000}"/>
    <cellStyle name="_PAYGE_Year on Year Causal" xfId="906" xr:uid="{00000000-0005-0000-0000-000074030000}"/>
    <cellStyle name="_Percent" xfId="907" xr:uid="{00000000-0005-0000-0000-000075030000}"/>
    <cellStyle name="_Percent 2" xfId="908" xr:uid="{00000000-0005-0000-0000-000076030000}"/>
    <cellStyle name="_PercentSpace" xfId="909" xr:uid="{00000000-0005-0000-0000-000077030000}"/>
    <cellStyle name="_PercentSpace 2" xfId="910" xr:uid="{00000000-0005-0000-0000-000078030000}"/>
    <cellStyle name="_POP focus sheet v01 (2)" xfId="911" xr:uid="{00000000-0005-0000-0000-000079030000}"/>
    <cellStyle name="_POP focus sheet v01 (2)_BGB Definitions" xfId="912" xr:uid="{00000000-0005-0000-0000-00007A030000}"/>
    <cellStyle name="_POP focus sheet v01 (2)_BGB scorecard for inclusion in CEO Weekly Report" xfId="913" xr:uid="{00000000-0005-0000-0000-00007B030000}"/>
    <cellStyle name="_POP focus sheet v01 (2)_BGB scorecard_Week10" xfId="914" xr:uid="{00000000-0005-0000-0000-00007C030000}"/>
    <cellStyle name="_POP focus sheet v01 (2)_BGB scorecard_Week9v2" xfId="915" xr:uid="{00000000-0005-0000-0000-00007D030000}"/>
    <cellStyle name="_POP focus sheet v01 (2)_BGS Definitions" xfId="916" xr:uid="{00000000-0005-0000-0000-00007E030000}"/>
    <cellStyle name="_POP focus sheet v01 (2)_BGS scorecard for inclusion in CEO Weekly Report" xfId="917" xr:uid="{00000000-0005-0000-0000-00007F030000}"/>
    <cellStyle name="_POP focus sheet v01 (2)_BGS scorecard_Week10(draft)" xfId="918" xr:uid="{00000000-0005-0000-0000-000080030000}"/>
    <cellStyle name="_POP focus sheet v01 (2)_BGS scorecard_Week9v2" xfId="919" xr:uid="{00000000-0005-0000-0000-000081030000}"/>
    <cellStyle name="_POP focus sheet v01 (2)_Monthly_HR_GL_BGNewMarkets_2011b" xfId="920" xr:uid="{00000000-0005-0000-0000-000082030000}"/>
    <cellStyle name="_POP focus sheet v01 (2)_Sheet1" xfId="921" xr:uid="{00000000-0005-0000-0000-000083030000}"/>
    <cellStyle name="_POP focus sheet v01 (2)_Weekly_L0_Pack_2011" xfId="922" xr:uid="{00000000-0005-0000-0000-000084030000}"/>
    <cellStyle name="_Power Gen ROCE Summary (ARA) OpPlan 2008" xfId="923" xr:uid="{00000000-0005-0000-0000-000085030000}"/>
    <cellStyle name="_Raw efficiency Template" xfId="924" xr:uid="{00000000-0005-0000-0000-000086030000}"/>
    <cellStyle name="_Raw efficiency Template_BGB Definitions" xfId="925" xr:uid="{00000000-0005-0000-0000-000087030000}"/>
    <cellStyle name="_Raw efficiency Template_BGB scorecard for inclusion in CEO Weekly Report" xfId="926" xr:uid="{00000000-0005-0000-0000-000088030000}"/>
    <cellStyle name="_Raw efficiency Template_BGB scorecard_Week10" xfId="927" xr:uid="{00000000-0005-0000-0000-000089030000}"/>
    <cellStyle name="_Raw efficiency Template_BGB scorecard_Week9v2" xfId="928" xr:uid="{00000000-0005-0000-0000-00008A030000}"/>
    <cellStyle name="_Raw efficiency Template_BGS Definitions" xfId="929" xr:uid="{00000000-0005-0000-0000-00008B030000}"/>
    <cellStyle name="_Raw efficiency Template_BGS scorecard for inclusion in CEO Weekly Report" xfId="930" xr:uid="{00000000-0005-0000-0000-00008C030000}"/>
    <cellStyle name="_Raw efficiency Template_BGS scorecard_Week10(draft)" xfId="931" xr:uid="{00000000-0005-0000-0000-00008D030000}"/>
    <cellStyle name="_Raw efficiency Template_BGS scorecard_Week9v2" xfId="932" xr:uid="{00000000-0005-0000-0000-00008E030000}"/>
    <cellStyle name="_Raw efficiency Template_Monthly_HR_GL_BGNewMarkets_2011b" xfId="933" xr:uid="{00000000-0005-0000-0000-00008F030000}"/>
    <cellStyle name="_Raw efficiency Template_Sheet1" xfId="934" xr:uid="{00000000-0005-0000-0000-000090030000}"/>
    <cellStyle name="_Raw efficiency Template_Weekly_L0_Pack_2011" xfId="935" xr:uid="{00000000-0005-0000-0000-000091030000}"/>
    <cellStyle name="_RECONCILIATION WACOE vs Marketv3" xfId="936" xr:uid="{00000000-0005-0000-0000-000092030000}"/>
    <cellStyle name="_ROCE Templates" xfId="937" xr:uid="{00000000-0005-0000-0000-000093030000}"/>
    <cellStyle name="_Sales analysis 0307" xfId="938" xr:uid="{00000000-0005-0000-0000-000094030000}"/>
    <cellStyle name="_Sales Performance - Jan 04" xfId="939" xr:uid="{00000000-0005-0000-0000-000095030000}"/>
    <cellStyle name="_Sales Track" xfId="940" xr:uid="{00000000-0005-0000-0000-000096030000}"/>
    <cellStyle name="_Sales Track_Year on Year Causal" xfId="941" xr:uid="{00000000-0005-0000-0000-000097030000}"/>
    <cellStyle name="_Sales Tracktl" xfId="942" xr:uid="{00000000-0005-0000-0000-000098030000}"/>
    <cellStyle name="_Sales Tracktl_Year on Year Causal" xfId="943" xr:uid="{00000000-0005-0000-0000-000099030000}"/>
    <cellStyle name="_sept '01" xfId="944" xr:uid="{00000000-0005-0000-0000-00009A030000}"/>
    <cellStyle name="_sept '01_Year on Year Causal" xfId="945" xr:uid="{00000000-0005-0000-0000-00009B030000}"/>
    <cellStyle name="_Sept'01" xfId="946" xr:uid="{00000000-0005-0000-0000-00009C030000}"/>
    <cellStyle name="_Sept'01_Year on Year Causal" xfId="947" xr:uid="{00000000-0005-0000-0000-00009D030000}"/>
    <cellStyle name="_Sept05 Month-AB" xfId="948" xr:uid="{00000000-0005-0000-0000-00009E030000}"/>
    <cellStyle name="_Sheet1" xfId="949" xr:uid="{00000000-0005-0000-0000-00009F030000}"/>
    <cellStyle name="_Sheet1_BGB Definitions" xfId="950" xr:uid="{00000000-0005-0000-0000-0000A0030000}"/>
    <cellStyle name="_Sheet1_BGB scorecard for inclusion in CEO Weekly Report" xfId="951" xr:uid="{00000000-0005-0000-0000-0000A1030000}"/>
    <cellStyle name="_Sheet1_BGB scorecard_Week10" xfId="952" xr:uid="{00000000-0005-0000-0000-0000A2030000}"/>
    <cellStyle name="_Sheet1_BGB scorecard_Week9v2" xfId="953" xr:uid="{00000000-0005-0000-0000-0000A3030000}"/>
    <cellStyle name="_Sheet1_BGS Definitions" xfId="954" xr:uid="{00000000-0005-0000-0000-0000A4030000}"/>
    <cellStyle name="_Sheet1_BGS scorecard for inclusion in CEO Weekly Report" xfId="955" xr:uid="{00000000-0005-0000-0000-0000A5030000}"/>
    <cellStyle name="_Sheet1_BGS scorecard_Week10(draft)" xfId="956" xr:uid="{00000000-0005-0000-0000-0000A6030000}"/>
    <cellStyle name="_Sheet1_BGS scorecard_Week9v2" xfId="957" xr:uid="{00000000-0005-0000-0000-0000A7030000}"/>
    <cellStyle name="_Sheet1_Monthly_HR_GL_BGNewMarkets_2011b" xfId="958" xr:uid="{00000000-0005-0000-0000-0000A8030000}"/>
    <cellStyle name="_Sheet1_Sheet1" xfId="959" xr:uid="{00000000-0005-0000-0000-0000A9030000}"/>
    <cellStyle name="_Sheet1_Weekly_L0_Pack_2011" xfId="960" xr:uid="{00000000-0005-0000-0000-0000AA030000}"/>
    <cellStyle name="_Sheet6" xfId="961" xr:uid="{00000000-0005-0000-0000-0000AB030000}"/>
    <cellStyle name="_Sheet6_BGB Definitions" xfId="962" xr:uid="{00000000-0005-0000-0000-0000AC030000}"/>
    <cellStyle name="_Sheet6_BGB scorecard for inclusion in CEO Weekly Report" xfId="963" xr:uid="{00000000-0005-0000-0000-0000AD030000}"/>
    <cellStyle name="_Sheet6_BGB scorecard_Week10" xfId="964" xr:uid="{00000000-0005-0000-0000-0000AE030000}"/>
    <cellStyle name="_Sheet6_BGB scorecard_Week9v2" xfId="965" xr:uid="{00000000-0005-0000-0000-0000AF030000}"/>
    <cellStyle name="_Sheet6_BGS Definitions" xfId="966" xr:uid="{00000000-0005-0000-0000-0000B0030000}"/>
    <cellStyle name="_Sheet6_BGS scorecard for inclusion in CEO Weekly Report" xfId="967" xr:uid="{00000000-0005-0000-0000-0000B1030000}"/>
    <cellStyle name="_Sheet6_BGS scorecard_Week10(draft)" xfId="968" xr:uid="{00000000-0005-0000-0000-0000B2030000}"/>
    <cellStyle name="_Sheet6_BGS scorecard_Week9v2" xfId="969" xr:uid="{00000000-0005-0000-0000-0000B3030000}"/>
    <cellStyle name="_Sheet6_Monthly_HR_GL_BGNewMarkets_2011b" xfId="970" xr:uid="{00000000-0005-0000-0000-0000B4030000}"/>
    <cellStyle name="_Sheet6_Sheet1" xfId="971" xr:uid="{00000000-0005-0000-0000-0000B5030000}"/>
    <cellStyle name="_Sheet6_Weekly_L0_Pack_2011" xfId="972" xr:uid="{00000000-0005-0000-0000-0000B6030000}"/>
    <cellStyle name="_Sky Auto Standby - Data" xfId="973" xr:uid="{00000000-0005-0000-0000-0000B7030000}"/>
    <cellStyle name="_Sky Auto Standby - Products" xfId="974" xr:uid="{00000000-0005-0000-0000-0000B8030000}"/>
    <cellStyle name="_Sony TV Mode - Products" xfId="975" xr:uid="{00000000-0005-0000-0000-0000B9030000}"/>
    <cellStyle name="_Spark Spread Sensitivities" xfId="976" xr:uid="{00000000-0005-0000-0000-0000BA030000}"/>
    <cellStyle name="_Spend Summary" xfId="977" xr:uid="{00000000-0005-0000-0000-0000BB030000}"/>
    <cellStyle name="_Spend Summary 2" xfId="978" xr:uid="{00000000-0005-0000-0000-0000BC030000}"/>
    <cellStyle name="_Spend Summary 3" xfId="979" xr:uid="{00000000-0005-0000-0000-0000BD030000}"/>
    <cellStyle name="_Spend Summary 4" xfId="980" xr:uid="{00000000-0005-0000-0000-0000BE030000}"/>
    <cellStyle name="_Spend Summary 5" xfId="981" xr:uid="{00000000-0005-0000-0000-0000BF030000}"/>
    <cellStyle name="_Spend Summary 6" xfId="982" xr:uid="{00000000-0005-0000-0000-0000C0030000}"/>
    <cellStyle name="_Spend Summary 7" xfId="983" xr:uid="{00000000-0005-0000-0000-0000C1030000}"/>
    <cellStyle name="_Spend Summary_0311 CERT v1" xfId="984" xr:uid="{00000000-0005-0000-0000-0000C2030000}"/>
    <cellStyle name="_Spend Summary_1210 CERTv2" xfId="985" xr:uid="{00000000-0005-0000-0000-0000C3030000}"/>
    <cellStyle name="_Spreadsheet Controls Project Schedule" xfId="986" xr:uid="{00000000-0005-0000-0000-0000C4030000}"/>
    <cellStyle name="_Staff cost assumptions template AK" xfId="987" xr:uid="{00000000-0005-0000-0000-0000C5030000}"/>
    <cellStyle name="_Staff cost assumptions template AK (3)" xfId="988" xr:uid="{00000000-0005-0000-0000-0000C6030000}"/>
    <cellStyle name="_Staff cost assumptions template AK (3)_BGB Definitions" xfId="989" xr:uid="{00000000-0005-0000-0000-0000C7030000}"/>
    <cellStyle name="_Staff cost assumptions template AK (3)_BGB scorecard for inclusion in CEO Weekly Report" xfId="990" xr:uid="{00000000-0005-0000-0000-0000C8030000}"/>
    <cellStyle name="_Staff cost assumptions template AK (3)_BGB scorecard_Week10" xfId="991" xr:uid="{00000000-0005-0000-0000-0000C9030000}"/>
    <cellStyle name="_Staff cost assumptions template AK (3)_BGB scorecard_Week9v2" xfId="992" xr:uid="{00000000-0005-0000-0000-0000CA030000}"/>
    <cellStyle name="_Staff cost assumptions template AK (3)_BGS Definitions" xfId="993" xr:uid="{00000000-0005-0000-0000-0000CB030000}"/>
    <cellStyle name="_Staff cost assumptions template AK (3)_BGS scorecard for inclusion in CEO Weekly Report" xfId="994" xr:uid="{00000000-0005-0000-0000-0000CC030000}"/>
    <cellStyle name="_Staff cost assumptions template AK (3)_BGS scorecard_Week10(draft)" xfId="995" xr:uid="{00000000-0005-0000-0000-0000CD030000}"/>
    <cellStyle name="_Staff cost assumptions template AK (3)_BGS scorecard_Week9v2" xfId="996" xr:uid="{00000000-0005-0000-0000-0000CE030000}"/>
    <cellStyle name="_Staff cost assumptions template AK (3)_Monthly_HR_GL_BGNewMarkets_2011b" xfId="997" xr:uid="{00000000-0005-0000-0000-0000CF030000}"/>
    <cellStyle name="_Staff cost assumptions template AK (3)_Sheet1" xfId="998" xr:uid="{00000000-0005-0000-0000-0000D0030000}"/>
    <cellStyle name="_Staff cost assumptions template AK (3)_Weekly_L0_Pack_2011" xfId="999" xr:uid="{00000000-0005-0000-0000-0000D1030000}"/>
    <cellStyle name="_Staff cost assumptions template AK_BGB Definitions" xfId="1000" xr:uid="{00000000-0005-0000-0000-0000D2030000}"/>
    <cellStyle name="_Staff cost assumptions template AK_BGB scorecard for inclusion in CEO Weekly Report" xfId="1001" xr:uid="{00000000-0005-0000-0000-0000D3030000}"/>
    <cellStyle name="_Staff cost assumptions template AK_BGB scorecard_Week10" xfId="1002" xr:uid="{00000000-0005-0000-0000-0000D4030000}"/>
    <cellStyle name="_Staff cost assumptions template AK_BGB scorecard_Week9v2" xfId="1003" xr:uid="{00000000-0005-0000-0000-0000D5030000}"/>
    <cellStyle name="_Staff cost assumptions template AK_BGS Definitions" xfId="1004" xr:uid="{00000000-0005-0000-0000-0000D6030000}"/>
    <cellStyle name="_Staff cost assumptions template AK_BGS scorecard for inclusion in CEO Weekly Report" xfId="1005" xr:uid="{00000000-0005-0000-0000-0000D7030000}"/>
    <cellStyle name="_Staff cost assumptions template AK_BGS scorecard_Week10(draft)" xfId="1006" xr:uid="{00000000-0005-0000-0000-0000D8030000}"/>
    <cellStyle name="_Staff cost assumptions template AK_BGS scorecard_Week9v2" xfId="1007" xr:uid="{00000000-0005-0000-0000-0000D9030000}"/>
    <cellStyle name="_Staff cost assumptions template AK_Monthly_HR_GL_BGNewMarkets_2011b" xfId="1008" xr:uid="{00000000-0005-0000-0000-0000DA030000}"/>
    <cellStyle name="_Staff cost assumptions template AK_Sheet1" xfId="1009" xr:uid="{00000000-0005-0000-0000-0000DB030000}"/>
    <cellStyle name="_Staff cost assumptions template AK_Weekly_L0_Pack_2011" xfId="1010" xr:uid="{00000000-0005-0000-0000-0000DC030000}"/>
    <cellStyle name="_SubHeading" xfId="1011" xr:uid="{00000000-0005-0000-0000-0000DD030000}"/>
    <cellStyle name="_SubHeading_01 New Luminus Model" xfId="1012" xr:uid="{00000000-0005-0000-0000-0000DE030000}"/>
    <cellStyle name="_SubHeading_01 New Luminus Model_cashflow analysis slide" xfId="1013" xr:uid="{00000000-0005-0000-0000-0000DF030000}"/>
    <cellStyle name="_SubHeading_01 New Luminus Model_Charts" xfId="1014" xr:uid="{00000000-0005-0000-0000-0000E0030000}"/>
    <cellStyle name="_SubHeading_02 New Luminus Model" xfId="1015" xr:uid="{00000000-0005-0000-0000-0000E1030000}"/>
    <cellStyle name="_SubHeading_02 New Luminus Model_cashflow analysis slide" xfId="1016" xr:uid="{00000000-0005-0000-0000-0000E2030000}"/>
    <cellStyle name="_SubHeading_02 New Luminus Model_Charts" xfId="1017" xr:uid="{00000000-0005-0000-0000-0000E3030000}"/>
    <cellStyle name="_SubHeading_03 SPE Middle Scenario Sensitivity Analysis" xfId="1018" xr:uid="{00000000-0005-0000-0000-0000E4030000}"/>
    <cellStyle name="_SubHeading_03 SPE Middle Scenario Sensitivity Analysis_cashflow analysis slide" xfId="1019" xr:uid="{00000000-0005-0000-0000-0000E5030000}"/>
    <cellStyle name="_SubHeading_03 SPE Middle Scenario Sensitivity Analysis_Charts" xfId="1020" xr:uid="{00000000-0005-0000-0000-0000E6030000}"/>
    <cellStyle name="_SubHeading_06 ALG based on GDF BP" xfId="1021" xr:uid="{00000000-0005-0000-0000-0000E7030000}"/>
    <cellStyle name="_SubHeading_06 ALG based on GDF BP_cashflow analysis slide" xfId="1022" xr:uid="{00000000-0005-0000-0000-0000E8030000}"/>
    <cellStyle name="_SubHeading_06 ALG based on GDF BP_Charts" xfId="1023" xr:uid="{00000000-0005-0000-0000-0000E9030000}"/>
    <cellStyle name="_SubHeading_07 SPE Valuation Model" xfId="1024" xr:uid="{00000000-0005-0000-0000-0000EA030000}"/>
    <cellStyle name="_SubHeading_07 SPE Valuation Model_cashflow analysis slide" xfId="1025" xr:uid="{00000000-0005-0000-0000-0000EB030000}"/>
    <cellStyle name="_SubHeading_07 SPE Valuation Model_Charts" xfId="1026" xr:uid="{00000000-0005-0000-0000-0000EC030000}"/>
    <cellStyle name="_SubHeading_Base Load Power Price and Illustrative Spark Spread" xfId="1027" xr:uid="{00000000-0005-0000-0000-0000ED030000}"/>
    <cellStyle name="_SubHeading_Base Load Power Price and Illustrative Spark Spread_cashflow analysis slide" xfId="1028" xr:uid="{00000000-0005-0000-0000-0000EE030000}"/>
    <cellStyle name="_SubHeading_Base Load Power Price and Illustrative Spark Spread_Charts" xfId="1029" xr:uid="{00000000-0005-0000-0000-0000EF030000}"/>
    <cellStyle name="_SubHeading_cashflow analysis slide" xfId="1030" xr:uid="{00000000-0005-0000-0000-0000F0030000}"/>
    <cellStyle name="_SubHeading_Charts" xfId="1031" xr:uid="{00000000-0005-0000-0000-0000F1030000}"/>
    <cellStyle name="_SubHeading_Generation Model - Key Assumptions - Financials" xfId="1032" xr:uid="{00000000-0005-0000-0000-0000F2030000}"/>
    <cellStyle name="_SubHeading_Generation Model - Key Assumptions - Financials_cashflow analysis slide" xfId="1033" xr:uid="{00000000-0005-0000-0000-0000F3030000}"/>
    <cellStyle name="_SubHeading_Generation Model - Key Assumptions - Financials_Charts" xfId="1034" xr:uid="{00000000-0005-0000-0000-0000F4030000}"/>
    <cellStyle name="_SubHeading_Generation Model - Key Assumptions - Power Prices and Premiums" xfId="1035" xr:uid="{00000000-0005-0000-0000-0000F5030000}"/>
    <cellStyle name="_SubHeading_Generation Model - Key Assumptions - Power Prices and Premiums_cashflow analysis slide" xfId="1036" xr:uid="{00000000-0005-0000-0000-0000F6030000}"/>
    <cellStyle name="_SubHeading_Generation Model - Key Assumptions - Power Prices and Premiums_Charts" xfId="1037" xr:uid="{00000000-0005-0000-0000-0000F7030000}"/>
    <cellStyle name="_SubHeading_Generation Model - Key Assumptions Free Cash Flows Breakdown" xfId="1038" xr:uid="{00000000-0005-0000-0000-0000F8030000}"/>
    <cellStyle name="_SubHeading_Generation Model - Key Assumptions Free Cash Flows Breakdown_cashflow analysis slide" xfId="1039" xr:uid="{00000000-0005-0000-0000-0000F9030000}"/>
    <cellStyle name="_SubHeading_Generation Model - Key Assumptions Free Cash Flows Breakdown_Charts" xfId="1040" xr:uid="{00000000-0005-0000-0000-0000FA030000}"/>
    <cellStyle name="_SubHeading_LuminusValuation_2004_Inputsheet" xfId="1041" xr:uid="{00000000-0005-0000-0000-0000FB030000}"/>
    <cellStyle name="_SubHeading_LuminusValuation_2004_Inputsheet_cashflow analysis slide" xfId="1042" xr:uid="{00000000-0005-0000-0000-0000FC030000}"/>
    <cellStyle name="_SubHeading_LuminusValuation_2004_Inputsheet_Charts" xfId="1043" xr:uid="{00000000-0005-0000-0000-0000FD030000}"/>
    <cellStyle name="_SubHeading_prestemp" xfId="1044" xr:uid="{00000000-0005-0000-0000-0000FE030000}"/>
    <cellStyle name="_SubHeading_prestemp_cashflow analysis slide" xfId="1045" xr:uid="{00000000-0005-0000-0000-0000FF030000}"/>
    <cellStyle name="_SubHeading_prestemp_Charts" xfId="1046" xr:uid="{00000000-0005-0000-0000-000000040000}"/>
    <cellStyle name="_SubHeading_Rider charts - Nicole" xfId="1047" xr:uid="{00000000-0005-0000-0000-000001040000}"/>
    <cellStyle name="_SubHeading_Rider charts - Nicole_cashflow analysis slide" xfId="1048" xr:uid="{00000000-0005-0000-0000-000002040000}"/>
    <cellStyle name="_SubHeading_Rider charts - Nicole_Charts" xfId="1049" xr:uid="{00000000-0005-0000-0000-000003040000}"/>
    <cellStyle name="_SubHeading_Summary of Key Metrics" xfId="1050" xr:uid="{00000000-0005-0000-0000-000004040000}"/>
    <cellStyle name="_SubHeading_Summary of Key Metrics_cashflow analysis slide" xfId="1051" xr:uid="{00000000-0005-0000-0000-000005040000}"/>
    <cellStyle name="_SubHeading_Summary of Key Metrics_Charts" xfId="1052" xr:uid="{00000000-0005-0000-0000-000006040000}"/>
    <cellStyle name="_SubHeading_Supply Model - Key Assumptions - Customer Base Development" xfId="1053" xr:uid="{00000000-0005-0000-0000-000007040000}"/>
    <cellStyle name="_SubHeading_Supply Model - Key Assumptions - Customer Base Development_cashflow analysis slide" xfId="1054" xr:uid="{00000000-0005-0000-0000-000008040000}"/>
    <cellStyle name="_SubHeading_Supply Model - Key Assumptions - Customer Base Development_Charts" xfId="1055" xr:uid="{00000000-0005-0000-0000-000009040000}"/>
    <cellStyle name="_SubHeading_Supply Model - Key Assumptions - Free Cash Flows Breakdown" xfId="1056" xr:uid="{00000000-0005-0000-0000-00000A040000}"/>
    <cellStyle name="_SubHeading_Supply Model - Key Assumptions - Free Cash Flows Breakdown_cashflow analysis slide" xfId="1057" xr:uid="{00000000-0005-0000-0000-00000B040000}"/>
    <cellStyle name="_SubHeading_Supply Model - Key Assumptions - Free Cash Flows Breakdown_Charts" xfId="1058" xr:uid="{00000000-0005-0000-0000-00000C040000}"/>
    <cellStyle name="_SubHeading_Supply Model - Key Assumptions - Revenues Breakdown" xfId="1059" xr:uid="{00000000-0005-0000-0000-00000D040000}"/>
    <cellStyle name="_SubHeading_Supply Model - Key Assumptions - Revenues Breakdown_cashflow analysis slide" xfId="1060" xr:uid="{00000000-0005-0000-0000-00000E040000}"/>
    <cellStyle name="_SubHeading_Supply Model - Key Assumptions - Revenues Breakdown_Charts" xfId="1061" xr:uid="{00000000-0005-0000-0000-00000F040000}"/>
    <cellStyle name="_SubHeading_Supply Model - Key Assumptions - Tariff and Variable Costs Evolution" xfId="1062" xr:uid="{00000000-0005-0000-0000-000010040000}"/>
    <cellStyle name="_SubHeading_Supply Model - Key Assumptions - Tariff and Variable Costs Evolution_cashflow analysis slide" xfId="1063" xr:uid="{00000000-0005-0000-0000-000011040000}"/>
    <cellStyle name="_SubHeading_Supply Model - Key Assumptions - Tariff and Variable Costs Evolution_Charts" xfId="1064" xr:uid="{00000000-0005-0000-0000-000012040000}"/>
    <cellStyle name="_Summary" xfId="1065" xr:uid="{00000000-0005-0000-0000-000013040000}"/>
    <cellStyle name="_Table" xfId="1066" xr:uid="{00000000-0005-0000-0000-000014040000}"/>
    <cellStyle name="_Table_01 New Luminus Model" xfId="1067" xr:uid="{00000000-0005-0000-0000-000015040000}"/>
    <cellStyle name="_Table_01 New Luminus Model_cashflow analysis slide" xfId="1068" xr:uid="{00000000-0005-0000-0000-000016040000}"/>
    <cellStyle name="_Table_01 New Luminus Model_Charts" xfId="1069" xr:uid="{00000000-0005-0000-0000-000017040000}"/>
    <cellStyle name="_Table_02 New Luminus Model" xfId="1070" xr:uid="{00000000-0005-0000-0000-000018040000}"/>
    <cellStyle name="_Table_02 New Luminus Model_cashflow analysis slide" xfId="1071" xr:uid="{00000000-0005-0000-0000-000019040000}"/>
    <cellStyle name="_Table_02 New Luminus Model_Charts" xfId="1072" xr:uid="{00000000-0005-0000-0000-00001A040000}"/>
    <cellStyle name="_Table_03 SPE Middle Scenario Sensitivity Analysis" xfId="1073" xr:uid="{00000000-0005-0000-0000-00001B040000}"/>
    <cellStyle name="_Table_03 SPE Middle Scenario Sensitivity Analysis_cashflow analysis slide" xfId="1074" xr:uid="{00000000-0005-0000-0000-00001C040000}"/>
    <cellStyle name="_Table_03 SPE Middle Scenario Sensitivity Analysis_Charts" xfId="1075" xr:uid="{00000000-0005-0000-0000-00001D040000}"/>
    <cellStyle name="_Table_06 ALG based on GDF BP" xfId="1076" xr:uid="{00000000-0005-0000-0000-00001E040000}"/>
    <cellStyle name="_Table_06 ALG based on GDF BP_cashflow analysis slide" xfId="1077" xr:uid="{00000000-0005-0000-0000-00001F040000}"/>
    <cellStyle name="_Table_06 ALG based on GDF BP_Charts" xfId="1078" xr:uid="{00000000-0005-0000-0000-000020040000}"/>
    <cellStyle name="_Table_07 SPE Valuation Model" xfId="1079" xr:uid="{00000000-0005-0000-0000-000021040000}"/>
    <cellStyle name="_Table_07 SPE Valuation Model_cashflow analysis slide" xfId="1080" xr:uid="{00000000-0005-0000-0000-000022040000}"/>
    <cellStyle name="_Table_07 SPE Valuation Model_Charts" xfId="1081" xr:uid="{00000000-0005-0000-0000-000023040000}"/>
    <cellStyle name="_Table_17  Auna Fixed Line " xfId="1082" xr:uid="{00000000-0005-0000-0000-000024040000}"/>
    <cellStyle name="_Table_17  Auna Fixed Line _BGCE Indirect opex TYP" xfId="1083" xr:uid="{00000000-0005-0000-0000-000025040000}"/>
    <cellStyle name="_Table_17  Auna Fixed Line _Year on Year Causal" xfId="1084" xr:uid="{00000000-0005-0000-0000-000026040000}"/>
    <cellStyle name="_Table_Base Load Power Price and Illustrative Spark Spread" xfId="1085" xr:uid="{00000000-0005-0000-0000-000027040000}"/>
    <cellStyle name="_Table_Base Load Power Price and Illustrative Spark Spread_cashflow analysis slide" xfId="1086" xr:uid="{00000000-0005-0000-0000-000028040000}"/>
    <cellStyle name="_Table_Base Load Power Price and Illustrative Spark Spread_Charts" xfId="1087" xr:uid="{00000000-0005-0000-0000-000029040000}"/>
    <cellStyle name="_Table_cashflow analysis slide" xfId="1088" xr:uid="{00000000-0005-0000-0000-00002A040000}"/>
    <cellStyle name="_Table_Charts" xfId="1089" xr:uid="{00000000-0005-0000-0000-00002B040000}"/>
    <cellStyle name="_Table_Generation Model - Key Assumptions - Financials" xfId="1090" xr:uid="{00000000-0005-0000-0000-00002C040000}"/>
    <cellStyle name="_Table_Generation Model - Key Assumptions - Financials_cashflow analysis slide" xfId="1091" xr:uid="{00000000-0005-0000-0000-00002D040000}"/>
    <cellStyle name="_Table_Generation Model - Key Assumptions - Financials_Charts" xfId="1092" xr:uid="{00000000-0005-0000-0000-00002E040000}"/>
    <cellStyle name="_Table_Generation Model - Key Assumptions - Power Prices and Premiums" xfId="1093" xr:uid="{00000000-0005-0000-0000-00002F040000}"/>
    <cellStyle name="_Table_Generation Model - Key Assumptions - Power Prices and Premiums_cashflow analysis slide" xfId="1094" xr:uid="{00000000-0005-0000-0000-000030040000}"/>
    <cellStyle name="_Table_Generation Model - Key Assumptions - Power Prices and Premiums_Charts" xfId="1095" xr:uid="{00000000-0005-0000-0000-000031040000}"/>
    <cellStyle name="_Table_Generation Model - Key Assumptions Free Cash Flows Breakdown" xfId="1096" xr:uid="{00000000-0005-0000-0000-000032040000}"/>
    <cellStyle name="_Table_Generation Model - Key Assumptions Free Cash Flows Breakdown_cashflow analysis slide" xfId="1097" xr:uid="{00000000-0005-0000-0000-000033040000}"/>
    <cellStyle name="_Table_Generation Model - Key Assumptions Free Cash Flows Breakdown_Charts" xfId="1098" xr:uid="{00000000-0005-0000-0000-000034040000}"/>
    <cellStyle name="_Table_LuminusValuation_2004_Inputsheet" xfId="1099" xr:uid="{00000000-0005-0000-0000-000035040000}"/>
    <cellStyle name="_Table_LuminusValuation_2004_Inputsheet_cashflow analysis slide" xfId="1100" xr:uid="{00000000-0005-0000-0000-000036040000}"/>
    <cellStyle name="_Table_LuminusValuation_2004_Inputsheet_Charts" xfId="1101" xr:uid="{00000000-0005-0000-0000-000037040000}"/>
    <cellStyle name="_Table_Rider charts - Nicole" xfId="1102" xr:uid="{00000000-0005-0000-0000-000038040000}"/>
    <cellStyle name="_Table_Rider charts - Nicole_cashflow analysis slide" xfId="1103" xr:uid="{00000000-0005-0000-0000-000039040000}"/>
    <cellStyle name="_Table_Rider charts - Nicole_Charts" xfId="1104" xr:uid="{00000000-0005-0000-0000-00003A040000}"/>
    <cellStyle name="_Table_Summary of Key Metrics" xfId="1105" xr:uid="{00000000-0005-0000-0000-00003B040000}"/>
    <cellStyle name="_Table_Summary of Key Metrics_cashflow analysis slide" xfId="1106" xr:uid="{00000000-0005-0000-0000-00003C040000}"/>
    <cellStyle name="_Table_Summary of Key Metrics_Charts" xfId="1107" xr:uid="{00000000-0005-0000-0000-00003D040000}"/>
    <cellStyle name="_Table_Supply Model - Key Assumptions - Customer Base Development" xfId="1108" xr:uid="{00000000-0005-0000-0000-00003E040000}"/>
    <cellStyle name="_Table_Supply Model - Key Assumptions - Customer Base Development_cashflow analysis slide" xfId="1109" xr:uid="{00000000-0005-0000-0000-00003F040000}"/>
    <cellStyle name="_Table_Supply Model - Key Assumptions - Customer Base Development_Charts" xfId="1110" xr:uid="{00000000-0005-0000-0000-000040040000}"/>
    <cellStyle name="_Table_Supply Model - Key Assumptions - Free Cash Flows Breakdown" xfId="1111" xr:uid="{00000000-0005-0000-0000-000041040000}"/>
    <cellStyle name="_Table_Supply Model - Key Assumptions - Free Cash Flows Breakdown_cashflow analysis slide" xfId="1112" xr:uid="{00000000-0005-0000-0000-000042040000}"/>
    <cellStyle name="_Table_Supply Model - Key Assumptions - Free Cash Flows Breakdown_Charts" xfId="1113" xr:uid="{00000000-0005-0000-0000-000043040000}"/>
    <cellStyle name="_Table_Supply Model - Key Assumptions - Revenues Breakdown" xfId="1114" xr:uid="{00000000-0005-0000-0000-000044040000}"/>
    <cellStyle name="_Table_Supply Model - Key Assumptions - Revenues Breakdown_cashflow analysis slide" xfId="1115" xr:uid="{00000000-0005-0000-0000-000045040000}"/>
    <cellStyle name="_Table_Supply Model - Key Assumptions - Revenues Breakdown_Charts" xfId="1116" xr:uid="{00000000-0005-0000-0000-000046040000}"/>
    <cellStyle name="_Table_Supply Model - Key Assumptions - Tariff and Variable Costs Evolution" xfId="1117" xr:uid="{00000000-0005-0000-0000-000047040000}"/>
    <cellStyle name="_Table_Supply Model - Key Assumptions - Tariff and Variable Costs Evolution_cashflow analysis slide" xfId="1118" xr:uid="{00000000-0005-0000-0000-000048040000}"/>
    <cellStyle name="_Table_Supply Model - Key Assumptions - Tariff and Variable Costs Evolution_Charts" xfId="1119" xr:uid="{00000000-0005-0000-0000-000049040000}"/>
    <cellStyle name="_TableHead" xfId="1120" xr:uid="{00000000-0005-0000-0000-00004A040000}"/>
    <cellStyle name="_TableHead_01 New Luminus Model" xfId="1121" xr:uid="{00000000-0005-0000-0000-00004B040000}"/>
    <cellStyle name="_TableHead_01 New Luminus Model_cashflow analysis slide" xfId="1122" xr:uid="{00000000-0005-0000-0000-00004C040000}"/>
    <cellStyle name="_TableHead_01 New Luminus Model_Charts" xfId="1123" xr:uid="{00000000-0005-0000-0000-00004D040000}"/>
    <cellStyle name="_TableHead_02 New Luminus Model" xfId="1124" xr:uid="{00000000-0005-0000-0000-00004E040000}"/>
    <cellStyle name="_TableHead_02 New Luminus Model_cashflow analysis slide" xfId="1125" xr:uid="{00000000-0005-0000-0000-00004F040000}"/>
    <cellStyle name="_TableHead_02 New Luminus Model_Charts" xfId="1126" xr:uid="{00000000-0005-0000-0000-000050040000}"/>
    <cellStyle name="_TableHead_03 SPE Middle Scenario Sensitivity Analysis" xfId="1127" xr:uid="{00000000-0005-0000-0000-000051040000}"/>
    <cellStyle name="_TableHead_03 SPE Middle Scenario Sensitivity Analysis_cashflow analysis slide" xfId="1128" xr:uid="{00000000-0005-0000-0000-000052040000}"/>
    <cellStyle name="_TableHead_03 SPE Middle Scenario Sensitivity Analysis_Charts" xfId="1129" xr:uid="{00000000-0005-0000-0000-000053040000}"/>
    <cellStyle name="_TableHead_06 ALG based on GDF BP" xfId="1130" xr:uid="{00000000-0005-0000-0000-000054040000}"/>
    <cellStyle name="_TableHead_06 ALG based on GDF BP_cashflow analysis slide" xfId="1131" xr:uid="{00000000-0005-0000-0000-000055040000}"/>
    <cellStyle name="_TableHead_06 ALG based on GDF BP_Charts" xfId="1132" xr:uid="{00000000-0005-0000-0000-000056040000}"/>
    <cellStyle name="_TableHead_07 SPE Valuation Model" xfId="1133" xr:uid="{00000000-0005-0000-0000-000057040000}"/>
    <cellStyle name="_TableHead_07 SPE Valuation Model_cashflow analysis slide" xfId="1134" xr:uid="{00000000-0005-0000-0000-000058040000}"/>
    <cellStyle name="_TableHead_07 SPE Valuation Model_Charts" xfId="1135" xr:uid="{00000000-0005-0000-0000-000059040000}"/>
    <cellStyle name="_TableHead_17  Auna Fixed Line " xfId="1136" xr:uid="{00000000-0005-0000-0000-00005A040000}"/>
    <cellStyle name="_TableHead_17  Auna Fixed Line _BGCE Indirect opex TYP" xfId="1137" xr:uid="{00000000-0005-0000-0000-00005B040000}"/>
    <cellStyle name="_TableHead_17  Auna Fixed Line _Year on Year Causal" xfId="1138" xr:uid="{00000000-0005-0000-0000-00005C040000}"/>
    <cellStyle name="_TableHead_Base Load Power Price and Illustrative Spark Spread" xfId="1139" xr:uid="{00000000-0005-0000-0000-00005D040000}"/>
    <cellStyle name="_TableHead_Base Load Power Price and Illustrative Spark Spread_cashflow analysis slide" xfId="1140" xr:uid="{00000000-0005-0000-0000-00005E040000}"/>
    <cellStyle name="_TableHead_Base Load Power Price and Illustrative Spark Spread_Charts" xfId="1141" xr:uid="{00000000-0005-0000-0000-00005F040000}"/>
    <cellStyle name="_TableHead_cashflow analysis slide" xfId="1142" xr:uid="{00000000-0005-0000-0000-000060040000}"/>
    <cellStyle name="_TableHead_Charts" xfId="1143" xr:uid="{00000000-0005-0000-0000-000061040000}"/>
    <cellStyle name="_TableHead_Generation Model - Key Assumptions - Financials" xfId="1144" xr:uid="{00000000-0005-0000-0000-000062040000}"/>
    <cellStyle name="_TableHead_Generation Model - Key Assumptions - Financials_cashflow analysis slide" xfId="1145" xr:uid="{00000000-0005-0000-0000-000063040000}"/>
    <cellStyle name="_TableHead_Generation Model - Key Assumptions - Financials_Charts" xfId="1146" xr:uid="{00000000-0005-0000-0000-000064040000}"/>
    <cellStyle name="_TableHead_Generation Model - Key Assumptions - Power Prices and Premiums" xfId="1147" xr:uid="{00000000-0005-0000-0000-000065040000}"/>
    <cellStyle name="_TableHead_Generation Model - Key Assumptions - Power Prices and Premiums_cashflow analysis slide" xfId="1148" xr:uid="{00000000-0005-0000-0000-000066040000}"/>
    <cellStyle name="_TableHead_Generation Model - Key Assumptions - Power Prices and Premiums_Charts" xfId="1149" xr:uid="{00000000-0005-0000-0000-000067040000}"/>
    <cellStyle name="_TableHead_Generation Model - Key Assumptions Free Cash Flows Breakdown" xfId="1150" xr:uid="{00000000-0005-0000-0000-000068040000}"/>
    <cellStyle name="_TableHead_Generation Model - Key Assumptions Free Cash Flows Breakdown_cashflow analysis slide" xfId="1151" xr:uid="{00000000-0005-0000-0000-000069040000}"/>
    <cellStyle name="_TableHead_Generation Model - Key Assumptions Free Cash Flows Breakdown_Charts" xfId="1152" xr:uid="{00000000-0005-0000-0000-00006A040000}"/>
    <cellStyle name="_TableHead_LuminusValuation_2004_Inputsheet" xfId="1153" xr:uid="{00000000-0005-0000-0000-00006B040000}"/>
    <cellStyle name="_TableHead_LuminusValuation_2004_Inputsheet_cashflow analysis slide" xfId="1154" xr:uid="{00000000-0005-0000-0000-00006C040000}"/>
    <cellStyle name="_TableHead_LuminusValuation_2004_Inputsheet_Charts" xfId="1155" xr:uid="{00000000-0005-0000-0000-00006D040000}"/>
    <cellStyle name="_TableHead_Rider charts - Nicole" xfId="1156" xr:uid="{00000000-0005-0000-0000-00006E040000}"/>
    <cellStyle name="_TableHead_Rider charts - Nicole_cashflow analysis slide" xfId="1157" xr:uid="{00000000-0005-0000-0000-00006F040000}"/>
    <cellStyle name="_TableHead_Rider charts - Nicole_Charts" xfId="1158" xr:uid="{00000000-0005-0000-0000-000070040000}"/>
    <cellStyle name="_TableHead_Summary of Key Metrics" xfId="1159" xr:uid="{00000000-0005-0000-0000-000071040000}"/>
    <cellStyle name="_TableHead_Summary of Key Metrics_cashflow analysis slide" xfId="1160" xr:uid="{00000000-0005-0000-0000-000072040000}"/>
    <cellStyle name="_TableHead_Summary of Key Metrics_Charts" xfId="1161" xr:uid="{00000000-0005-0000-0000-000073040000}"/>
    <cellStyle name="_TableHead_Supply Model - Key Assumptions - Customer Base Development" xfId="1162" xr:uid="{00000000-0005-0000-0000-000074040000}"/>
    <cellStyle name="_TableHead_Supply Model - Key Assumptions - Customer Base Development_cashflow analysis slide" xfId="1163" xr:uid="{00000000-0005-0000-0000-000075040000}"/>
    <cellStyle name="_TableHead_Supply Model - Key Assumptions - Customer Base Development_Charts" xfId="1164" xr:uid="{00000000-0005-0000-0000-000076040000}"/>
    <cellStyle name="_TableHead_Supply Model - Key Assumptions - Free Cash Flows Breakdown" xfId="1165" xr:uid="{00000000-0005-0000-0000-000077040000}"/>
    <cellStyle name="_TableHead_Supply Model - Key Assumptions - Free Cash Flows Breakdown_cashflow analysis slide" xfId="1166" xr:uid="{00000000-0005-0000-0000-000078040000}"/>
    <cellStyle name="_TableHead_Supply Model - Key Assumptions - Free Cash Flows Breakdown_Charts" xfId="1167" xr:uid="{00000000-0005-0000-0000-000079040000}"/>
    <cellStyle name="_TableHead_Supply Model - Key Assumptions - Revenues Breakdown" xfId="1168" xr:uid="{00000000-0005-0000-0000-00007A040000}"/>
    <cellStyle name="_TableHead_Supply Model - Key Assumptions - Revenues Breakdown_cashflow analysis slide" xfId="1169" xr:uid="{00000000-0005-0000-0000-00007B040000}"/>
    <cellStyle name="_TableHead_Supply Model - Key Assumptions - Revenues Breakdown_Charts" xfId="1170" xr:uid="{00000000-0005-0000-0000-00007C040000}"/>
    <cellStyle name="_TableHead_Supply Model - Key Assumptions - Tariff and Variable Costs Evolution" xfId="1171" xr:uid="{00000000-0005-0000-0000-00007D040000}"/>
    <cellStyle name="_TableHead_Supply Model - Key Assumptions - Tariff and Variable Costs Evolution_cashflow analysis slide" xfId="1172" xr:uid="{00000000-0005-0000-0000-00007E040000}"/>
    <cellStyle name="_TableHead_Supply Model - Key Assumptions - Tariff and Variable Costs Evolution_Charts" xfId="1173" xr:uid="{00000000-0005-0000-0000-00007F040000}"/>
    <cellStyle name="_TableHead_Year on Year Causal" xfId="1174" xr:uid="{00000000-0005-0000-0000-000080040000}"/>
    <cellStyle name="_TableRowHead" xfId="1175" xr:uid="{00000000-0005-0000-0000-000081040000}"/>
    <cellStyle name="_TableRowHead_01 New Luminus Model" xfId="1176" xr:uid="{00000000-0005-0000-0000-000082040000}"/>
    <cellStyle name="_TableRowHead_01 New Luminus Model_cashflow analysis slide" xfId="1177" xr:uid="{00000000-0005-0000-0000-000083040000}"/>
    <cellStyle name="_TableRowHead_01 New Luminus Model_Charts" xfId="1178" xr:uid="{00000000-0005-0000-0000-000084040000}"/>
    <cellStyle name="_TableRowHead_02 New Luminus Model" xfId="1179" xr:uid="{00000000-0005-0000-0000-000085040000}"/>
    <cellStyle name="_TableRowHead_02 New Luminus Model_cashflow analysis slide" xfId="1180" xr:uid="{00000000-0005-0000-0000-000086040000}"/>
    <cellStyle name="_TableRowHead_02 New Luminus Model_Charts" xfId="1181" xr:uid="{00000000-0005-0000-0000-000087040000}"/>
    <cellStyle name="_TableRowHead_03 SPE Middle Scenario Sensitivity Analysis" xfId="1182" xr:uid="{00000000-0005-0000-0000-000088040000}"/>
    <cellStyle name="_TableRowHead_03 SPE Middle Scenario Sensitivity Analysis_cashflow analysis slide" xfId="1183" xr:uid="{00000000-0005-0000-0000-000089040000}"/>
    <cellStyle name="_TableRowHead_03 SPE Middle Scenario Sensitivity Analysis_Charts" xfId="1184" xr:uid="{00000000-0005-0000-0000-00008A040000}"/>
    <cellStyle name="_TableRowHead_06 ALG based on GDF BP" xfId="1185" xr:uid="{00000000-0005-0000-0000-00008B040000}"/>
    <cellStyle name="_TableRowHead_06 ALG based on GDF BP_cashflow analysis slide" xfId="1186" xr:uid="{00000000-0005-0000-0000-00008C040000}"/>
    <cellStyle name="_TableRowHead_06 ALG based on GDF BP_Charts" xfId="1187" xr:uid="{00000000-0005-0000-0000-00008D040000}"/>
    <cellStyle name="_TableRowHead_07 SPE Valuation Model" xfId="1188" xr:uid="{00000000-0005-0000-0000-00008E040000}"/>
    <cellStyle name="_TableRowHead_07 SPE Valuation Model_cashflow analysis slide" xfId="1189" xr:uid="{00000000-0005-0000-0000-00008F040000}"/>
    <cellStyle name="_TableRowHead_07 SPE Valuation Model_Charts" xfId="1190" xr:uid="{00000000-0005-0000-0000-000090040000}"/>
    <cellStyle name="_TableRowHead_17  Auna Fixed Line " xfId="1191" xr:uid="{00000000-0005-0000-0000-000091040000}"/>
    <cellStyle name="_TableRowHead_Base Load Power Price and Illustrative Spark Spread" xfId="1192" xr:uid="{00000000-0005-0000-0000-000092040000}"/>
    <cellStyle name="_TableRowHead_Base Load Power Price and Illustrative Spark Spread_cashflow analysis slide" xfId="1193" xr:uid="{00000000-0005-0000-0000-000093040000}"/>
    <cellStyle name="_TableRowHead_Base Load Power Price and Illustrative Spark Spread_Charts" xfId="1194" xr:uid="{00000000-0005-0000-0000-000094040000}"/>
    <cellStyle name="_TableRowHead_cashflow analysis slide" xfId="1195" xr:uid="{00000000-0005-0000-0000-000095040000}"/>
    <cellStyle name="_TableRowHead_Charts" xfId="1196" xr:uid="{00000000-0005-0000-0000-000096040000}"/>
    <cellStyle name="_TableRowHead_Generation Model - Key Assumptions - Financials" xfId="1197" xr:uid="{00000000-0005-0000-0000-000097040000}"/>
    <cellStyle name="_TableRowHead_Generation Model - Key Assumptions - Financials_cashflow analysis slide" xfId="1198" xr:uid="{00000000-0005-0000-0000-000098040000}"/>
    <cellStyle name="_TableRowHead_Generation Model - Key Assumptions - Financials_Charts" xfId="1199" xr:uid="{00000000-0005-0000-0000-000099040000}"/>
    <cellStyle name="_TableRowHead_Generation Model - Key Assumptions - Power Prices and Premiums" xfId="1200" xr:uid="{00000000-0005-0000-0000-00009A040000}"/>
    <cellStyle name="_TableRowHead_Generation Model - Key Assumptions - Power Prices and Premiums_cashflow analysis slide" xfId="1201" xr:uid="{00000000-0005-0000-0000-00009B040000}"/>
    <cellStyle name="_TableRowHead_Generation Model - Key Assumptions - Power Prices and Premiums_Charts" xfId="1202" xr:uid="{00000000-0005-0000-0000-00009C040000}"/>
    <cellStyle name="_TableRowHead_Generation Model - Key Assumptions Free Cash Flows Breakdown" xfId="1203" xr:uid="{00000000-0005-0000-0000-00009D040000}"/>
    <cellStyle name="_TableRowHead_Generation Model - Key Assumptions Free Cash Flows Breakdown_cashflow analysis slide" xfId="1204" xr:uid="{00000000-0005-0000-0000-00009E040000}"/>
    <cellStyle name="_TableRowHead_Generation Model - Key Assumptions Free Cash Flows Breakdown_Charts" xfId="1205" xr:uid="{00000000-0005-0000-0000-00009F040000}"/>
    <cellStyle name="_TableRowHead_LuminusValuation_2004_Inputsheet" xfId="1206" xr:uid="{00000000-0005-0000-0000-0000A0040000}"/>
    <cellStyle name="_TableRowHead_LuminusValuation_2004_Inputsheet_cashflow analysis slide" xfId="1207" xr:uid="{00000000-0005-0000-0000-0000A1040000}"/>
    <cellStyle name="_TableRowHead_LuminusValuation_2004_Inputsheet_Charts" xfId="1208" xr:uid="{00000000-0005-0000-0000-0000A2040000}"/>
    <cellStyle name="_TableRowHead_Rider charts - Nicole" xfId="1209" xr:uid="{00000000-0005-0000-0000-0000A3040000}"/>
    <cellStyle name="_TableRowHead_Rider charts - Nicole_cashflow analysis slide" xfId="1210" xr:uid="{00000000-0005-0000-0000-0000A4040000}"/>
    <cellStyle name="_TableRowHead_Rider charts - Nicole_Charts" xfId="1211" xr:uid="{00000000-0005-0000-0000-0000A5040000}"/>
    <cellStyle name="_TableRowHead_Summary of Key Metrics" xfId="1212" xr:uid="{00000000-0005-0000-0000-0000A6040000}"/>
    <cellStyle name="_TableRowHead_Summary of Key Metrics_cashflow analysis slide" xfId="1213" xr:uid="{00000000-0005-0000-0000-0000A7040000}"/>
    <cellStyle name="_TableRowHead_Summary of Key Metrics_Charts" xfId="1214" xr:uid="{00000000-0005-0000-0000-0000A8040000}"/>
    <cellStyle name="_TableRowHead_Supply Model - Key Assumptions - Customer Base Development" xfId="1215" xr:uid="{00000000-0005-0000-0000-0000A9040000}"/>
    <cellStyle name="_TableRowHead_Supply Model - Key Assumptions - Customer Base Development_cashflow analysis slide" xfId="1216" xr:uid="{00000000-0005-0000-0000-0000AA040000}"/>
    <cellStyle name="_TableRowHead_Supply Model - Key Assumptions - Customer Base Development_Charts" xfId="1217" xr:uid="{00000000-0005-0000-0000-0000AB040000}"/>
    <cellStyle name="_TableRowHead_Supply Model - Key Assumptions - Free Cash Flows Breakdown" xfId="1218" xr:uid="{00000000-0005-0000-0000-0000AC040000}"/>
    <cellStyle name="_TableRowHead_Supply Model - Key Assumptions - Free Cash Flows Breakdown_cashflow analysis slide" xfId="1219" xr:uid="{00000000-0005-0000-0000-0000AD040000}"/>
    <cellStyle name="_TableRowHead_Supply Model - Key Assumptions - Free Cash Flows Breakdown_Charts" xfId="1220" xr:uid="{00000000-0005-0000-0000-0000AE040000}"/>
    <cellStyle name="_TableRowHead_Supply Model - Key Assumptions - Revenues Breakdown" xfId="1221" xr:uid="{00000000-0005-0000-0000-0000AF040000}"/>
    <cellStyle name="_TableRowHead_Supply Model - Key Assumptions - Revenues Breakdown_cashflow analysis slide" xfId="1222" xr:uid="{00000000-0005-0000-0000-0000B0040000}"/>
    <cellStyle name="_TableRowHead_Supply Model - Key Assumptions - Revenues Breakdown_Charts" xfId="1223" xr:uid="{00000000-0005-0000-0000-0000B1040000}"/>
    <cellStyle name="_TableRowHead_Supply Model - Key Assumptions - Tariff and Variable Costs Evolution" xfId="1224" xr:uid="{00000000-0005-0000-0000-0000B2040000}"/>
    <cellStyle name="_TableRowHead_Supply Model - Key Assumptions - Tariff and Variable Costs Evolution_cashflow analysis slide" xfId="1225" xr:uid="{00000000-0005-0000-0000-0000B3040000}"/>
    <cellStyle name="_TableRowHead_Supply Model - Key Assumptions - Tariff and Variable Costs Evolution_Charts" xfId="1226" xr:uid="{00000000-0005-0000-0000-0000B4040000}"/>
    <cellStyle name="_TableSuperHead" xfId="1227" xr:uid="{00000000-0005-0000-0000-0000B5040000}"/>
    <cellStyle name="_TableSuperHead_01 New Luminus Model" xfId="1228" xr:uid="{00000000-0005-0000-0000-0000B6040000}"/>
    <cellStyle name="_TableSuperHead_01 New Luminus Model_cashflow analysis slide" xfId="1229" xr:uid="{00000000-0005-0000-0000-0000B7040000}"/>
    <cellStyle name="_TableSuperHead_01 New Luminus Model_Charts" xfId="1230" xr:uid="{00000000-0005-0000-0000-0000B8040000}"/>
    <cellStyle name="_TableSuperHead_02 New Luminus Model" xfId="1231" xr:uid="{00000000-0005-0000-0000-0000B9040000}"/>
    <cellStyle name="_TableSuperHead_02 New Luminus Model_cashflow analysis slide" xfId="1232" xr:uid="{00000000-0005-0000-0000-0000BA040000}"/>
    <cellStyle name="_TableSuperHead_02 New Luminus Model_Charts" xfId="1233" xr:uid="{00000000-0005-0000-0000-0000BB040000}"/>
    <cellStyle name="_TableSuperHead_03 SPE Middle Scenario Sensitivity Analysis" xfId="1234" xr:uid="{00000000-0005-0000-0000-0000BC040000}"/>
    <cellStyle name="_TableSuperHead_03 SPE Middle Scenario Sensitivity Analysis_cashflow analysis slide" xfId="1235" xr:uid="{00000000-0005-0000-0000-0000BD040000}"/>
    <cellStyle name="_TableSuperHead_03 SPE Middle Scenario Sensitivity Analysis_Charts" xfId="1236" xr:uid="{00000000-0005-0000-0000-0000BE040000}"/>
    <cellStyle name="_TableSuperHead_06 ALG based on GDF BP" xfId="1237" xr:uid="{00000000-0005-0000-0000-0000BF040000}"/>
    <cellStyle name="_TableSuperHead_06 ALG based on GDF BP_cashflow analysis slide" xfId="1238" xr:uid="{00000000-0005-0000-0000-0000C0040000}"/>
    <cellStyle name="_TableSuperHead_06 ALG based on GDF BP_Charts" xfId="1239" xr:uid="{00000000-0005-0000-0000-0000C1040000}"/>
    <cellStyle name="_TableSuperHead_07 SPE Valuation Model" xfId="1240" xr:uid="{00000000-0005-0000-0000-0000C2040000}"/>
    <cellStyle name="_TableSuperHead_07 SPE Valuation Model_cashflow analysis slide" xfId="1241" xr:uid="{00000000-0005-0000-0000-0000C3040000}"/>
    <cellStyle name="_TableSuperHead_07 SPE Valuation Model_Charts" xfId="1242" xr:uid="{00000000-0005-0000-0000-0000C4040000}"/>
    <cellStyle name="_TableSuperHead_17  Auna Fixed Line " xfId="1243" xr:uid="{00000000-0005-0000-0000-0000C5040000}"/>
    <cellStyle name="_TableSuperHead_Base Load Power Price and Illustrative Spark Spread" xfId="1244" xr:uid="{00000000-0005-0000-0000-0000C6040000}"/>
    <cellStyle name="_TableSuperHead_Base Load Power Price and Illustrative Spark Spread_cashflow analysis slide" xfId="1245" xr:uid="{00000000-0005-0000-0000-0000C7040000}"/>
    <cellStyle name="_TableSuperHead_Base Load Power Price and Illustrative Spark Spread_Charts" xfId="1246" xr:uid="{00000000-0005-0000-0000-0000C8040000}"/>
    <cellStyle name="_TableSuperHead_cashflow analysis slide" xfId="1247" xr:uid="{00000000-0005-0000-0000-0000C9040000}"/>
    <cellStyle name="_TableSuperHead_Charts" xfId="1248" xr:uid="{00000000-0005-0000-0000-0000CA040000}"/>
    <cellStyle name="_TableSuperHead_Generation Model - Key Assumptions - Financials" xfId="1249" xr:uid="{00000000-0005-0000-0000-0000CB040000}"/>
    <cellStyle name="_TableSuperHead_Generation Model - Key Assumptions - Financials_cashflow analysis slide" xfId="1250" xr:uid="{00000000-0005-0000-0000-0000CC040000}"/>
    <cellStyle name="_TableSuperHead_Generation Model - Key Assumptions - Financials_Charts" xfId="1251" xr:uid="{00000000-0005-0000-0000-0000CD040000}"/>
    <cellStyle name="_TableSuperHead_Generation Model - Key Assumptions - Power Prices and Premiums" xfId="1252" xr:uid="{00000000-0005-0000-0000-0000CE040000}"/>
    <cellStyle name="_TableSuperHead_Generation Model - Key Assumptions - Power Prices and Premiums_cashflow analysis slide" xfId="1253" xr:uid="{00000000-0005-0000-0000-0000CF040000}"/>
    <cellStyle name="_TableSuperHead_Generation Model - Key Assumptions - Power Prices and Premiums_Charts" xfId="1254" xr:uid="{00000000-0005-0000-0000-0000D0040000}"/>
    <cellStyle name="_TableSuperHead_Generation Model - Key Assumptions Free Cash Flows Breakdown" xfId="1255" xr:uid="{00000000-0005-0000-0000-0000D1040000}"/>
    <cellStyle name="_TableSuperHead_Generation Model - Key Assumptions Free Cash Flows Breakdown_cashflow analysis slide" xfId="1256" xr:uid="{00000000-0005-0000-0000-0000D2040000}"/>
    <cellStyle name="_TableSuperHead_Generation Model - Key Assumptions Free Cash Flows Breakdown_Charts" xfId="1257" xr:uid="{00000000-0005-0000-0000-0000D3040000}"/>
    <cellStyle name="_TableSuperHead_LuminusValuation_2004_Inputsheet" xfId="1258" xr:uid="{00000000-0005-0000-0000-0000D4040000}"/>
    <cellStyle name="_TableSuperHead_LuminusValuation_2004_Inputsheet_cashflow analysis slide" xfId="1259" xr:uid="{00000000-0005-0000-0000-0000D5040000}"/>
    <cellStyle name="_TableSuperHead_LuminusValuation_2004_Inputsheet_Charts" xfId="1260" xr:uid="{00000000-0005-0000-0000-0000D6040000}"/>
    <cellStyle name="_TableSuperHead_Rider charts - Nicole" xfId="1261" xr:uid="{00000000-0005-0000-0000-0000D7040000}"/>
    <cellStyle name="_TableSuperHead_Rider charts - Nicole_cashflow analysis slide" xfId="1262" xr:uid="{00000000-0005-0000-0000-0000D8040000}"/>
    <cellStyle name="_TableSuperHead_Rider charts - Nicole_Charts" xfId="1263" xr:uid="{00000000-0005-0000-0000-0000D9040000}"/>
    <cellStyle name="_TableSuperHead_Summary of Key Metrics" xfId="1264" xr:uid="{00000000-0005-0000-0000-0000DA040000}"/>
    <cellStyle name="_TableSuperHead_Summary of Key Metrics_cashflow analysis slide" xfId="1265" xr:uid="{00000000-0005-0000-0000-0000DB040000}"/>
    <cellStyle name="_TableSuperHead_Summary of Key Metrics_Charts" xfId="1266" xr:uid="{00000000-0005-0000-0000-0000DC040000}"/>
    <cellStyle name="_TableSuperHead_Supply Model - Key Assumptions - Customer Base Development" xfId="1267" xr:uid="{00000000-0005-0000-0000-0000DD040000}"/>
    <cellStyle name="_TableSuperHead_Supply Model - Key Assumptions - Customer Base Development_cashflow analysis slide" xfId="1268" xr:uid="{00000000-0005-0000-0000-0000DE040000}"/>
    <cellStyle name="_TableSuperHead_Supply Model - Key Assumptions - Customer Base Development_Charts" xfId="1269" xr:uid="{00000000-0005-0000-0000-0000DF040000}"/>
    <cellStyle name="_TableSuperHead_Supply Model - Key Assumptions - Free Cash Flows Breakdown" xfId="1270" xr:uid="{00000000-0005-0000-0000-0000E0040000}"/>
    <cellStyle name="_TableSuperHead_Supply Model - Key Assumptions - Free Cash Flows Breakdown_cashflow analysis slide" xfId="1271" xr:uid="{00000000-0005-0000-0000-0000E1040000}"/>
    <cellStyle name="_TableSuperHead_Supply Model - Key Assumptions - Free Cash Flows Breakdown_Charts" xfId="1272" xr:uid="{00000000-0005-0000-0000-0000E2040000}"/>
    <cellStyle name="_TableSuperHead_Supply Model - Key Assumptions - Revenues Breakdown" xfId="1273" xr:uid="{00000000-0005-0000-0000-0000E3040000}"/>
    <cellStyle name="_TableSuperHead_Supply Model - Key Assumptions - Revenues Breakdown_cashflow analysis slide" xfId="1274" xr:uid="{00000000-0005-0000-0000-0000E4040000}"/>
    <cellStyle name="_TableSuperHead_Supply Model - Key Assumptions - Revenues Breakdown_Charts" xfId="1275" xr:uid="{00000000-0005-0000-0000-0000E5040000}"/>
    <cellStyle name="_TableSuperHead_Supply Model - Key Assumptions - Tariff and Variable Costs Evolution" xfId="1276" xr:uid="{00000000-0005-0000-0000-0000E6040000}"/>
    <cellStyle name="_TableSuperHead_Supply Model - Key Assumptions - Tariff and Variable Costs Evolution_cashflow analysis slide" xfId="1277" xr:uid="{00000000-0005-0000-0000-0000E7040000}"/>
    <cellStyle name="_TableSuperHead_Supply Model - Key Assumptions - Tariff and Variable Costs Evolution_Charts" xfId="1278" xr:uid="{00000000-0005-0000-0000-0000E8040000}"/>
    <cellStyle name="_Talk Talk Voucher Proposition  V1.9" xfId="1279" xr:uid="{00000000-0005-0000-0000-0000E9040000}"/>
    <cellStyle name="_Talk Talk Voucher Proposition  V1.9 2" xfId="1280" xr:uid="{00000000-0005-0000-0000-0000EA040000}"/>
    <cellStyle name="_Talk Talk Voucher Proposition  V1.9 3" xfId="1281" xr:uid="{00000000-0005-0000-0000-0000EB040000}"/>
    <cellStyle name="_Talk Talk Voucher Proposition  V1.9 4" xfId="1282" xr:uid="{00000000-0005-0000-0000-0000EC040000}"/>
    <cellStyle name="_Talk Talk Voucher Proposition  V1.9 5" xfId="1283" xr:uid="{00000000-0005-0000-0000-0000ED040000}"/>
    <cellStyle name="_Talk Talk Voucher Proposition  V1.9 6" xfId="1284" xr:uid="{00000000-0005-0000-0000-0000EE040000}"/>
    <cellStyle name="_Talk Talk Voucher Proposition  V1.9 7" xfId="1285" xr:uid="{00000000-0005-0000-0000-0000EF040000}"/>
    <cellStyle name="_Talk Talk Voucher Proposition  V1.9_0311 CERT v1" xfId="1286" xr:uid="{00000000-0005-0000-0000-0000F0040000}"/>
    <cellStyle name="_Talk Talk Voucher Proposition  V1.9_1210 CERTv2" xfId="1287" xr:uid="{00000000-0005-0000-0000-0000F1040000}"/>
    <cellStyle name="_Talk Talk Voucher Proposition  V1.9_BGCE Indirect opex TYP" xfId="1288" xr:uid="{00000000-0005-0000-0000-0000F2040000}"/>
    <cellStyle name="_Talk Talk Voucher Proposition  V1.9_Cole - Track 1 £1,645m tracking" xfId="1289" xr:uid="{00000000-0005-0000-0000-0000F3040000}"/>
    <cellStyle name="_Talk Talk Voucher Proposition  V1.9_HR summary template" xfId="1290" xr:uid="{00000000-0005-0000-0000-0000F4040000}"/>
    <cellStyle name="_Talk Talk Voucher Proposition  V1.9_HR_2010-Jan" xfId="1291" xr:uid="{00000000-0005-0000-0000-0000F5040000}"/>
    <cellStyle name="_Talk Talk Voucher Proposition  V1.9_HSE_2011" xfId="1292" xr:uid="{00000000-0005-0000-0000-0000F6040000}"/>
    <cellStyle name="_Talk Talk Voucher Proposition  V1.9_Manpower Reports Mar 11" xfId="1293" xr:uid="{00000000-0005-0000-0000-0000F7040000}"/>
    <cellStyle name="_Talk Talk Voucher Proposition  V1.9_Manpower Reports September 2011" xfId="1294" xr:uid="{00000000-0005-0000-0000-0000F8040000}"/>
    <cellStyle name="_Talk Talk Voucher Proposition  V1.9_MEB HR 3 year plan submitted v3 10 September 2010 v1" xfId="1295" xr:uid="{00000000-0005-0000-0000-0000F9040000}"/>
    <cellStyle name="_Talk Talk Voucher Proposition  V1.9_October LTA" xfId="1296" xr:uid="{00000000-0005-0000-0000-0000FA040000}"/>
    <cellStyle name="_Talk Talk Voucher Proposition  V1.9_Year on Year Causal" xfId="1297" xr:uid="{00000000-0005-0000-0000-0000FB040000}"/>
    <cellStyle name="_tc02" xfId="1298" xr:uid="{00000000-0005-0000-0000-0000FC040000}"/>
    <cellStyle name="_Template 2" xfId="1299" xr:uid="{00000000-0005-0000-0000-0000FD040000}"/>
    <cellStyle name="_Total Margins Pack November 04" xfId="1300" xr:uid="{00000000-0005-0000-0000-0000FE040000}"/>
    <cellStyle name="_Total Margins Pack November 04 2" xfId="1301" xr:uid="{00000000-0005-0000-0000-0000FF040000}"/>
    <cellStyle name="_Total Margins Pack November 04_BGCE Indirect opex TYP" xfId="1302" xr:uid="{00000000-0005-0000-0000-000000050000}"/>
    <cellStyle name="_Total Margins Pack November 04_Year on Year Causal" xfId="1303" xr:uid="{00000000-0005-0000-0000-000001050000}"/>
    <cellStyle name="_TYP_2010_ Reporting_Phased_FINAL BPS Opex" xfId="1304" xr:uid="{00000000-0005-0000-0000-000002050000}"/>
    <cellStyle name="_WD3" xfId="1305" xr:uid="{00000000-0005-0000-0000-000003050000}"/>
    <cellStyle name="_WD3v1" xfId="1306" xr:uid="{00000000-0005-0000-0000-000004050000}"/>
    <cellStyle name="_WD3v1 P09 6th Oct" xfId="1307" xr:uid="{00000000-0005-0000-0000-000005050000}"/>
    <cellStyle name="_WD3v1_BGCE Indirect opex TYP" xfId="1308" xr:uid="{00000000-0005-0000-0000-000006050000}"/>
    <cellStyle name="_WD3v1_Year on Year Causal" xfId="1309" xr:uid="{00000000-0005-0000-0000-000007050000}"/>
    <cellStyle name="_Weekly Flash Extract - wk 41 (2)" xfId="1310" xr:uid="{00000000-0005-0000-0000-000008050000}"/>
    <cellStyle name="_Weekly import" xfId="1311" xr:uid="{00000000-0005-0000-0000-000009050000}"/>
    <cellStyle name="_Weekly Scorecard(draft)v7" xfId="1312" xr:uid="{00000000-0005-0000-0000-00000A050000}"/>
    <cellStyle name="_Weekly Scorecard(draft)v7_BGB Definitions" xfId="1313" xr:uid="{00000000-0005-0000-0000-00000B050000}"/>
    <cellStyle name="_Weekly Scorecard(draft)v7_BGB scorecard for inclusion in CEO Weekly Report" xfId="1314" xr:uid="{00000000-0005-0000-0000-00000C050000}"/>
    <cellStyle name="_Weekly Scorecard(draft)v7_BGB scorecard_Week10" xfId="1315" xr:uid="{00000000-0005-0000-0000-00000D050000}"/>
    <cellStyle name="_Weekly Scorecard(draft)v7_BGB scorecard_Week9v2" xfId="1316" xr:uid="{00000000-0005-0000-0000-00000E050000}"/>
    <cellStyle name="_Weekly Scorecard(draft)v7_BGCE Indirect opex TYP" xfId="1317" xr:uid="{00000000-0005-0000-0000-00000F050000}"/>
    <cellStyle name="_Weekly Scorecard(draft)v7_BGS Definitions" xfId="1318" xr:uid="{00000000-0005-0000-0000-000010050000}"/>
    <cellStyle name="_Weekly Scorecard(draft)v7_BGS scorecard for inclusion in CEO Weekly Report" xfId="1319" xr:uid="{00000000-0005-0000-0000-000011050000}"/>
    <cellStyle name="_Weekly Scorecard(draft)v7_BGS scorecard_Week10(draft)" xfId="1320" xr:uid="{00000000-0005-0000-0000-000012050000}"/>
    <cellStyle name="_Weekly Scorecard(draft)v7_BGS scorecard_Week9v2" xfId="1321" xr:uid="{00000000-0005-0000-0000-000013050000}"/>
    <cellStyle name="_Weekly Scorecard(draft)v7_Cole - Track 1 £1,645m tracking" xfId="1322" xr:uid="{00000000-0005-0000-0000-000014050000}"/>
    <cellStyle name="_Weekly Scorecard(draft)v7_Monthly_HR_GL_BGNewMarkets_2011b" xfId="1323" xr:uid="{00000000-0005-0000-0000-000015050000}"/>
    <cellStyle name="_Weekly Scorecard(draft)v7_Sheet1" xfId="1324" xr:uid="{00000000-0005-0000-0000-000016050000}"/>
    <cellStyle name="_Weekly Scorecard(draft)v7_Weekly_L0_Pack_2011" xfId="1325" xr:uid="{00000000-0005-0000-0000-000017050000}"/>
    <cellStyle name="_Weekly Scorecard(draft)v7_Year on Year Causal" xfId="1326" xr:uid="{00000000-0005-0000-0000-000018050000}"/>
    <cellStyle name="_Weekly_L0_Pack_2010" xfId="1327" xr:uid="{00000000-0005-0000-0000-000019050000}"/>
    <cellStyle name="_Weekly_L0_Pack_2010_BGB Definitions" xfId="1328" xr:uid="{00000000-0005-0000-0000-00001A050000}"/>
    <cellStyle name="_Weekly_L0_Pack_2010_BGB scorecard for inclusion in CEO Weekly Report" xfId="1329" xr:uid="{00000000-0005-0000-0000-00001B050000}"/>
    <cellStyle name="_Weekly_L0_Pack_2010_BGB scorecard_Week10" xfId="1330" xr:uid="{00000000-0005-0000-0000-00001C050000}"/>
    <cellStyle name="_Weekly_L0_Pack_2010_BGB scorecard_Week9v2" xfId="1331" xr:uid="{00000000-0005-0000-0000-00001D050000}"/>
    <cellStyle name="_Weekly_L0_Pack_2010_BGS Definitions" xfId="1332" xr:uid="{00000000-0005-0000-0000-00001E050000}"/>
    <cellStyle name="_Weekly_L0_Pack_2010_BGS scorecard for inclusion in CEO Weekly Report" xfId="1333" xr:uid="{00000000-0005-0000-0000-00001F050000}"/>
    <cellStyle name="_Weekly_L0_Pack_2010_BGS scorecard_Week10(draft)" xfId="1334" xr:uid="{00000000-0005-0000-0000-000020050000}"/>
    <cellStyle name="_Weekly_L0_Pack_2010_BGS scorecard_Week9v2" xfId="1335" xr:uid="{00000000-0005-0000-0000-000021050000}"/>
    <cellStyle name="_Weekly_L0_Pack_2010_Monthly_HR_GL_BGNewMarkets_2011b" xfId="1336" xr:uid="{00000000-0005-0000-0000-000022050000}"/>
    <cellStyle name="_Weekly_L0_Pack_2010_Sheet1" xfId="1337" xr:uid="{00000000-0005-0000-0000-000023050000}"/>
    <cellStyle name="_Weekly_L0_Pack_2010_Weekly_L0_Pack_2011" xfId="1338" xr:uid="{00000000-0005-0000-0000-000024050000}"/>
    <cellStyle name="_Weekly_PAYGE_Churn_Retention_2011" xfId="1339" xr:uid="{00000000-0005-0000-0000-000025050000}"/>
    <cellStyle name="_WLR OTF" xfId="1340" xr:uid="{00000000-0005-0000-0000-000026050000}"/>
    <cellStyle name="_WLR OTF_BGB Definitions" xfId="1341" xr:uid="{00000000-0005-0000-0000-000027050000}"/>
    <cellStyle name="_WLR OTF_BGB scorecard for inclusion in CEO Weekly Report" xfId="1342" xr:uid="{00000000-0005-0000-0000-000028050000}"/>
    <cellStyle name="_WLR OTF_BGB scorecard_Week10" xfId="1343" xr:uid="{00000000-0005-0000-0000-000029050000}"/>
    <cellStyle name="_WLR OTF_BGB scorecard_Week9v2" xfId="1344" xr:uid="{00000000-0005-0000-0000-00002A050000}"/>
    <cellStyle name="_WLR OTF_BGS Definitions" xfId="1345" xr:uid="{00000000-0005-0000-0000-00002B050000}"/>
    <cellStyle name="_WLR OTF_BGS scorecard for inclusion in CEO Weekly Report" xfId="1346" xr:uid="{00000000-0005-0000-0000-00002C050000}"/>
    <cellStyle name="_WLR OTF_BGS scorecard_Week10(draft)" xfId="1347" xr:uid="{00000000-0005-0000-0000-00002D050000}"/>
    <cellStyle name="_WLR OTF_BGS scorecard_Week9v2" xfId="1348" xr:uid="{00000000-0005-0000-0000-00002E050000}"/>
    <cellStyle name="_WLR OTF_Monthly_HR_GL_BGNewMarkets_2011b" xfId="1349" xr:uid="{00000000-0005-0000-0000-00002F050000}"/>
    <cellStyle name="_WLR OTF_Sheet1" xfId="1350" xr:uid="{00000000-0005-0000-0000-000030050000}"/>
    <cellStyle name="_WLR OTF_Weekly_L0_Pack_2011" xfId="1351" xr:uid="{00000000-0005-0000-0000-000031050000}"/>
    <cellStyle name="_WLR_20080106" xfId="1352" xr:uid="{00000000-0005-0000-0000-000032050000}"/>
    <cellStyle name="_WLR_20080106_BGB Definitions" xfId="1353" xr:uid="{00000000-0005-0000-0000-000033050000}"/>
    <cellStyle name="_WLR_20080106_BGB scorecard for inclusion in CEO Weekly Report" xfId="1354" xr:uid="{00000000-0005-0000-0000-000034050000}"/>
    <cellStyle name="_WLR_20080106_BGB scorecard_Week10" xfId="1355" xr:uid="{00000000-0005-0000-0000-000035050000}"/>
    <cellStyle name="_WLR_20080106_BGB scorecard_Week9v2" xfId="1356" xr:uid="{00000000-0005-0000-0000-000036050000}"/>
    <cellStyle name="_WLR_20080106_BGS Definitions" xfId="1357" xr:uid="{00000000-0005-0000-0000-000037050000}"/>
    <cellStyle name="_WLR_20080106_BGS scorecard for inclusion in CEO Weekly Report" xfId="1358" xr:uid="{00000000-0005-0000-0000-000038050000}"/>
    <cellStyle name="_WLR_20080106_BGS scorecard_Week10(draft)" xfId="1359" xr:uid="{00000000-0005-0000-0000-000039050000}"/>
    <cellStyle name="_WLR_20080106_BGS scorecard_Week9v2" xfId="1360" xr:uid="{00000000-0005-0000-0000-00003A050000}"/>
    <cellStyle name="_WLR_20080106_Monthly_HR_GL_BGNewMarkets_2011b" xfId="1361" xr:uid="{00000000-0005-0000-0000-00003B050000}"/>
    <cellStyle name="_WLR_20080106_Sheet1" xfId="1362" xr:uid="{00000000-0005-0000-0000-00003C050000}"/>
    <cellStyle name="_WLR_20080106_Weekly_L0_Pack_2011" xfId="1363" xr:uid="{00000000-0005-0000-0000-00003D050000}"/>
    <cellStyle name="_WR_New Report 120110" xfId="1364" xr:uid="{00000000-0005-0000-0000-00003E050000}"/>
    <cellStyle name="_Year on Year Causal" xfId="1365" xr:uid="{00000000-0005-0000-0000-00003F050000}"/>
    <cellStyle name="’Ê‰Ý [0.00]_GE 3 MINIMUM" xfId="1366" xr:uid="{00000000-0005-0000-0000-000040050000}"/>
    <cellStyle name="’Ê‰Ý_GE 3 MINIMUM" xfId="1367" xr:uid="{00000000-0005-0000-0000-000041050000}"/>
    <cellStyle name="£ BP" xfId="1368" xr:uid="{00000000-0005-0000-0000-000042050000}"/>
    <cellStyle name="¥ JY" xfId="1369" xr:uid="{00000000-0005-0000-0000-000043050000}"/>
    <cellStyle name="܀ŀ฀䅀܀ŀ฀䅀܀ŀ฀䅀܀ŀ฀䅀܀ŀŀ䅀܀ŀŀ䅀܀ŀŀ䅀܀ŀŀ䅀܀ŀŀ䅀܀ŀŀ䅀܀ŀŀ㖌࠰ŀŀ䅀܀ŀŀ䅀܀ŀŀ䅀܀ŀŀ䅀܀ŀŀ䅀" xfId="1370" xr:uid="{00000000-0005-0000-0000-000044050000}"/>
    <cellStyle name="܀ŀ฀䅀܀ŀ฀䅀܀ŀ฀䅀܀ŀ฀䅀܀ŀŀ䅀܀ŀŀ䅀܀ŀŀ䅀܀ŀŀ䅀܀ŀŀ䅀܀ŀŀ䅀܀ŀŀ㖌࠰ŀŀ䅀܀ŀŀ䅀܀ŀŀ䅀܀ŀŀ䅀܀ŀŀ䅀 2" xfId="1371" xr:uid="{00000000-0005-0000-0000-000045050000}"/>
    <cellStyle name="܀ŀ฀䅀܀ŀ฀䅀܀ŀ฀䅀܀ŀ฀䅀܀ŀŀ䅀܀ŀŀ䅀܀ŀŀ䅀܀ŀŀ䅀܀ŀŀ䅀܀ŀŀ䅀܀ŀŀ㖌࠰ŀŀ䅀܀ŀŀ䅀܀ŀŀ䅀܀ŀŀ䅀܀ŀŀ䅀 3" xfId="1372" xr:uid="{00000000-0005-0000-0000-000046050000}"/>
    <cellStyle name="܀ŀ฀䅀܀ŀ฀䅀܀ŀ฀䅀܀ŀ฀䅀܀ŀŀ䅀܀ŀŀ䅀܀ŀŀ䅀܀ŀŀ䅀܀ŀŀ䅀܀ŀŀ䅀܀ŀŀ㖌࠰ŀŀ䅀܀ŀŀ䅀܀ŀŀ䅀܀ŀŀ䅀܀ŀŀ䅀 4" xfId="1373" xr:uid="{00000000-0005-0000-0000-000047050000}"/>
    <cellStyle name="܀ŀ฀䅀܀ŀ฀䅀܀ŀ฀䅀܀ŀ฀䅀܀ŀŀ䅀܀ŀŀ䅀܀ŀŀ䅀܀ŀŀ䅀܀ŀŀ䅀܀ŀŀ䅀܀ŀŀ㖌࠰ŀŀ䅀܀ŀŀ䅀܀ŀŀ䅀܀ŀŀ䅀܀ŀŀ䅀 5" xfId="1374" xr:uid="{00000000-0005-0000-0000-000048050000}"/>
    <cellStyle name="܀ŀ฀䅀܀ŀ฀䅀܀ŀ฀䅀܀ŀ฀䅀܀ŀŀ䅀܀ŀŀ䅀܀ŀŀ䅀܀ŀŀ䅀܀ŀŀ䅀܀ŀŀ䅀܀ŀŀ㖌࠰ŀŀ䅀܀ŀŀ䅀܀ŀŀ䅀܀ŀŀ䅀܀ŀŀ䅀 6" xfId="1375" xr:uid="{00000000-0005-0000-0000-000049050000}"/>
    <cellStyle name="܀ŀ฀䅀܀ŀ฀䅀܀ŀ฀䅀܀ŀ฀䅀܀ŀŀ䅀܀ŀŀ䅀܀ŀŀ䅀܀ŀŀ䅀܀ŀŀ䅀܀ŀŀ䅀܀ŀŀ㖌࠰ŀŀ䅀܀ŀŀ䅀܀ŀŀ䅀܀ŀŀ䅀܀ŀŀ䅀 7" xfId="1376" xr:uid="{00000000-0005-0000-0000-00004A050000}"/>
    <cellStyle name="=C:\WINNT\SYSTEM32\COMMAND.COM" xfId="1377" xr:uid="{00000000-0005-0000-0000-00004B050000}"/>
    <cellStyle name="=C:\WINNT\SYSTEM32\COMMAND.COM 2" xfId="1378" xr:uid="{00000000-0005-0000-0000-00004C050000}"/>
    <cellStyle name="=C:\WINNT\SYSTEM32\COMMAND.COM 3" xfId="1379" xr:uid="{00000000-0005-0000-0000-00004D050000}"/>
    <cellStyle name="=C:\WINNT35\SYSTEM32\COMMAND.COM" xfId="1380" xr:uid="{00000000-0005-0000-0000-00004E050000}"/>
    <cellStyle name="=systimelineindex" xfId="1381" xr:uid="{00000000-0005-0000-0000-00004F050000}"/>
    <cellStyle name="•\¦Ï‚Ý‚ÌƒnƒCƒp[ƒŠƒ“ƒN" xfId="1382" xr:uid="{00000000-0005-0000-0000-000050050000}"/>
    <cellStyle name="•W_GE 3 MINIMUM" xfId="1383" xr:uid="{00000000-0005-0000-0000-000051050000}"/>
    <cellStyle name="؀ŀŀ䅀" xfId="1384" xr:uid="{00000000-0005-0000-0000-000052050000}"/>
    <cellStyle name="؀ŀŀ䅀 2" xfId="1385" xr:uid="{00000000-0005-0000-0000-000053050000}"/>
    <cellStyle name="؀ŀŀ䅀 3" xfId="1386" xr:uid="{00000000-0005-0000-0000-000054050000}"/>
    <cellStyle name="؀ŀŀ䅀 4" xfId="1387" xr:uid="{00000000-0005-0000-0000-000055050000}"/>
    <cellStyle name="؀ŀŀ䅀 5" xfId="1388" xr:uid="{00000000-0005-0000-0000-000056050000}"/>
    <cellStyle name="؀ŀŀ䅀 6" xfId="1389" xr:uid="{00000000-0005-0000-0000-000057050000}"/>
    <cellStyle name="؀ŀŀ䅀 7" xfId="1390" xr:uid="{00000000-0005-0000-0000-000058050000}"/>
    <cellStyle name="؀ŀɀ䅀܀ŀ฀䅀؀ŀ฀䅀܀ŀ฀䅀܀ŀ฀䅀܀ŀ฀䅀܀ŀ฀䅀܀ŀ฀䅀܀ŀ฀䅀܀ŀ฀䅀܀ŀ฀䅀܀ŀ฀䅀܀ŀ฀䅀܀ŀ฀䅀܀ŀŀ䅀܀ŀŀ䅀" xfId="1391" xr:uid="{00000000-0005-0000-0000-000059050000}"/>
    <cellStyle name="؀ŀɀ䅀܀ŀ฀䅀؀ŀ฀䅀܀ŀ฀䅀܀ŀ฀䅀܀ŀ฀䅀܀ŀ฀䅀܀ŀ฀䅀܀ŀ฀䅀܀ŀ฀䅀܀ŀ฀䅀܀ŀ฀䅀܀ŀ฀䅀܀ŀ฀䅀܀ŀŀ䅀܀ŀŀ䅀 2" xfId="1392" xr:uid="{00000000-0005-0000-0000-00005A050000}"/>
    <cellStyle name="؀ŀɀ䅀܀ŀ฀䅀؀ŀ฀䅀܀ŀ฀䅀܀ŀ฀䅀܀ŀ฀䅀܀ŀ฀䅀܀ŀ฀䅀܀ŀ฀䅀܀ŀ฀䅀܀ŀ฀䅀܀ŀ฀䅀܀ŀ฀䅀܀ŀ฀䅀܀ŀŀ䅀܀ŀŀ䅀 3" xfId="1393" xr:uid="{00000000-0005-0000-0000-00005B050000}"/>
    <cellStyle name="؀ŀɀ䅀܀ŀ฀䅀؀ŀ฀䅀܀ŀ฀䅀܀ŀ฀䅀܀ŀ฀䅀܀ŀ฀䅀܀ŀ฀䅀܀ŀ฀䅀܀ŀ฀䅀܀ŀ฀䅀܀ŀ฀䅀܀ŀ฀䅀܀ŀ฀䅀܀ŀŀ䅀܀ŀŀ䅀 4" xfId="1394" xr:uid="{00000000-0005-0000-0000-00005C050000}"/>
    <cellStyle name="؀ŀɀ䅀܀ŀ฀䅀؀ŀ฀䅀܀ŀ฀䅀܀ŀ฀䅀܀ŀ฀䅀܀ŀ฀䅀܀ŀ฀䅀܀ŀ฀䅀܀ŀ฀䅀܀ŀ฀䅀܀ŀ฀䅀܀ŀ฀䅀܀ŀ฀䅀܀ŀŀ䅀܀ŀŀ䅀 5" xfId="1395" xr:uid="{00000000-0005-0000-0000-00005D050000}"/>
    <cellStyle name="؀ŀɀ䅀܀ŀ฀䅀؀ŀ฀䅀܀ŀ฀䅀܀ŀ฀䅀܀ŀ฀䅀܀ŀ฀䅀܀ŀ฀䅀܀ŀ฀䅀܀ŀ฀䅀܀ŀ฀䅀܀ŀ฀䅀܀ŀ฀䅀܀ŀ฀䅀܀ŀŀ䅀܀ŀŀ䅀 6" xfId="1396" xr:uid="{00000000-0005-0000-0000-00005E050000}"/>
    <cellStyle name="؀ŀɀ䅀܀ŀ฀䅀؀ŀ฀䅀܀ŀ฀䅀܀ŀ฀䅀܀ŀ฀䅀܀ŀ฀䅀܀ŀ฀䅀܀ŀ฀䅀܀ŀ฀䅀܀ŀ฀䅀܀ŀ฀䅀܀ŀ฀䅀܀ŀ฀䅀܀ŀŀ䅀܀ŀŀ䅀 7" xfId="1397" xr:uid="{00000000-0005-0000-0000-00005F050000}"/>
    <cellStyle name="0" xfId="1398" xr:uid="{00000000-0005-0000-0000-000060050000}"/>
    <cellStyle name="0 2" xfId="1399" xr:uid="{00000000-0005-0000-0000-000061050000}"/>
    <cellStyle name="0.0x" xfId="1400" xr:uid="{00000000-0005-0000-0000-000062050000}"/>
    <cellStyle name="1" xfId="1401" xr:uid="{00000000-0005-0000-0000-000063050000}"/>
    <cellStyle name="1.Kathy" xfId="1402" xr:uid="{00000000-0005-0000-0000-000064050000}"/>
    <cellStyle name="1_BGCE Indirect opex TYP" xfId="1403" xr:uid="{00000000-0005-0000-0000-000065050000}"/>
    <cellStyle name="1_Cole - Track 1 £1,645m tracking" xfId="1404" xr:uid="{00000000-0005-0000-0000-000066050000}"/>
    <cellStyle name="1_Year on Year Causal" xfId="1405" xr:uid="{00000000-0005-0000-0000-000067050000}"/>
    <cellStyle name="1000s (0)" xfId="1406" xr:uid="{00000000-0005-0000-0000-000068050000}"/>
    <cellStyle name="20% - Accent1 10" xfId="1407" xr:uid="{00000000-0005-0000-0000-000069050000}"/>
    <cellStyle name="20% - Accent1 10 2" xfId="1408" xr:uid="{00000000-0005-0000-0000-00006A050000}"/>
    <cellStyle name="20% - Accent1 10 2 2" xfId="1409" xr:uid="{00000000-0005-0000-0000-00006B050000}"/>
    <cellStyle name="20% - Accent1 10 2 2 2" xfId="16549" xr:uid="{00000000-0005-0000-0000-00006C050000}"/>
    <cellStyle name="20% - Accent1 10 2 3" xfId="1410" xr:uid="{00000000-0005-0000-0000-00006D050000}"/>
    <cellStyle name="20% - Accent1 10 2 3 2" xfId="16550" xr:uid="{00000000-0005-0000-0000-00006E050000}"/>
    <cellStyle name="20% - Accent1 10 2 4" xfId="13300" xr:uid="{00000000-0005-0000-0000-00006F050000}"/>
    <cellStyle name="20% - Accent1 10 2 4 2" xfId="22183" xr:uid="{00000000-0005-0000-0000-000070050000}"/>
    <cellStyle name="20% - Accent1 10 2 5" xfId="13301" xr:uid="{00000000-0005-0000-0000-000071050000}"/>
    <cellStyle name="20% - Accent1 10 2 5 2" xfId="22184" xr:uid="{00000000-0005-0000-0000-000072050000}"/>
    <cellStyle name="20% - Accent1 10 2 6" xfId="16548" xr:uid="{00000000-0005-0000-0000-000073050000}"/>
    <cellStyle name="20% - Accent1 10 3" xfId="1411" xr:uid="{00000000-0005-0000-0000-000074050000}"/>
    <cellStyle name="20% - Accent1 10 3 2" xfId="16551" xr:uid="{00000000-0005-0000-0000-000075050000}"/>
    <cellStyle name="20% - Accent1 10 4" xfId="1412" xr:uid="{00000000-0005-0000-0000-000076050000}"/>
    <cellStyle name="20% - Accent1 10 4 2" xfId="16552" xr:uid="{00000000-0005-0000-0000-000077050000}"/>
    <cellStyle name="20% - Accent1 10 5" xfId="13302" xr:uid="{00000000-0005-0000-0000-000078050000}"/>
    <cellStyle name="20% - Accent1 10 5 2" xfId="22185" xr:uid="{00000000-0005-0000-0000-000079050000}"/>
    <cellStyle name="20% - Accent1 10 6" xfId="13303" xr:uid="{00000000-0005-0000-0000-00007A050000}"/>
    <cellStyle name="20% - Accent1 10 6 2" xfId="22186" xr:uid="{00000000-0005-0000-0000-00007B050000}"/>
    <cellStyle name="20% - Accent1 10 7" xfId="16547" xr:uid="{00000000-0005-0000-0000-00007C050000}"/>
    <cellStyle name="20% - Accent1 10_Template A new" xfId="1413" xr:uid="{00000000-0005-0000-0000-00007D050000}"/>
    <cellStyle name="20% - Accent1 11" xfId="1414" xr:uid="{00000000-0005-0000-0000-00007E050000}"/>
    <cellStyle name="20% - Accent1 11 2" xfId="1415" xr:uid="{00000000-0005-0000-0000-00007F050000}"/>
    <cellStyle name="20% - Accent1 11 2 2" xfId="1416" xr:uid="{00000000-0005-0000-0000-000080050000}"/>
    <cellStyle name="20% - Accent1 11 2 2 2" xfId="16555" xr:uid="{00000000-0005-0000-0000-000081050000}"/>
    <cellStyle name="20% - Accent1 11 2 3" xfId="1417" xr:uid="{00000000-0005-0000-0000-000082050000}"/>
    <cellStyle name="20% - Accent1 11 2 3 2" xfId="16556" xr:uid="{00000000-0005-0000-0000-000083050000}"/>
    <cellStyle name="20% - Accent1 11 2 4" xfId="13304" xr:uid="{00000000-0005-0000-0000-000084050000}"/>
    <cellStyle name="20% - Accent1 11 2 4 2" xfId="22187" xr:uid="{00000000-0005-0000-0000-000085050000}"/>
    <cellStyle name="20% - Accent1 11 2 5" xfId="13305" xr:uid="{00000000-0005-0000-0000-000086050000}"/>
    <cellStyle name="20% - Accent1 11 2 5 2" xfId="22188" xr:uid="{00000000-0005-0000-0000-000087050000}"/>
    <cellStyle name="20% - Accent1 11 2 6" xfId="16554" xr:uid="{00000000-0005-0000-0000-000088050000}"/>
    <cellStyle name="20% - Accent1 11 3" xfId="1418" xr:uid="{00000000-0005-0000-0000-000089050000}"/>
    <cellStyle name="20% - Accent1 11 3 2" xfId="16557" xr:uid="{00000000-0005-0000-0000-00008A050000}"/>
    <cellStyle name="20% - Accent1 11 4" xfId="1419" xr:uid="{00000000-0005-0000-0000-00008B050000}"/>
    <cellStyle name="20% - Accent1 11 4 2" xfId="16558" xr:uid="{00000000-0005-0000-0000-00008C050000}"/>
    <cellStyle name="20% - Accent1 11 5" xfId="13306" xr:uid="{00000000-0005-0000-0000-00008D050000}"/>
    <cellStyle name="20% - Accent1 11 5 2" xfId="22189" xr:uid="{00000000-0005-0000-0000-00008E050000}"/>
    <cellStyle name="20% - Accent1 11 6" xfId="13307" xr:uid="{00000000-0005-0000-0000-00008F050000}"/>
    <cellStyle name="20% - Accent1 11 6 2" xfId="22190" xr:uid="{00000000-0005-0000-0000-000090050000}"/>
    <cellStyle name="20% - Accent1 11 7" xfId="16553" xr:uid="{00000000-0005-0000-0000-000091050000}"/>
    <cellStyle name="20% - Accent1 11_Template A new" xfId="1420" xr:uid="{00000000-0005-0000-0000-000092050000}"/>
    <cellStyle name="20% - Accent1 12" xfId="1421" xr:uid="{00000000-0005-0000-0000-000093050000}"/>
    <cellStyle name="20% - Accent1 12 2" xfId="1422" xr:uid="{00000000-0005-0000-0000-000094050000}"/>
    <cellStyle name="20% - Accent1 12 2 2" xfId="1423" xr:uid="{00000000-0005-0000-0000-000095050000}"/>
    <cellStyle name="20% - Accent1 12 2 2 2" xfId="16561" xr:uid="{00000000-0005-0000-0000-000096050000}"/>
    <cellStyle name="20% - Accent1 12 2 3" xfId="1424" xr:uid="{00000000-0005-0000-0000-000097050000}"/>
    <cellStyle name="20% - Accent1 12 2 3 2" xfId="16562" xr:uid="{00000000-0005-0000-0000-000098050000}"/>
    <cellStyle name="20% - Accent1 12 2 4" xfId="13308" xr:uid="{00000000-0005-0000-0000-000099050000}"/>
    <cellStyle name="20% - Accent1 12 2 4 2" xfId="22191" xr:uid="{00000000-0005-0000-0000-00009A050000}"/>
    <cellStyle name="20% - Accent1 12 2 5" xfId="13309" xr:uid="{00000000-0005-0000-0000-00009B050000}"/>
    <cellStyle name="20% - Accent1 12 2 5 2" xfId="22192" xr:uid="{00000000-0005-0000-0000-00009C050000}"/>
    <cellStyle name="20% - Accent1 12 2 6" xfId="16560" xr:uid="{00000000-0005-0000-0000-00009D050000}"/>
    <cellStyle name="20% - Accent1 12 3" xfId="1425" xr:uid="{00000000-0005-0000-0000-00009E050000}"/>
    <cellStyle name="20% - Accent1 12 3 2" xfId="16563" xr:uid="{00000000-0005-0000-0000-00009F050000}"/>
    <cellStyle name="20% - Accent1 12 4" xfId="1426" xr:uid="{00000000-0005-0000-0000-0000A0050000}"/>
    <cellStyle name="20% - Accent1 12 4 2" xfId="16564" xr:uid="{00000000-0005-0000-0000-0000A1050000}"/>
    <cellStyle name="20% - Accent1 12 5" xfId="13310" xr:uid="{00000000-0005-0000-0000-0000A2050000}"/>
    <cellStyle name="20% - Accent1 12 5 2" xfId="22193" xr:uid="{00000000-0005-0000-0000-0000A3050000}"/>
    <cellStyle name="20% - Accent1 12 6" xfId="13311" xr:uid="{00000000-0005-0000-0000-0000A4050000}"/>
    <cellStyle name="20% - Accent1 12 6 2" xfId="22194" xr:uid="{00000000-0005-0000-0000-0000A5050000}"/>
    <cellStyle name="20% - Accent1 12 7" xfId="16559" xr:uid="{00000000-0005-0000-0000-0000A6050000}"/>
    <cellStyle name="20% - Accent1 12_Template A new" xfId="1427" xr:uid="{00000000-0005-0000-0000-0000A7050000}"/>
    <cellStyle name="20% - Accent1 13" xfId="1428" xr:uid="{00000000-0005-0000-0000-0000A8050000}"/>
    <cellStyle name="20% - Accent1 13 2" xfId="1429" xr:uid="{00000000-0005-0000-0000-0000A9050000}"/>
    <cellStyle name="20% - Accent1 13 2 2" xfId="1430" xr:uid="{00000000-0005-0000-0000-0000AA050000}"/>
    <cellStyle name="20% - Accent1 13 2 2 2" xfId="16567" xr:uid="{00000000-0005-0000-0000-0000AB050000}"/>
    <cellStyle name="20% - Accent1 13 2 3" xfId="1431" xr:uid="{00000000-0005-0000-0000-0000AC050000}"/>
    <cellStyle name="20% - Accent1 13 2 3 2" xfId="16568" xr:uid="{00000000-0005-0000-0000-0000AD050000}"/>
    <cellStyle name="20% - Accent1 13 2 4" xfId="13312" xr:uid="{00000000-0005-0000-0000-0000AE050000}"/>
    <cellStyle name="20% - Accent1 13 2 4 2" xfId="22195" xr:uid="{00000000-0005-0000-0000-0000AF050000}"/>
    <cellStyle name="20% - Accent1 13 2 5" xfId="13313" xr:uid="{00000000-0005-0000-0000-0000B0050000}"/>
    <cellStyle name="20% - Accent1 13 2 5 2" xfId="22196" xr:uid="{00000000-0005-0000-0000-0000B1050000}"/>
    <cellStyle name="20% - Accent1 13 2 6" xfId="16566" xr:uid="{00000000-0005-0000-0000-0000B2050000}"/>
    <cellStyle name="20% - Accent1 13 3" xfId="1432" xr:uid="{00000000-0005-0000-0000-0000B3050000}"/>
    <cellStyle name="20% - Accent1 13 3 2" xfId="16569" xr:uid="{00000000-0005-0000-0000-0000B4050000}"/>
    <cellStyle name="20% - Accent1 13 4" xfId="1433" xr:uid="{00000000-0005-0000-0000-0000B5050000}"/>
    <cellStyle name="20% - Accent1 13 4 2" xfId="16570" xr:uid="{00000000-0005-0000-0000-0000B6050000}"/>
    <cellStyle name="20% - Accent1 13 5" xfId="13314" xr:uid="{00000000-0005-0000-0000-0000B7050000}"/>
    <cellStyle name="20% - Accent1 13 5 2" xfId="22197" xr:uid="{00000000-0005-0000-0000-0000B8050000}"/>
    <cellStyle name="20% - Accent1 13 6" xfId="13315" xr:uid="{00000000-0005-0000-0000-0000B9050000}"/>
    <cellStyle name="20% - Accent1 13 6 2" xfId="22198" xr:uid="{00000000-0005-0000-0000-0000BA050000}"/>
    <cellStyle name="20% - Accent1 13 7" xfId="16565" xr:uid="{00000000-0005-0000-0000-0000BB050000}"/>
    <cellStyle name="20% - Accent1 13_Template A new" xfId="1434" xr:uid="{00000000-0005-0000-0000-0000BC050000}"/>
    <cellStyle name="20% - Accent1 14" xfId="1435" xr:uid="{00000000-0005-0000-0000-0000BD050000}"/>
    <cellStyle name="20% - Accent1 14 2" xfId="1436" xr:uid="{00000000-0005-0000-0000-0000BE050000}"/>
    <cellStyle name="20% - Accent1 14 2 2" xfId="1437" xr:uid="{00000000-0005-0000-0000-0000BF050000}"/>
    <cellStyle name="20% - Accent1 14 2 2 2" xfId="16573" xr:uid="{00000000-0005-0000-0000-0000C0050000}"/>
    <cellStyle name="20% - Accent1 14 2 3" xfId="1438" xr:uid="{00000000-0005-0000-0000-0000C1050000}"/>
    <cellStyle name="20% - Accent1 14 2 3 2" xfId="16574" xr:uid="{00000000-0005-0000-0000-0000C2050000}"/>
    <cellStyle name="20% - Accent1 14 2 4" xfId="13316" xr:uid="{00000000-0005-0000-0000-0000C3050000}"/>
    <cellStyle name="20% - Accent1 14 2 4 2" xfId="22199" xr:uid="{00000000-0005-0000-0000-0000C4050000}"/>
    <cellStyle name="20% - Accent1 14 2 5" xfId="13317" xr:uid="{00000000-0005-0000-0000-0000C5050000}"/>
    <cellStyle name="20% - Accent1 14 2 5 2" xfId="22200" xr:uid="{00000000-0005-0000-0000-0000C6050000}"/>
    <cellStyle name="20% - Accent1 14 2 6" xfId="16572" xr:uid="{00000000-0005-0000-0000-0000C7050000}"/>
    <cellStyle name="20% - Accent1 14 3" xfId="1439" xr:uid="{00000000-0005-0000-0000-0000C8050000}"/>
    <cellStyle name="20% - Accent1 14 3 2" xfId="16575" xr:uid="{00000000-0005-0000-0000-0000C9050000}"/>
    <cellStyle name="20% - Accent1 14 4" xfId="1440" xr:uid="{00000000-0005-0000-0000-0000CA050000}"/>
    <cellStyle name="20% - Accent1 14 4 2" xfId="16576" xr:uid="{00000000-0005-0000-0000-0000CB050000}"/>
    <cellStyle name="20% - Accent1 14 5" xfId="13318" xr:uid="{00000000-0005-0000-0000-0000CC050000}"/>
    <cellStyle name="20% - Accent1 14 5 2" xfId="22201" xr:uid="{00000000-0005-0000-0000-0000CD050000}"/>
    <cellStyle name="20% - Accent1 14 6" xfId="13319" xr:uid="{00000000-0005-0000-0000-0000CE050000}"/>
    <cellStyle name="20% - Accent1 14 6 2" xfId="22202" xr:uid="{00000000-0005-0000-0000-0000CF050000}"/>
    <cellStyle name="20% - Accent1 14 7" xfId="16571" xr:uid="{00000000-0005-0000-0000-0000D0050000}"/>
    <cellStyle name="20% - Accent1 14_Template A new" xfId="1441" xr:uid="{00000000-0005-0000-0000-0000D1050000}"/>
    <cellStyle name="20% - Accent1 15" xfId="1442" xr:uid="{00000000-0005-0000-0000-0000D2050000}"/>
    <cellStyle name="20% - Accent1 15 2" xfId="1443" xr:uid="{00000000-0005-0000-0000-0000D3050000}"/>
    <cellStyle name="20% - Accent1 15 2 2" xfId="1444" xr:uid="{00000000-0005-0000-0000-0000D4050000}"/>
    <cellStyle name="20% - Accent1 15 2 2 2" xfId="16579" xr:uid="{00000000-0005-0000-0000-0000D5050000}"/>
    <cellStyle name="20% - Accent1 15 2 3" xfId="1445" xr:uid="{00000000-0005-0000-0000-0000D6050000}"/>
    <cellStyle name="20% - Accent1 15 2 3 2" xfId="16580" xr:uid="{00000000-0005-0000-0000-0000D7050000}"/>
    <cellStyle name="20% - Accent1 15 2 4" xfId="13320" xr:uid="{00000000-0005-0000-0000-0000D8050000}"/>
    <cellStyle name="20% - Accent1 15 2 4 2" xfId="22203" xr:uid="{00000000-0005-0000-0000-0000D9050000}"/>
    <cellStyle name="20% - Accent1 15 2 5" xfId="13321" xr:uid="{00000000-0005-0000-0000-0000DA050000}"/>
    <cellStyle name="20% - Accent1 15 2 5 2" xfId="22204" xr:uid="{00000000-0005-0000-0000-0000DB050000}"/>
    <cellStyle name="20% - Accent1 15 2 6" xfId="16578" xr:uid="{00000000-0005-0000-0000-0000DC050000}"/>
    <cellStyle name="20% - Accent1 15 3" xfId="1446" xr:uid="{00000000-0005-0000-0000-0000DD050000}"/>
    <cellStyle name="20% - Accent1 15 3 2" xfId="16581" xr:uid="{00000000-0005-0000-0000-0000DE050000}"/>
    <cellStyle name="20% - Accent1 15 4" xfId="1447" xr:uid="{00000000-0005-0000-0000-0000DF050000}"/>
    <cellStyle name="20% - Accent1 15 4 2" xfId="16582" xr:uid="{00000000-0005-0000-0000-0000E0050000}"/>
    <cellStyle name="20% - Accent1 15 5" xfId="13322" xr:uid="{00000000-0005-0000-0000-0000E1050000}"/>
    <cellStyle name="20% - Accent1 15 5 2" xfId="22205" xr:uid="{00000000-0005-0000-0000-0000E2050000}"/>
    <cellStyle name="20% - Accent1 15 6" xfId="13323" xr:uid="{00000000-0005-0000-0000-0000E3050000}"/>
    <cellStyle name="20% - Accent1 15 6 2" xfId="22206" xr:uid="{00000000-0005-0000-0000-0000E4050000}"/>
    <cellStyle name="20% - Accent1 15 7" xfId="16577" xr:uid="{00000000-0005-0000-0000-0000E5050000}"/>
    <cellStyle name="20% - Accent1 15_Template A new" xfId="1448" xr:uid="{00000000-0005-0000-0000-0000E6050000}"/>
    <cellStyle name="20% - Accent1 16" xfId="1449" xr:uid="{00000000-0005-0000-0000-0000E7050000}"/>
    <cellStyle name="20% - Accent1 16 2" xfId="1450" xr:uid="{00000000-0005-0000-0000-0000E8050000}"/>
    <cellStyle name="20% - Accent1 16 2 2" xfId="1451" xr:uid="{00000000-0005-0000-0000-0000E9050000}"/>
    <cellStyle name="20% - Accent1 16 2 2 2" xfId="16585" xr:uid="{00000000-0005-0000-0000-0000EA050000}"/>
    <cellStyle name="20% - Accent1 16 2 3" xfId="1452" xr:uid="{00000000-0005-0000-0000-0000EB050000}"/>
    <cellStyle name="20% - Accent1 16 2 3 2" xfId="16586" xr:uid="{00000000-0005-0000-0000-0000EC050000}"/>
    <cellStyle name="20% - Accent1 16 2 4" xfId="13324" xr:uid="{00000000-0005-0000-0000-0000ED050000}"/>
    <cellStyle name="20% - Accent1 16 2 4 2" xfId="22207" xr:uid="{00000000-0005-0000-0000-0000EE050000}"/>
    <cellStyle name="20% - Accent1 16 2 5" xfId="13325" xr:uid="{00000000-0005-0000-0000-0000EF050000}"/>
    <cellStyle name="20% - Accent1 16 2 5 2" xfId="22208" xr:uid="{00000000-0005-0000-0000-0000F0050000}"/>
    <cellStyle name="20% - Accent1 16 2 6" xfId="16584" xr:uid="{00000000-0005-0000-0000-0000F1050000}"/>
    <cellStyle name="20% - Accent1 16 3" xfId="1453" xr:uid="{00000000-0005-0000-0000-0000F2050000}"/>
    <cellStyle name="20% - Accent1 16 3 2" xfId="16587" xr:uid="{00000000-0005-0000-0000-0000F3050000}"/>
    <cellStyle name="20% - Accent1 16 4" xfId="1454" xr:uid="{00000000-0005-0000-0000-0000F4050000}"/>
    <cellStyle name="20% - Accent1 16 4 2" xfId="16588" xr:uid="{00000000-0005-0000-0000-0000F5050000}"/>
    <cellStyle name="20% - Accent1 16 5" xfId="13326" xr:uid="{00000000-0005-0000-0000-0000F6050000}"/>
    <cellStyle name="20% - Accent1 16 5 2" xfId="22209" xr:uid="{00000000-0005-0000-0000-0000F7050000}"/>
    <cellStyle name="20% - Accent1 16 6" xfId="13327" xr:uid="{00000000-0005-0000-0000-0000F8050000}"/>
    <cellStyle name="20% - Accent1 16 6 2" xfId="22210" xr:uid="{00000000-0005-0000-0000-0000F9050000}"/>
    <cellStyle name="20% - Accent1 16 7" xfId="16583" xr:uid="{00000000-0005-0000-0000-0000FA050000}"/>
    <cellStyle name="20% - Accent1 16_Template A new" xfId="1455" xr:uid="{00000000-0005-0000-0000-0000FB050000}"/>
    <cellStyle name="20% - Accent1 17" xfId="1456" xr:uid="{00000000-0005-0000-0000-0000FC050000}"/>
    <cellStyle name="20% - Accent1 17 2" xfId="1457" xr:uid="{00000000-0005-0000-0000-0000FD050000}"/>
    <cellStyle name="20% - Accent1 17 2 2" xfId="16590" xr:uid="{00000000-0005-0000-0000-0000FE050000}"/>
    <cellStyle name="20% - Accent1 17 3" xfId="1458" xr:uid="{00000000-0005-0000-0000-0000FF050000}"/>
    <cellStyle name="20% - Accent1 17 3 2" xfId="16591" xr:uid="{00000000-0005-0000-0000-000000060000}"/>
    <cellStyle name="20% - Accent1 17 4" xfId="13328" xr:uid="{00000000-0005-0000-0000-000001060000}"/>
    <cellStyle name="20% - Accent1 17 4 2" xfId="22211" xr:uid="{00000000-0005-0000-0000-000002060000}"/>
    <cellStyle name="20% - Accent1 17 5" xfId="13329" xr:uid="{00000000-0005-0000-0000-000003060000}"/>
    <cellStyle name="20% - Accent1 17 5 2" xfId="22212" xr:uid="{00000000-0005-0000-0000-000004060000}"/>
    <cellStyle name="20% - Accent1 17 6" xfId="16589" xr:uid="{00000000-0005-0000-0000-000005060000}"/>
    <cellStyle name="20% - Accent1 18" xfId="1459" xr:uid="{00000000-0005-0000-0000-000006060000}"/>
    <cellStyle name="20% - Accent1 18 2" xfId="13330" xr:uid="{00000000-0005-0000-0000-000007060000}"/>
    <cellStyle name="20% - Accent1 18 2 2" xfId="22213" xr:uid="{00000000-0005-0000-0000-000008060000}"/>
    <cellStyle name="20% - Accent1 19" xfId="1460" xr:uid="{00000000-0005-0000-0000-000009060000}"/>
    <cellStyle name="20% - Accent1 2" xfId="1461" xr:uid="{00000000-0005-0000-0000-00000A060000}"/>
    <cellStyle name="20% - Accent1 2 10" xfId="1462" xr:uid="{00000000-0005-0000-0000-00000B060000}"/>
    <cellStyle name="20% - Accent1 2 10 2" xfId="1463" xr:uid="{00000000-0005-0000-0000-00000C060000}"/>
    <cellStyle name="20% - Accent1 2 10 2 2" xfId="1464" xr:uid="{00000000-0005-0000-0000-00000D060000}"/>
    <cellStyle name="20% - Accent1 2 10 2 2 2" xfId="16594" xr:uid="{00000000-0005-0000-0000-00000E060000}"/>
    <cellStyle name="20% - Accent1 2 10 2 3" xfId="1465" xr:uid="{00000000-0005-0000-0000-00000F060000}"/>
    <cellStyle name="20% - Accent1 2 10 2 3 2" xfId="16595" xr:uid="{00000000-0005-0000-0000-000010060000}"/>
    <cellStyle name="20% - Accent1 2 10 2 4" xfId="13331" xr:uid="{00000000-0005-0000-0000-000011060000}"/>
    <cellStyle name="20% - Accent1 2 10 2 4 2" xfId="22214" xr:uid="{00000000-0005-0000-0000-000012060000}"/>
    <cellStyle name="20% - Accent1 2 10 2 5" xfId="13332" xr:uid="{00000000-0005-0000-0000-000013060000}"/>
    <cellStyle name="20% - Accent1 2 10 2 5 2" xfId="22215" xr:uid="{00000000-0005-0000-0000-000014060000}"/>
    <cellStyle name="20% - Accent1 2 10 2 6" xfId="16593" xr:uid="{00000000-0005-0000-0000-000015060000}"/>
    <cellStyle name="20% - Accent1 2 10 3" xfId="1466" xr:uid="{00000000-0005-0000-0000-000016060000}"/>
    <cellStyle name="20% - Accent1 2 10 3 2" xfId="16596" xr:uid="{00000000-0005-0000-0000-000017060000}"/>
    <cellStyle name="20% - Accent1 2 10 4" xfId="1467" xr:uid="{00000000-0005-0000-0000-000018060000}"/>
    <cellStyle name="20% - Accent1 2 10 4 2" xfId="16597" xr:uid="{00000000-0005-0000-0000-000019060000}"/>
    <cellStyle name="20% - Accent1 2 10 5" xfId="13333" xr:uid="{00000000-0005-0000-0000-00001A060000}"/>
    <cellStyle name="20% - Accent1 2 10 5 2" xfId="22216" xr:uid="{00000000-0005-0000-0000-00001B060000}"/>
    <cellStyle name="20% - Accent1 2 10 6" xfId="13334" xr:uid="{00000000-0005-0000-0000-00001C060000}"/>
    <cellStyle name="20% - Accent1 2 10 6 2" xfId="22217" xr:uid="{00000000-0005-0000-0000-00001D060000}"/>
    <cellStyle name="20% - Accent1 2 10 7" xfId="16592" xr:uid="{00000000-0005-0000-0000-00001E060000}"/>
    <cellStyle name="20% - Accent1 2 10_Template A new" xfId="1468" xr:uid="{00000000-0005-0000-0000-00001F060000}"/>
    <cellStyle name="20% - Accent1 2 11" xfId="1469" xr:uid="{00000000-0005-0000-0000-000020060000}"/>
    <cellStyle name="20% - Accent1 2 11 2" xfId="1470" xr:uid="{00000000-0005-0000-0000-000021060000}"/>
    <cellStyle name="20% - Accent1 2 11 2 2" xfId="1471" xr:uid="{00000000-0005-0000-0000-000022060000}"/>
    <cellStyle name="20% - Accent1 2 11 2 2 2" xfId="16600" xr:uid="{00000000-0005-0000-0000-000023060000}"/>
    <cellStyle name="20% - Accent1 2 11 2 3" xfId="1472" xr:uid="{00000000-0005-0000-0000-000024060000}"/>
    <cellStyle name="20% - Accent1 2 11 2 3 2" xfId="16601" xr:uid="{00000000-0005-0000-0000-000025060000}"/>
    <cellStyle name="20% - Accent1 2 11 2 4" xfId="13335" xr:uid="{00000000-0005-0000-0000-000026060000}"/>
    <cellStyle name="20% - Accent1 2 11 2 4 2" xfId="22218" xr:uid="{00000000-0005-0000-0000-000027060000}"/>
    <cellStyle name="20% - Accent1 2 11 2 5" xfId="13336" xr:uid="{00000000-0005-0000-0000-000028060000}"/>
    <cellStyle name="20% - Accent1 2 11 2 5 2" xfId="22219" xr:uid="{00000000-0005-0000-0000-000029060000}"/>
    <cellStyle name="20% - Accent1 2 11 2 6" xfId="16599" xr:uid="{00000000-0005-0000-0000-00002A060000}"/>
    <cellStyle name="20% - Accent1 2 11 3" xfId="1473" xr:uid="{00000000-0005-0000-0000-00002B060000}"/>
    <cellStyle name="20% - Accent1 2 11 3 2" xfId="16602" xr:uid="{00000000-0005-0000-0000-00002C060000}"/>
    <cellStyle name="20% - Accent1 2 11 4" xfId="1474" xr:uid="{00000000-0005-0000-0000-00002D060000}"/>
    <cellStyle name="20% - Accent1 2 11 4 2" xfId="16603" xr:uid="{00000000-0005-0000-0000-00002E060000}"/>
    <cellStyle name="20% - Accent1 2 11 5" xfId="13337" xr:uid="{00000000-0005-0000-0000-00002F060000}"/>
    <cellStyle name="20% - Accent1 2 11 5 2" xfId="22220" xr:uid="{00000000-0005-0000-0000-000030060000}"/>
    <cellStyle name="20% - Accent1 2 11 6" xfId="13338" xr:uid="{00000000-0005-0000-0000-000031060000}"/>
    <cellStyle name="20% - Accent1 2 11 6 2" xfId="22221" xr:uid="{00000000-0005-0000-0000-000032060000}"/>
    <cellStyle name="20% - Accent1 2 11 7" xfId="16598" xr:uid="{00000000-0005-0000-0000-000033060000}"/>
    <cellStyle name="20% - Accent1 2 12" xfId="1475" xr:uid="{00000000-0005-0000-0000-000034060000}"/>
    <cellStyle name="20% - Accent1 2 12 2" xfId="1476" xr:uid="{00000000-0005-0000-0000-000035060000}"/>
    <cellStyle name="20% - Accent1 2 12 2 2" xfId="1477" xr:uid="{00000000-0005-0000-0000-000036060000}"/>
    <cellStyle name="20% - Accent1 2 12 2 2 2" xfId="16606" xr:uid="{00000000-0005-0000-0000-000037060000}"/>
    <cellStyle name="20% - Accent1 2 12 2 3" xfId="1478" xr:uid="{00000000-0005-0000-0000-000038060000}"/>
    <cellStyle name="20% - Accent1 2 12 2 3 2" xfId="16607" xr:uid="{00000000-0005-0000-0000-000039060000}"/>
    <cellStyle name="20% - Accent1 2 12 2 4" xfId="13339" xr:uid="{00000000-0005-0000-0000-00003A060000}"/>
    <cellStyle name="20% - Accent1 2 12 2 4 2" xfId="22222" xr:uid="{00000000-0005-0000-0000-00003B060000}"/>
    <cellStyle name="20% - Accent1 2 12 2 5" xfId="13340" xr:uid="{00000000-0005-0000-0000-00003C060000}"/>
    <cellStyle name="20% - Accent1 2 12 2 5 2" xfId="22223" xr:uid="{00000000-0005-0000-0000-00003D060000}"/>
    <cellStyle name="20% - Accent1 2 12 2 6" xfId="16605" xr:uid="{00000000-0005-0000-0000-00003E060000}"/>
    <cellStyle name="20% - Accent1 2 12 3" xfId="1479" xr:uid="{00000000-0005-0000-0000-00003F060000}"/>
    <cellStyle name="20% - Accent1 2 12 3 2" xfId="16608" xr:uid="{00000000-0005-0000-0000-000040060000}"/>
    <cellStyle name="20% - Accent1 2 12 4" xfId="1480" xr:uid="{00000000-0005-0000-0000-000041060000}"/>
    <cellStyle name="20% - Accent1 2 12 4 2" xfId="16609" xr:uid="{00000000-0005-0000-0000-000042060000}"/>
    <cellStyle name="20% - Accent1 2 12 5" xfId="13341" xr:uid="{00000000-0005-0000-0000-000043060000}"/>
    <cellStyle name="20% - Accent1 2 12 5 2" xfId="22224" xr:uid="{00000000-0005-0000-0000-000044060000}"/>
    <cellStyle name="20% - Accent1 2 12 6" xfId="13342" xr:uid="{00000000-0005-0000-0000-000045060000}"/>
    <cellStyle name="20% - Accent1 2 12 6 2" xfId="22225" xr:uid="{00000000-0005-0000-0000-000046060000}"/>
    <cellStyle name="20% - Accent1 2 12 7" xfId="16604" xr:uid="{00000000-0005-0000-0000-000047060000}"/>
    <cellStyle name="20% - Accent1 2 13" xfId="1481" xr:uid="{00000000-0005-0000-0000-000048060000}"/>
    <cellStyle name="20% - Accent1 2 13 2" xfId="1482" xr:uid="{00000000-0005-0000-0000-000049060000}"/>
    <cellStyle name="20% - Accent1 2 13 2 2" xfId="1483" xr:uid="{00000000-0005-0000-0000-00004A060000}"/>
    <cellStyle name="20% - Accent1 2 13 2 2 2" xfId="16612" xr:uid="{00000000-0005-0000-0000-00004B060000}"/>
    <cellStyle name="20% - Accent1 2 13 2 3" xfId="1484" xr:uid="{00000000-0005-0000-0000-00004C060000}"/>
    <cellStyle name="20% - Accent1 2 13 2 3 2" xfId="16613" xr:uid="{00000000-0005-0000-0000-00004D060000}"/>
    <cellStyle name="20% - Accent1 2 13 2 4" xfId="13343" xr:uid="{00000000-0005-0000-0000-00004E060000}"/>
    <cellStyle name="20% - Accent1 2 13 2 4 2" xfId="22226" xr:uid="{00000000-0005-0000-0000-00004F060000}"/>
    <cellStyle name="20% - Accent1 2 13 2 5" xfId="13344" xr:uid="{00000000-0005-0000-0000-000050060000}"/>
    <cellStyle name="20% - Accent1 2 13 2 5 2" xfId="22227" xr:uid="{00000000-0005-0000-0000-000051060000}"/>
    <cellStyle name="20% - Accent1 2 13 2 6" xfId="16611" xr:uid="{00000000-0005-0000-0000-000052060000}"/>
    <cellStyle name="20% - Accent1 2 13 3" xfId="1485" xr:uid="{00000000-0005-0000-0000-000053060000}"/>
    <cellStyle name="20% - Accent1 2 13 3 2" xfId="16614" xr:uid="{00000000-0005-0000-0000-000054060000}"/>
    <cellStyle name="20% - Accent1 2 13 4" xfId="1486" xr:uid="{00000000-0005-0000-0000-000055060000}"/>
    <cellStyle name="20% - Accent1 2 13 4 2" xfId="16615" xr:uid="{00000000-0005-0000-0000-000056060000}"/>
    <cellStyle name="20% - Accent1 2 13 5" xfId="13345" xr:uid="{00000000-0005-0000-0000-000057060000}"/>
    <cellStyle name="20% - Accent1 2 13 5 2" xfId="22228" xr:uid="{00000000-0005-0000-0000-000058060000}"/>
    <cellStyle name="20% - Accent1 2 13 6" xfId="13346" xr:uid="{00000000-0005-0000-0000-000059060000}"/>
    <cellStyle name="20% - Accent1 2 13 6 2" xfId="22229" xr:uid="{00000000-0005-0000-0000-00005A060000}"/>
    <cellStyle name="20% - Accent1 2 13 7" xfId="16610" xr:uid="{00000000-0005-0000-0000-00005B060000}"/>
    <cellStyle name="20% - Accent1 2 14" xfId="1487" xr:uid="{00000000-0005-0000-0000-00005C060000}"/>
    <cellStyle name="20% - Accent1 2 14 2" xfId="1488" xr:uid="{00000000-0005-0000-0000-00005D060000}"/>
    <cellStyle name="20% - Accent1 2 14 2 2" xfId="1489" xr:uid="{00000000-0005-0000-0000-00005E060000}"/>
    <cellStyle name="20% - Accent1 2 14 2 2 2" xfId="16618" xr:uid="{00000000-0005-0000-0000-00005F060000}"/>
    <cellStyle name="20% - Accent1 2 14 2 3" xfId="1490" xr:uid="{00000000-0005-0000-0000-000060060000}"/>
    <cellStyle name="20% - Accent1 2 14 2 3 2" xfId="16619" xr:uid="{00000000-0005-0000-0000-000061060000}"/>
    <cellStyle name="20% - Accent1 2 14 2 4" xfId="13347" xr:uid="{00000000-0005-0000-0000-000062060000}"/>
    <cellStyle name="20% - Accent1 2 14 2 4 2" xfId="22230" xr:uid="{00000000-0005-0000-0000-000063060000}"/>
    <cellStyle name="20% - Accent1 2 14 2 5" xfId="13348" xr:uid="{00000000-0005-0000-0000-000064060000}"/>
    <cellStyle name="20% - Accent1 2 14 2 5 2" xfId="22231" xr:uid="{00000000-0005-0000-0000-000065060000}"/>
    <cellStyle name="20% - Accent1 2 14 2 6" xfId="16617" xr:uid="{00000000-0005-0000-0000-000066060000}"/>
    <cellStyle name="20% - Accent1 2 14 3" xfId="1491" xr:uid="{00000000-0005-0000-0000-000067060000}"/>
    <cellStyle name="20% - Accent1 2 14 3 2" xfId="16620" xr:uid="{00000000-0005-0000-0000-000068060000}"/>
    <cellStyle name="20% - Accent1 2 14 4" xfId="1492" xr:uid="{00000000-0005-0000-0000-000069060000}"/>
    <cellStyle name="20% - Accent1 2 14 4 2" xfId="16621" xr:uid="{00000000-0005-0000-0000-00006A060000}"/>
    <cellStyle name="20% - Accent1 2 14 5" xfId="13349" xr:uid="{00000000-0005-0000-0000-00006B060000}"/>
    <cellStyle name="20% - Accent1 2 14 5 2" xfId="22232" xr:uid="{00000000-0005-0000-0000-00006C060000}"/>
    <cellStyle name="20% - Accent1 2 14 6" xfId="13350" xr:uid="{00000000-0005-0000-0000-00006D060000}"/>
    <cellStyle name="20% - Accent1 2 14 6 2" xfId="22233" xr:uid="{00000000-0005-0000-0000-00006E060000}"/>
    <cellStyle name="20% - Accent1 2 14 7" xfId="16616" xr:uid="{00000000-0005-0000-0000-00006F060000}"/>
    <cellStyle name="20% - Accent1 2 15" xfId="1493" xr:uid="{00000000-0005-0000-0000-000070060000}"/>
    <cellStyle name="20% - Accent1 2 15 2" xfId="1494" xr:uid="{00000000-0005-0000-0000-000071060000}"/>
    <cellStyle name="20% - Accent1 2 15 2 2" xfId="16623" xr:uid="{00000000-0005-0000-0000-000072060000}"/>
    <cellStyle name="20% - Accent1 2 15 3" xfId="1495" xr:uid="{00000000-0005-0000-0000-000073060000}"/>
    <cellStyle name="20% - Accent1 2 15 3 2" xfId="16624" xr:uid="{00000000-0005-0000-0000-000074060000}"/>
    <cellStyle name="20% - Accent1 2 15 4" xfId="13351" xr:uid="{00000000-0005-0000-0000-000075060000}"/>
    <cellStyle name="20% - Accent1 2 15 4 2" xfId="22234" xr:uid="{00000000-0005-0000-0000-000076060000}"/>
    <cellStyle name="20% - Accent1 2 15 5" xfId="13352" xr:uid="{00000000-0005-0000-0000-000077060000}"/>
    <cellStyle name="20% - Accent1 2 15 5 2" xfId="22235" xr:uid="{00000000-0005-0000-0000-000078060000}"/>
    <cellStyle name="20% - Accent1 2 15 6" xfId="16622" xr:uid="{00000000-0005-0000-0000-000079060000}"/>
    <cellStyle name="20% - Accent1 2 16" xfId="1496" xr:uid="{00000000-0005-0000-0000-00007A060000}"/>
    <cellStyle name="20% - Accent1 2 16 2" xfId="16625" xr:uid="{00000000-0005-0000-0000-00007B060000}"/>
    <cellStyle name="20% - Accent1 2 17" xfId="1497" xr:uid="{00000000-0005-0000-0000-00007C060000}"/>
    <cellStyle name="20% - Accent1 2 17 2" xfId="16626" xr:uid="{00000000-0005-0000-0000-00007D060000}"/>
    <cellStyle name="20% - Accent1 2 18" xfId="1498" xr:uid="{00000000-0005-0000-0000-00007E060000}"/>
    <cellStyle name="20% - Accent1 2 18 2" xfId="16627" xr:uid="{00000000-0005-0000-0000-00007F060000}"/>
    <cellStyle name="20% - Accent1 2 19" xfId="13353" xr:uid="{00000000-0005-0000-0000-000080060000}"/>
    <cellStyle name="20% - Accent1 2 19 2" xfId="22236" xr:uid="{00000000-0005-0000-0000-000081060000}"/>
    <cellStyle name="20% - Accent1 2 2" xfId="1499" xr:uid="{00000000-0005-0000-0000-000082060000}"/>
    <cellStyle name="20% - Accent1 2 2 2" xfId="1500" xr:uid="{00000000-0005-0000-0000-000083060000}"/>
    <cellStyle name="20% - Accent1 2 2 2 2" xfId="1501" xr:uid="{00000000-0005-0000-0000-000084060000}"/>
    <cellStyle name="20% - Accent1 2 2 2 2 2" xfId="16629" xr:uid="{00000000-0005-0000-0000-000085060000}"/>
    <cellStyle name="20% - Accent1 2 2 2 3" xfId="1502" xr:uid="{00000000-0005-0000-0000-000086060000}"/>
    <cellStyle name="20% - Accent1 2 2 2 3 2" xfId="16630" xr:uid="{00000000-0005-0000-0000-000087060000}"/>
    <cellStyle name="20% - Accent1 2 2 2 4" xfId="13354" xr:uid="{00000000-0005-0000-0000-000088060000}"/>
    <cellStyle name="20% - Accent1 2 2 2 4 2" xfId="22237" xr:uid="{00000000-0005-0000-0000-000089060000}"/>
    <cellStyle name="20% - Accent1 2 2 2 5" xfId="13355" xr:uid="{00000000-0005-0000-0000-00008A060000}"/>
    <cellStyle name="20% - Accent1 2 2 2 5 2" xfId="22238" xr:uid="{00000000-0005-0000-0000-00008B060000}"/>
    <cellStyle name="20% - Accent1 2 2 2 6" xfId="16628" xr:uid="{00000000-0005-0000-0000-00008C060000}"/>
    <cellStyle name="20% - Accent1 2 2 3" xfId="1503" xr:uid="{00000000-0005-0000-0000-00008D060000}"/>
    <cellStyle name="20% - Accent1 2 2 3 2" xfId="16631" xr:uid="{00000000-0005-0000-0000-00008E060000}"/>
    <cellStyle name="20% - Accent1 2 2 4" xfId="1504" xr:uid="{00000000-0005-0000-0000-00008F060000}"/>
    <cellStyle name="20% - Accent1 2 2 4 2" xfId="16632" xr:uid="{00000000-0005-0000-0000-000090060000}"/>
    <cellStyle name="20% - Accent1 2 2 5" xfId="1505" xr:uid="{00000000-0005-0000-0000-000091060000}"/>
    <cellStyle name="20% - Accent1 2 2 5 2" xfId="16633" xr:uid="{00000000-0005-0000-0000-000092060000}"/>
    <cellStyle name="20% - Accent1 2 2 6" xfId="13356" xr:uid="{00000000-0005-0000-0000-000093060000}"/>
    <cellStyle name="20% - Accent1 2 2 6 2" xfId="22239" xr:uid="{00000000-0005-0000-0000-000094060000}"/>
    <cellStyle name="20% - Accent1 2 2_Template A new" xfId="1506" xr:uid="{00000000-0005-0000-0000-000095060000}"/>
    <cellStyle name="20% - Accent1 2 3" xfId="1507" xr:uid="{00000000-0005-0000-0000-000096060000}"/>
    <cellStyle name="20% - Accent1 2 3 2" xfId="1508" xr:uid="{00000000-0005-0000-0000-000097060000}"/>
    <cellStyle name="20% - Accent1 2 3 2 2" xfId="1509" xr:uid="{00000000-0005-0000-0000-000098060000}"/>
    <cellStyle name="20% - Accent1 2 3 2 2 2" xfId="16635" xr:uid="{00000000-0005-0000-0000-000099060000}"/>
    <cellStyle name="20% - Accent1 2 3 2 3" xfId="1510" xr:uid="{00000000-0005-0000-0000-00009A060000}"/>
    <cellStyle name="20% - Accent1 2 3 2 3 2" xfId="16636" xr:uid="{00000000-0005-0000-0000-00009B060000}"/>
    <cellStyle name="20% - Accent1 2 3 2 4" xfId="13357" xr:uid="{00000000-0005-0000-0000-00009C060000}"/>
    <cellStyle name="20% - Accent1 2 3 2 4 2" xfId="22240" xr:uid="{00000000-0005-0000-0000-00009D060000}"/>
    <cellStyle name="20% - Accent1 2 3 2 5" xfId="13358" xr:uid="{00000000-0005-0000-0000-00009E060000}"/>
    <cellStyle name="20% - Accent1 2 3 2 5 2" xfId="22241" xr:uid="{00000000-0005-0000-0000-00009F060000}"/>
    <cellStyle name="20% - Accent1 2 3 2 6" xfId="16634" xr:uid="{00000000-0005-0000-0000-0000A0060000}"/>
    <cellStyle name="20% - Accent1 2 3 3" xfId="1511" xr:uid="{00000000-0005-0000-0000-0000A1060000}"/>
    <cellStyle name="20% - Accent1 2 3 3 2" xfId="16637" xr:uid="{00000000-0005-0000-0000-0000A2060000}"/>
    <cellStyle name="20% - Accent1 2 3 4" xfId="1512" xr:uid="{00000000-0005-0000-0000-0000A3060000}"/>
    <cellStyle name="20% - Accent1 2 3 4 2" xfId="16638" xr:uid="{00000000-0005-0000-0000-0000A4060000}"/>
    <cellStyle name="20% - Accent1 2 3 5" xfId="1513" xr:uid="{00000000-0005-0000-0000-0000A5060000}"/>
    <cellStyle name="20% - Accent1 2 3 5 2" xfId="16639" xr:uid="{00000000-0005-0000-0000-0000A6060000}"/>
    <cellStyle name="20% - Accent1 2 3 6" xfId="13359" xr:uid="{00000000-0005-0000-0000-0000A7060000}"/>
    <cellStyle name="20% - Accent1 2 3 6 2" xfId="22242" xr:uid="{00000000-0005-0000-0000-0000A8060000}"/>
    <cellStyle name="20% - Accent1 2 3_Template A new" xfId="1514" xr:uid="{00000000-0005-0000-0000-0000A9060000}"/>
    <cellStyle name="20% - Accent1 2 4" xfId="1515" xr:uid="{00000000-0005-0000-0000-0000AA060000}"/>
    <cellStyle name="20% - Accent1 2 4 2" xfId="1516" xr:uid="{00000000-0005-0000-0000-0000AB060000}"/>
    <cellStyle name="20% - Accent1 2 4 2 2" xfId="1517" xr:uid="{00000000-0005-0000-0000-0000AC060000}"/>
    <cellStyle name="20% - Accent1 2 4 2 2 2" xfId="16641" xr:uid="{00000000-0005-0000-0000-0000AD060000}"/>
    <cellStyle name="20% - Accent1 2 4 2 3" xfId="1518" xr:uid="{00000000-0005-0000-0000-0000AE060000}"/>
    <cellStyle name="20% - Accent1 2 4 2 3 2" xfId="16642" xr:uid="{00000000-0005-0000-0000-0000AF060000}"/>
    <cellStyle name="20% - Accent1 2 4 2 4" xfId="13360" xr:uid="{00000000-0005-0000-0000-0000B0060000}"/>
    <cellStyle name="20% - Accent1 2 4 2 4 2" xfId="22243" xr:uid="{00000000-0005-0000-0000-0000B1060000}"/>
    <cellStyle name="20% - Accent1 2 4 2 5" xfId="13361" xr:uid="{00000000-0005-0000-0000-0000B2060000}"/>
    <cellStyle name="20% - Accent1 2 4 2 5 2" xfId="22244" xr:uid="{00000000-0005-0000-0000-0000B3060000}"/>
    <cellStyle name="20% - Accent1 2 4 2 6" xfId="16640" xr:uid="{00000000-0005-0000-0000-0000B4060000}"/>
    <cellStyle name="20% - Accent1 2 4 3" xfId="1519" xr:uid="{00000000-0005-0000-0000-0000B5060000}"/>
    <cellStyle name="20% - Accent1 2 4 3 2" xfId="16643" xr:uid="{00000000-0005-0000-0000-0000B6060000}"/>
    <cellStyle name="20% - Accent1 2 4 4" xfId="1520" xr:uid="{00000000-0005-0000-0000-0000B7060000}"/>
    <cellStyle name="20% - Accent1 2 4 4 2" xfId="16644" xr:uid="{00000000-0005-0000-0000-0000B8060000}"/>
    <cellStyle name="20% - Accent1 2 4 5" xfId="1521" xr:uid="{00000000-0005-0000-0000-0000B9060000}"/>
    <cellStyle name="20% - Accent1 2 4 5 2" xfId="16645" xr:uid="{00000000-0005-0000-0000-0000BA060000}"/>
    <cellStyle name="20% - Accent1 2 4 6" xfId="13362" xr:uid="{00000000-0005-0000-0000-0000BB060000}"/>
    <cellStyle name="20% - Accent1 2 4 6 2" xfId="22245" xr:uid="{00000000-0005-0000-0000-0000BC060000}"/>
    <cellStyle name="20% - Accent1 2 4_Template A new" xfId="1522" xr:uid="{00000000-0005-0000-0000-0000BD060000}"/>
    <cellStyle name="20% - Accent1 2 5" xfId="1523" xr:uid="{00000000-0005-0000-0000-0000BE060000}"/>
    <cellStyle name="20% - Accent1 2 5 2" xfId="1524" xr:uid="{00000000-0005-0000-0000-0000BF060000}"/>
    <cellStyle name="20% - Accent1 2 5 2 2" xfId="1525" xr:uid="{00000000-0005-0000-0000-0000C0060000}"/>
    <cellStyle name="20% - Accent1 2 5 2 2 2" xfId="16647" xr:uid="{00000000-0005-0000-0000-0000C1060000}"/>
    <cellStyle name="20% - Accent1 2 5 2 3" xfId="1526" xr:uid="{00000000-0005-0000-0000-0000C2060000}"/>
    <cellStyle name="20% - Accent1 2 5 2 3 2" xfId="16648" xr:uid="{00000000-0005-0000-0000-0000C3060000}"/>
    <cellStyle name="20% - Accent1 2 5 2 4" xfId="13363" xr:uid="{00000000-0005-0000-0000-0000C4060000}"/>
    <cellStyle name="20% - Accent1 2 5 2 4 2" xfId="22246" xr:uid="{00000000-0005-0000-0000-0000C5060000}"/>
    <cellStyle name="20% - Accent1 2 5 2 5" xfId="13364" xr:uid="{00000000-0005-0000-0000-0000C6060000}"/>
    <cellStyle name="20% - Accent1 2 5 2 5 2" xfId="22247" xr:uid="{00000000-0005-0000-0000-0000C7060000}"/>
    <cellStyle name="20% - Accent1 2 5 2 6" xfId="16646" xr:uid="{00000000-0005-0000-0000-0000C8060000}"/>
    <cellStyle name="20% - Accent1 2 5 3" xfId="1527" xr:uid="{00000000-0005-0000-0000-0000C9060000}"/>
    <cellStyle name="20% - Accent1 2 5 3 2" xfId="16649" xr:uid="{00000000-0005-0000-0000-0000CA060000}"/>
    <cellStyle name="20% - Accent1 2 5 4" xfId="1528" xr:uid="{00000000-0005-0000-0000-0000CB060000}"/>
    <cellStyle name="20% - Accent1 2 5 4 2" xfId="16650" xr:uid="{00000000-0005-0000-0000-0000CC060000}"/>
    <cellStyle name="20% - Accent1 2 5 5" xfId="1529" xr:uid="{00000000-0005-0000-0000-0000CD060000}"/>
    <cellStyle name="20% - Accent1 2 5 5 2" xfId="16651" xr:uid="{00000000-0005-0000-0000-0000CE060000}"/>
    <cellStyle name="20% - Accent1 2 5 6" xfId="13365" xr:uid="{00000000-0005-0000-0000-0000CF060000}"/>
    <cellStyle name="20% - Accent1 2 5 6 2" xfId="22248" xr:uid="{00000000-0005-0000-0000-0000D0060000}"/>
    <cellStyle name="20% - Accent1 2 5_Template A new" xfId="1530" xr:uid="{00000000-0005-0000-0000-0000D1060000}"/>
    <cellStyle name="20% - Accent1 2 6" xfId="1531" xr:uid="{00000000-0005-0000-0000-0000D2060000}"/>
    <cellStyle name="20% - Accent1 2 6 2" xfId="1532" xr:uid="{00000000-0005-0000-0000-0000D3060000}"/>
    <cellStyle name="20% - Accent1 2 6 2 2" xfId="1533" xr:uid="{00000000-0005-0000-0000-0000D4060000}"/>
    <cellStyle name="20% - Accent1 2 6 2 2 2" xfId="16654" xr:uid="{00000000-0005-0000-0000-0000D5060000}"/>
    <cellStyle name="20% - Accent1 2 6 2 3" xfId="1534" xr:uid="{00000000-0005-0000-0000-0000D6060000}"/>
    <cellStyle name="20% - Accent1 2 6 2 3 2" xfId="16655" xr:uid="{00000000-0005-0000-0000-0000D7060000}"/>
    <cellStyle name="20% - Accent1 2 6 2 4" xfId="13366" xr:uid="{00000000-0005-0000-0000-0000D8060000}"/>
    <cellStyle name="20% - Accent1 2 6 2 4 2" xfId="22249" xr:uid="{00000000-0005-0000-0000-0000D9060000}"/>
    <cellStyle name="20% - Accent1 2 6 2 5" xfId="13367" xr:uid="{00000000-0005-0000-0000-0000DA060000}"/>
    <cellStyle name="20% - Accent1 2 6 2 5 2" xfId="22250" xr:uid="{00000000-0005-0000-0000-0000DB060000}"/>
    <cellStyle name="20% - Accent1 2 6 2 6" xfId="16653" xr:uid="{00000000-0005-0000-0000-0000DC060000}"/>
    <cellStyle name="20% - Accent1 2 6 3" xfId="1535" xr:uid="{00000000-0005-0000-0000-0000DD060000}"/>
    <cellStyle name="20% - Accent1 2 6 3 2" xfId="16656" xr:uid="{00000000-0005-0000-0000-0000DE060000}"/>
    <cellStyle name="20% - Accent1 2 6 4" xfId="1536" xr:uid="{00000000-0005-0000-0000-0000DF060000}"/>
    <cellStyle name="20% - Accent1 2 6 4 2" xfId="16657" xr:uid="{00000000-0005-0000-0000-0000E0060000}"/>
    <cellStyle name="20% - Accent1 2 6 5" xfId="13368" xr:uid="{00000000-0005-0000-0000-0000E1060000}"/>
    <cellStyle name="20% - Accent1 2 6 5 2" xfId="22251" xr:uid="{00000000-0005-0000-0000-0000E2060000}"/>
    <cellStyle name="20% - Accent1 2 6 6" xfId="13369" xr:uid="{00000000-0005-0000-0000-0000E3060000}"/>
    <cellStyle name="20% - Accent1 2 6 6 2" xfId="22252" xr:uid="{00000000-0005-0000-0000-0000E4060000}"/>
    <cellStyle name="20% - Accent1 2 6 7" xfId="16652" xr:uid="{00000000-0005-0000-0000-0000E5060000}"/>
    <cellStyle name="20% - Accent1 2 6_Template A new" xfId="1537" xr:uid="{00000000-0005-0000-0000-0000E6060000}"/>
    <cellStyle name="20% - Accent1 2 7" xfId="1538" xr:uid="{00000000-0005-0000-0000-0000E7060000}"/>
    <cellStyle name="20% - Accent1 2 7 2" xfId="1539" xr:uid="{00000000-0005-0000-0000-0000E8060000}"/>
    <cellStyle name="20% - Accent1 2 7 2 2" xfId="1540" xr:uid="{00000000-0005-0000-0000-0000E9060000}"/>
    <cellStyle name="20% - Accent1 2 7 2 2 2" xfId="16660" xr:uid="{00000000-0005-0000-0000-0000EA060000}"/>
    <cellStyle name="20% - Accent1 2 7 2 3" xfId="1541" xr:uid="{00000000-0005-0000-0000-0000EB060000}"/>
    <cellStyle name="20% - Accent1 2 7 2 3 2" xfId="16661" xr:uid="{00000000-0005-0000-0000-0000EC060000}"/>
    <cellStyle name="20% - Accent1 2 7 2 4" xfId="13370" xr:uid="{00000000-0005-0000-0000-0000ED060000}"/>
    <cellStyle name="20% - Accent1 2 7 2 4 2" xfId="22253" xr:uid="{00000000-0005-0000-0000-0000EE060000}"/>
    <cellStyle name="20% - Accent1 2 7 2 5" xfId="13371" xr:uid="{00000000-0005-0000-0000-0000EF060000}"/>
    <cellStyle name="20% - Accent1 2 7 2 5 2" xfId="22254" xr:uid="{00000000-0005-0000-0000-0000F0060000}"/>
    <cellStyle name="20% - Accent1 2 7 2 6" xfId="16659" xr:uid="{00000000-0005-0000-0000-0000F1060000}"/>
    <cellStyle name="20% - Accent1 2 7 3" xfId="1542" xr:uid="{00000000-0005-0000-0000-0000F2060000}"/>
    <cellStyle name="20% - Accent1 2 7 3 2" xfId="16662" xr:uid="{00000000-0005-0000-0000-0000F3060000}"/>
    <cellStyle name="20% - Accent1 2 7 4" xfId="1543" xr:uid="{00000000-0005-0000-0000-0000F4060000}"/>
    <cellStyle name="20% - Accent1 2 7 4 2" xfId="16663" xr:uid="{00000000-0005-0000-0000-0000F5060000}"/>
    <cellStyle name="20% - Accent1 2 7 5" xfId="13372" xr:uid="{00000000-0005-0000-0000-0000F6060000}"/>
    <cellStyle name="20% - Accent1 2 7 5 2" xfId="22255" xr:uid="{00000000-0005-0000-0000-0000F7060000}"/>
    <cellStyle name="20% - Accent1 2 7 6" xfId="13373" xr:uid="{00000000-0005-0000-0000-0000F8060000}"/>
    <cellStyle name="20% - Accent1 2 7 6 2" xfId="22256" xr:uid="{00000000-0005-0000-0000-0000F9060000}"/>
    <cellStyle name="20% - Accent1 2 7 7" xfId="16658" xr:uid="{00000000-0005-0000-0000-0000FA060000}"/>
    <cellStyle name="20% - Accent1 2 7_Template A new" xfId="1544" xr:uid="{00000000-0005-0000-0000-0000FB060000}"/>
    <cellStyle name="20% - Accent1 2 8" xfId="1545" xr:uid="{00000000-0005-0000-0000-0000FC060000}"/>
    <cellStyle name="20% - Accent1 2 8 2" xfId="1546" xr:uid="{00000000-0005-0000-0000-0000FD060000}"/>
    <cellStyle name="20% - Accent1 2 8 2 2" xfId="1547" xr:uid="{00000000-0005-0000-0000-0000FE060000}"/>
    <cellStyle name="20% - Accent1 2 8 2 2 2" xfId="16666" xr:uid="{00000000-0005-0000-0000-0000FF060000}"/>
    <cellStyle name="20% - Accent1 2 8 2 3" xfId="1548" xr:uid="{00000000-0005-0000-0000-000000070000}"/>
    <cellStyle name="20% - Accent1 2 8 2 3 2" xfId="16667" xr:uid="{00000000-0005-0000-0000-000001070000}"/>
    <cellStyle name="20% - Accent1 2 8 2 4" xfId="13374" xr:uid="{00000000-0005-0000-0000-000002070000}"/>
    <cellStyle name="20% - Accent1 2 8 2 4 2" xfId="22257" xr:uid="{00000000-0005-0000-0000-000003070000}"/>
    <cellStyle name="20% - Accent1 2 8 2 5" xfId="13375" xr:uid="{00000000-0005-0000-0000-000004070000}"/>
    <cellStyle name="20% - Accent1 2 8 2 5 2" xfId="22258" xr:uid="{00000000-0005-0000-0000-000005070000}"/>
    <cellStyle name="20% - Accent1 2 8 2 6" xfId="16665" xr:uid="{00000000-0005-0000-0000-000006070000}"/>
    <cellStyle name="20% - Accent1 2 8 3" xfId="1549" xr:uid="{00000000-0005-0000-0000-000007070000}"/>
    <cellStyle name="20% - Accent1 2 8 3 2" xfId="16668" xr:uid="{00000000-0005-0000-0000-000008070000}"/>
    <cellStyle name="20% - Accent1 2 8 4" xfId="1550" xr:uid="{00000000-0005-0000-0000-000009070000}"/>
    <cellStyle name="20% - Accent1 2 8 4 2" xfId="16669" xr:uid="{00000000-0005-0000-0000-00000A070000}"/>
    <cellStyle name="20% - Accent1 2 8 5" xfId="13376" xr:uid="{00000000-0005-0000-0000-00000B070000}"/>
    <cellStyle name="20% - Accent1 2 8 5 2" xfId="22259" xr:uid="{00000000-0005-0000-0000-00000C070000}"/>
    <cellStyle name="20% - Accent1 2 8 6" xfId="13377" xr:uid="{00000000-0005-0000-0000-00000D070000}"/>
    <cellStyle name="20% - Accent1 2 8 6 2" xfId="22260" xr:uid="{00000000-0005-0000-0000-00000E070000}"/>
    <cellStyle name="20% - Accent1 2 8 7" xfId="16664" xr:uid="{00000000-0005-0000-0000-00000F070000}"/>
    <cellStyle name="20% - Accent1 2 8_Template A new" xfId="1551" xr:uid="{00000000-0005-0000-0000-000010070000}"/>
    <cellStyle name="20% - Accent1 2 9" xfId="1552" xr:uid="{00000000-0005-0000-0000-000011070000}"/>
    <cellStyle name="20% - Accent1 2 9 2" xfId="1553" xr:uid="{00000000-0005-0000-0000-000012070000}"/>
    <cellStyle name="20% - Accent1 2 9 2 2" xfId="1554" xr:uid="{00000000-0005-0000-0000-000013070000}"/>
    <cellStyle name="20% - Accent1 2 9 2 2 2" xfId="16672" xr:uid="{00000000-0005-0000-0000-000014070000}"/>
    <cellStyle name="20% - Accent1 2 9 2 3" xfId="1555" xr:uid="{00000000-0005-0000-0000-000015070000}"/>
    <cellStyle name="20% - Accent1 2 9 2 3 2" xfId="16673" xr:uid="{00000000-0005-0000-0000-000016070000}"/>
    <cellStyle name="20% - Accent1 2 9 2 4" xfId="13378" xr:uid="{00000000-0005-0000-0000-000017070000}"/>
    <cellStyle name="20% - Accent1 2 9 2 4 2" xfId="22261" xr:uid="{00000000-0005-0000-0000-000018070000}"/>
    <cellStyle name="20% - Accent1 2 9 2 5" xfId="13379" xr:uid="{00000000-0005-0000-0000-000019070000}"/>
    <cellStyle name="20% - Accent1 2 9 2 5 2" xfId="22262" xr:uid="{00000000-0005-0000-0000-00001A070000}"/>
    <cellStyle name="20% - Accent1 2 9 2 6" xfId="16671" xr:uid="{00000000-0005-0000-0000-00001B070000}"/>
    <cellStyle name="20% - Accent1 2 9 3" xfId="1556" xr:uid="{00000000-0005-0000-0000-00001C070000}"/>
    <cellStyle name="20% - Accent1 2 9 3 2" xfId="16674" xr:uid="{00000000-0005-0000-0000-00001D070000}"/>
    <cellStyle name="20% - Accent1 2 9 4" xfId="1557" xr:uid="{00000000-0005-0000-0000-00001E070000}"/>
    <cellStyle name="20% - Accent1 2 9 4 2" xfId="16675" xr:uid="{00000000-0005-0000-0000-00001F070000}"/>
    <cellStyle name="20% - Accent1 2 9 5" xfId="13380" xr:uid="{00000000-0005-0000-0000-000020070000}"/>
    <cellStyle name="20% - Accent1 2 9 5 2" xfId="22263" xr:uid="{00000000-0005-0000-0000-000021070000}"/>
    <cellStyle name="20% - Accent1 2 9 6" xfId="13381" xr:uid="{00000000-0005-0000-0000-000022070000}"/>
    <cellStyle name="20% - Accent1 2 9 6 2" xfId="22264" xr:uid="{00000000-0005-0000-0000-000023070000}"/>
    <cellStyle name="20% - Accent1 2 9 7" xfId="16670" xr:uid="{00000000-0005-0000-0000-000024070000}"/>
    <cellStyle name="20% - Accent1 2 9_Template A new" xfId="1558" xr:uid="{00000000-0005-0000-0000-000025070000}"/>
    <cellStyle name="20% - Accent1 2_ECO Targets" xfId="1559" xr:uid="{00000000-0005-0000-0000-000026070000}"/>
    <cellStyle name="20% - Accent1 20" xfId="1560" xr:uid="{00000000-0005-0000-0000-000027070000}"/>
    <cellStyle name="20% - Accent1 21" xfId="1561" xr:uid="{00000000-0005-0000-0000-000028070000}"/>
    <cellStyle name="20% - Accent1 22" xfId="1562" xr:uid="{00000000-0005-0000-0000-000029070000}"/>
    <cellStyle name="20% - Accent1 23" xfId="1563" xr:uid="{00000000-0005-0000-0000-00002A070000}"/>
    <cellStyle name="20% - Accent1 24" xfId="1564" xr:uid="{00000000-0005-0000-0000-00002B070000}"/>
    <cellStyle name="20% - Accent1 25" xfId="1565" xr:uid="{00000000-0005-0000-0000-00002C070000}"/>
    <cellStyle name="20% - Accent1 26" xfId="1566" xr:uid="{00000000-0005-0000-0000-00002D070000}"/>
    <cellStyle name="20% - Accent1 27" xfId="1567" xr:uid="{00000000-0005-0000-0000-00002E070000}"/>
    <cellStyle name="20% - Accent1 28" xfId="1568" xr:uid="{00000000-0005-0000-0000-00002F070000}"/>
    <cellStyle name="20% - Accent1 29" xfId="1569" xr:uid="{00000000-0005-0000-0000-000030070000}"/>
    <cellStyle name="20% - Accent1 3" xfId="1570" xr:uid="{00000000-0005-0000-0000-000031070000}"/>
    <cellStyle name="20% - Accent1 3 10" xfId="1571" xr:uid="{00000000-0005-0000-0000-000032070000}"/>
    <cellStyle name="20% - Accent1 3 10 2" xfId="1572" xr:uid="{00000000-0005-0000-0000-000033070000}"/>
    <cellStyle name="20% - Accent1 3 10 3" xfId="16676" xr:uid="{00000000-0005-0000-0000-000034070000}"/>
    <cellStyle name="20% - Accent1 3 11" xfId="1573" xr:uid="{00000000-0005-0000-0000-000035070000}"/>
    <cellStyle name="20% - Accent1 3 11 2" xfId="16677" xr:uid="{00000000-0005-0000-0000-000036070000}"/>
    <cellStyle name="20% - Accent1 3 12" xfId="1574" xr:uid="{00000000-0005-0000-0000-000037070000}"/>
    <cellStyle name="20% - Accent1 3 12 2" xfId="16678" xr:uid="{00000000-0005-0000-0000-000038070000}"/>
    <cellStyle name="20% - Accent1 3 13" xfId="13382" xr:uid="{00000000-0005-0000-0000-000039070000}"/>
    <cellStyle name="20% - Accent1 3 13 2" xfId="22265" xr:uid="{00000000-0005-0000-0000-00003A070000}"/>
    <cellStyle name="20% - Accent1 3 2" xfId="1575" xr:uid="{00000000-0005-0000-0000-00003B070000}"/>
    <cellStyle name="20% - Accent1 3 2 2" xfId="1576" xr:uid="{00000000-0005-0000-0000-00003C070000}"/>
    <cellStyle name="20% - Accent1 3 2 2 2" xfId="1577" xr:uid="{00000000-0005-0000-0000-00003D070000}"/>
    <cellStyle name="20% - Accent1 3 2 2 2 2" xfId="16680" xr:uid="{00000000-0005-0000-0000-00003E070000}"/>
    <cellStyle name="20% - Accent1 3 2 2 3" xfId="1578" xr:uid="{00000000-0005-0000-0000-00003F070000}"/>
    <cellStyle name="20% - Accent1 3 2 2 3 2" xfId="16681" xr:uid="{00000000-0005-0000-0000-000040070000}"/>
    <cellStyle name="20% - Accent1 3 2 2 4" xfId="13383" xr:uid="{00000000-0005-0000-0000-000041070000}"/>
    <cellStyle name="20% - Accent1 3 2 2 4 2" xfId="22266" xr:uid="{00000000-0005-0000-0000-000042070000}"/>
    <cellStyle name="20% - Accent1 3 2 2 5" xfId="13384" xr:uid="{00000000-0005-0000-0000-000043070000}"/>
    <cellStyle name="20% - Accent1 3 2 2 5 2" xfId="22267" xr:uid="{00000000-0005-0000-0000-000044070000}"/>
    <cellStyle name="20% - Accent1 3 2 2 6" xfId="16679" xr:uid="{00000000-0005-0000-0000-000045070000}"/>
    <cellStyle name="20% - Accent1 3 2 3" xfId="1579" xr:uid="{00000000-0005-0000-0000-000046070000}"/>
    <cellStyle name="20% - Accent1 3 2 3 2" xfId="16682" xr:uid="{00000000-0005-0000-0000-000047070000}"/>
    <cellStyle name="20% - Accent1 3 2 4" xfId="1580" xr:uid="{00000000-0005-0000-0000-000048070000}"/>
    <cellStyle name="20% - Accent1 3 2 4 2" xfId="16683" xr:uid="{00000000-0005-0000-0000-000049070000}"/>
    <cellStyle name="20% - Accent1 3 2 5" xfId="1581" xr:uid="{00000000-0005-0000-0000-00004A070000}"/>
    <cellStyle name="20% - Accent1 3 2 5 2" xfId="16684" xr:uid="{00000000-0005-0000-0000-00004B070000}"/>
    <cellStyle name="20% - Accent1 3 2 6" xfId="13385" xr:uid="{00000000-0005-0000-0000-00004C070000}"/>
    <cellStyle name="20% - Accent1 3 2 6 2" xfId="22268" xr:uid="{00000000-0005-0000-0000-00004D070000}"/>
    <cellStyle name="20% - Accent1 3 2_Template A new" xfId="1582" xr:uid="{00000000-0005-0000-0000-00004E070000}"/>
    <cellStyle name="20% - Accent1 3 3" xfId="1583" xr:uid="{00000000-0005-0000-0000-00004F070000}"/>
    <cellStyle name="20% - Accent1 3 3 2" xfId="1584" xr:uid="{00000000-0005-0000-0000-000050070000}"/>
    <cellStyle name="20% - Accent1 3 3 2 2" xfId="1585" xr:uid="{00000000-0005-0000-0000-000051070000}"/>
    <cellStyle name="20% - Accent1 3 3 2 2 2" xfId="16686" xr:uid="{00000000-0005-0000-0000-000052070000}"/>
    <cellStyle name="20% - Accent1 3 3 2 3" xfId="1586" xr:uid="{00000000-0005-0000-0000-000053070000}"/>
    <cellStyle name="20% - Accent1 3 3 2 3 2" xfId="16687" xr:uid="{00000000-0005-0000-0000-000054070000}"/>
    <cellStyle name="20% - Accent1 3 3 2 4" xfId="13386" xr:uid="{00000000-0005-0000-0000-000055070000}"/>
    <cellStyle name="20% - Accent1 3 3 2 4 2" xfId="22269" xr:uid="{00000000-0005-0000-0000-000056070000}"/>
    <cellStyle name="20% - Accent1 3 3 2 5" xfId="13387" xr:uid="{00000000-0005-0000-0000-000057070000}"/>
    <cellStyle name="20% - Accent1 3 3 2 5 2" xfId="22270" xr:uid="{00000000-0005-0000-0000-000058070000}"/>
    <cellStyle name="20% - Accent1 3 3 2 6" xfId="16685" xr:uid="{00000000-0005-0000-0000-000059070000}"/>
    <cellStyle name="20% - Accent1 3 3 3" xfId="1587" xr:uid="{00000000-0005-0000-0000-00005A070000}"/>
    <cellStyle name="20% - Accent1 3 3 3 2" xfId="16688" xr:uid="{00000000-0005-0000-0000-00005B070000}"/>
    <cellStyle name="20% - Accent1 3 3 4" xfId="1588" xr:uid="{00000000-0005-0000-0000-00005C070000}"/>
    <cellStyle name="20% - Accent1 3 3 4 2" xfId="16689" xr:uid="{00000000-0005-0000-0000-00005D070000}"/>
    <cellStyle name="20% - Accent1 3 3 5" xfId="1589" xr:uid="{00000000-0005-0000-0000-00005E070000}"/>
    <cellStyle name="20% - Accent1 3 3 5 2" xfId="16690" xr:uid="{00000000-0005-0000-0000-00005F070000}"/>
    <cellStyle name="20% - Accent1 3 3 6" xfId="13388" xr:uid="{00000000-0005-0000-0000-000060070000}"/>
    <cellStyle name="20% - Accent1 3 3 6 2" xfId="22271" xr:uid="{00000000-0005-0000-0000-000061070000}"/>
    <cellStyle name="20% - Accent1 3 3_Template A new" xfId="1590" xr:uid="{00000000-0005-0000-0000-000062070000}"/>
    <cellStyle name="20% - Accent1 3 4" xfId="1591" xr:uid="{00000000-0005-0000-0000-000063070000}"/>
    <cellStyle name="20% - Accent1 3 4 2" xfId="1592" xr:uid="{00000000-0005-0000-0000-000064070000}"/>
    <cellStyle name="20% - Accent1 3 4 2 2" xfId="1593" xr:uid="{00000000-0005-0000-0000-000065070000}"/>
    <cellStyle name="20% - Accent1 3 4 2 2 2" xfId="16692" xr:uid="{00000000-0005-0000-0000-000066070000}"/>
    <cellStyle name="20% - Accent1 3 4 2 3" xfId="1594" xr:uid="{00000000-0005-0000-0000-000067070000}"/>
    <cellStyle name="20% - Accent1 3 4 2 3 2" xfId="16693" xr:uid="{00000000-0005-0000-0000-000068070000}"/>
    <cellStyle name="20% - Accent1 3 4 2 4" xfId="13389" xr:uid="{00000000-0005-0000-0000-000069070000}"/>
    <cellStyle name="20% - Accent1 3 4 2 4 2" xfId="22272" xr:uid="{00000000-0005-0000-0000-00006A070000}"/>
    <cellStyle name="20% - Accent1 3 4 2 5" xfId="13390" xr:uid="{00000000-0005-0000-0000-00006B070000}"/>
    <cellStyle name="20% - Accent1 3 4 2 5 2" xfId="22273" xr:uid="{00000000-0005-0000-0000-00006C070000}"/>
    <cellStyle name="20% - Accent1 3 4 2 6" xfId="16691" xr:uid="{00000000-0005-0000-0000-00006D070000}"/>
    <cellStyle name="20% - Accent1 3 4 3" xfId="1595" xr:uid="{00000000-0005-0000-0000-00006E070000}"/>
    <cellStyle name="20% - Accent1 3 4 3 2" xfId="16694" xr:uid="{00000000-0005-0000-0000-00006F070000}"/>
    <cellStyle name="20% - Accent1 3 4 4" xfId="1596" xr:uid="{00000000-0005-0000-0000-000070070000}"/>
    <cellStyle name="20% - Accent1 3 4 4 2" xfId="16695" xr:uid="{00000000-0005-0000-0000-000071070000}"/>
    <cellStyle name="20% - Accent1 3 4 5" xfId="1597" xr:uid="{00000000-0005-0000-0000-000072070000}"/>
    <cellStyle name="20% - Accent1 3 4 5 2" xfId="16696" xr:uid="{00000000-0005-0000-0000-000073070000}"/>
    <cellStyle name="20% - Accent1 3 4 6" xfId="13391" xr:uid="{00000000-0005-0000-0000-000074070000}"/>
    <cellStyle name="20% - Accent1 3 4 6 2" xfId="22274" xr:uid="{00000000-0005-0000-0000-000075070000}"/>
    <cellStyle name="20% - Accent1 3 4_Template A new" xfId="1598" xr:uid="{00000000-0005-0000-0000-000076070000}"/>
    <cellStyle name="20% - Accent1 3 5" xfId="1599" xr:uid="{00000000-0005-0000-0000-000077070000}"/>
    <cellStyle name="20% - Accent1 3 5 2" xfId="1600" xr:uid="{00000000-0005-0000-0000-000078070000}"/>
    <cellStyle name="20% - Accent1 3 5 2 2" xfId="1601" xr:uid="{00000000-0005-0000-0000-000079070000}"/>
    <cellStyle name="20% - Accent1 3 5 2 2 2" xfId="16698" xr:uid="{00000000-0005-0000-0000-00007A070000}"/>
    <cellStyle name="20% - Accent1 3 5 2 3" xfId="1602" xr:uid="{00000000-0005-0000-0000-00007B070000}"/>
    <cellStyle name="20% - Accent1 3 5 2 3 2" xfId="16699" xr:uid="{00000000-0005-0000-0000-00007C070000}"/>
    <cellStyle name="20% - Accent1 3 5 2 4" xfId="13392" xr:uid="{00000000-0005-0000-0000-00007D070000}"/>
    <cellStyle name="20% - Accent1 3 5 2 4 2" xfId="22275" xr:uid="{00000000-0005-0000-0000-00007E070000}"/>
    <cellStyle name="20% - Accent1 3 5 2 5" xfId="13393" xr:uid="{00000000-0005-0000-0000-00007F070000}"/>
    <cellStyle name="20% - Accent1 3 5 2 5 2" xfId="22276" xr:uid="{00000000-0005-0000-0000-000080070000}"/>
    <cellStyle name="20% - Accent1 3 5 2 6" xfId="16697" xr:uid="{00000000-0005-0000-0000-000081070000}"/>
    <cellStyle name="20% - Accent1 3 5 3" xfId="1603" xr:uid="{00000000-0005-0000-0000-000082070000}"/>
    <cellStyle name="20% - Accent1 3 5 3 2" xfId="16700" xr:uid="{00000000-0005-0000-0000-000083070000}"/>
    <cellStyle name="20% - Accent1 3 5 4" xfId="1604" xr:uid="{00000000-0005-0000-0000-000084070000}"/>
    <cellStyle name="20% - Accent1 3 5 4 2" xfId="16701" xr:uid="{00000000-0005-0000-0000-000085070000}"/>
    <cellStyle name="20% - Accent1 3 5 5" xfId="1605" xr:uid="{00000000-0005-0000-0000-000086070000}"/>
    <cellStyle name="20% - Accent1 3 5 5 2" xfId="16702" xr:uid="{00000000-0005-0000-0000-000087070000}"/>
    <cellStyle name="20% - Accent1 3 5 6" xfId="13394" xr:uid="{00000000-0005-0000-0000-000088070000}"/>
    <cellStyle name="20% - Accent1 3 5 6 2" xfId="22277" xr:uid="{00000000-0005-0000-0000-000089070000}"/>
    <cellStyle name="20% - Accent1 3 5_Template A new" xfId="1606" xr:uid="{00000000-0005-0000-0000-00008A070000}"/>
    <cellStyle name="20% - Accent1 3 6" xfId="1607" xr:uid="{00000000-0005-0000-0000-00008B070000}"/>
    <cellStyle name="20% - Accent1 3 6 2" xfId="1608" xr:uid="{00000000-0005-0000-0000-00008C070000}"/>
    <cellStyle name="20% - Accent1 3 6 2 2" xfId="1609" xr:uid="{00000000-0005-0000-0000-00008D070000}"/>
    <cellStyle name="20% - Accent1 3 6 2 2 2" xfId="16705" xr:uid="{00000000-0005-0000-0000-00008E070000}"/>
    <cellStyle name="20% - Accent1 3 6 2 3" xfId="1610" xr:uid="{00000000-0005-0000-0000-00008F070000}"/>
    <cellStyle name="20% - Accent1 3 6 2 3 2" xfId="16706" xr:uid="{00000000-0005-0000-0000-000090070000}"/>
    <cellStyle name="20% - Accent1 3 6 2 4" xfId="13395" xr:uid="{00000000-0005-0000-0000-000091070000}"/>
    <cellStyle name="20% - Accent1 3 6 2 4 2" xfId="22278" xr:uid="{00000000-0005-0000-0000-000092070000}"/>
    <cellStyle name="20% - Accent1 3 6 2 5" xfId="13396" xr:uid="{00000000-0005-0000-0000-000093070000}"/>
    <cellStyle name="20% - Accent1 3 6 2 5 2" xfId="22279" xr:uid="{00000000-0005-0000-0000-000094070000}"/>
    <cellStyle name="20% - Accent1 3 6 2 6" xfId="16704" xr:uid="{00000000-0005-0000-0000-000095070000}"/>
    <cellStyle name="20% - Accent1 3 6 3" xfId="1611" xr:uid="{00000000-0005-0000-0000-000096070000}"/>
    <cellStyle name="20% - Accent1 3 6 3 2" xfId="16707" xr:uid="{00000000-0005-0000-0000-000097070000}"/>
    <cellStyle name="20% - Accent1 3 6 4" xfId="1612" xr:uid="{00000000-0005-0000-0000-000098070000}"/>
    <cellStyle name="20% - Accent1 3 6 4 2" xfId="16708" xr:uid="{00000000-0005-0000-0000-000099070000}"/>
    <cellStyle name="20% - Accent1 3 6 5" xfId="13397" xr:uid="{00000000-0005-0000-0000-00009A070000}"/>
    <cellStyle name="20% - Accent1 3 6 5 2" xfId="22280" xr:uid="{00000000-0005-0000-0000-00009B070000}"/>
    <cellStyle name="20% - Accent1 3 6 6" xfId="13398" xr:uid="{00000000-0005-0000-0000-00009C070000}"/>
    <cellStyle name="20% - Accent1 3 6 6 2" xfId="22281" xr:uid="{00000000-0005-0000-0000-00009D070000}"/>
    <cellStyle name="20% - Accent1 3 6 7" xfId="16703" xr:uid="{00000000-0005-0000-0000-00009E070000}"/>
    <cellStyle name="20% - Accent1 3 6_Template A new" xfId="1613" xr:uid="{00000000-0005-0000-0000-00009F070000}"/>
    <cellStyle name="20% - Accent1 3 7" xfId="1614" xr:uid="{00000000-0005-0000-0000-0000A0070000}"/>
    <cellStyle name="20% - Accent1 3 7 2" xfId="1615" xr:uid="{00000000-0005-0000-0000-0000A1070000}"/>
    <cellStyle name="20% - Accent1 3 7 2 2" xfId="1616" xr:uid="{00000000-0005-0000-0000-0000A2070000}"/>
    <cellStyle name="20% - Accent1 3 7 2 2 2" xfId="16711" xr:uid="{00000000-0005-0000-0000-0000A3070000}"/>
    <cellStyle name="20% - Accent1 3 7 2 3" xfId="1617" xr:uid="{00000000-0005-0000-0000-0000A4070000}"/>
    <cellStyle name="20% - Accent1 3 7 2 3 2" xfId="16712" xr:uid="{00000000-0005-0000-0000-0000A5070000}"/>
    <cellStyle name="20% - Accent1 3 7 2 4" xfId="13399" xr:uid="{00000000-0005-0000-0000-0000A6070000}"/>
    <cellStyle name="20% - Accent1 3 7 2 4 2" xfId="22282" xr:uid="{00000000-0005-0000-0000-0000A7070000}"/>
    <cellStyle name="20% - Accent1 3 7 2 5" xfId="13400" xr:uid="{00000000-0005-0000-0000-0000A8070000}"/>
    <cellStyle name="20% - Accent1 3 7 2 5 2" xfId="22283" xr:uid="{00000000-0005-0000-0000-0000A9070000}"/>
    <cellStyle name="20% - Accent1 3 7 2 6" xfId="16710" xr:uid="{00000000-0005-0000-0000-0000AA070000}"/>
    <cellStyle name="20% - Accent1 3 7 3" xfId="1618" xr:uid="{00000000-0005-0000-0000-0000AB070000}"/>
    <cellStyle name="20% - Accent1 3 7 3 2" xfId="16713" xr:uid="{00000000-0005-0000-0000-0000AC070000}"/>
    <cellStyle name="20% - Accent1 3 7 4" xfId="1619" xr:uid="{00000000-0005-0000-0000-0000AD070000}"/>
    <cellStyle name="20% - Accent1 3 7 4 2" xfId="16714" xr:uid="{00000000-0005-0000-0000-0000AE070000}"/>
    <cellStyle name="20% - Accent1 3 7 5" xfId="13401" xr:uid="{00000000-0005-0000-0000-0000AF070000}"/>
    <cellStyle name="20% - Accent1 3 7 5 2" xfId="22284" xr:uid="{00000000-0005-0000-0000-0000B0070000}"/>
    <cellStyle name="20% - Accent1 3 7 6" xfId="13402" xr:uid="{00000000-0005-0000-0000-0000B1070000}"/>
    <cellStyle name="20% - Accent1 3 7 6 2" xfId="22285" xr:uid="{00000000-0005-0000-0000-0000B2070000}"/>
    <cellStyle name="20% - Accent1 3 7 7" xfId="16709" xr:uid="{00000000-0005-0000-0000-0000B3070000}"/>
    <cellStyle name="20% - Accent1 3 7_Template A new" xfId="1620" xr:uid="{00000000-0005-0000-0000-0000B4070000}"/>
    <cellStyle name="20% - Accent1 3 8" xfId="1621" xr:uid="{00000000-0005-0000-0000-0000B5070000}"/>
    <cellStyle name="20% - Accent1 3 8 2" xfId="1622" xr:uid="{00000000-0005-0000-0000-0000B6070000}"/>
    <cellStyle name="20% - Accent1 3 8 2 2" xfId="1623" xr:uid="{00000000-0005-0000-0000-0000B7070000}"/>
    <cellStyle name="20% - Accent1 3 8 2 2 2" xfId="16717" xr:uid="{00000000-0005-0000-0000-0000B8070000}"/>
    <cellStyle name="20% - Accent1 3 8 2 3" xfId="1624" xr:uid="{00000000-0005-0000-0000-0000B9070000}"/>
    <cellStyle name="20% - Accent1 3 8 2 3 2" xfId="16718" xr:uid="{00000000-0005-0000-0000-0000BA070000}"/>
    <cellStyle name="20% - Accent1 3 8 2 4" xfId="13403" xr:uid="{00000000-0005-0000-0000-0000BB070000}"/>
    <cellStyle name="20% - Accent1 3 8 2 4 2" xfId="22286" xr:uid="{00000000-0005-0000-0000-0000BC070000}"/>
    <cellStyle name="20% - Accent1 3 8 2 5" xfId="13404" xr:uid="{00000000-0005-0000-0000-0000BD070000}"/>
    <cellStyle name="20% - Accent1 3 8 2 5 2" xfId="22287" xr:uid="{00000000-0005-0000-0000-0000BE070000}"/>
    <cellStyle name="20% - Accent1 3 8 2 6" xfId="16716" xr:uid="{00000000-0005-0000-0000-0000BF070000}"/>
    <cellStyle name="20% - Accent1 3 8 3" xfId="1625" xr:uid="{00000000-0005-0000-0000-0000C0070000}"/>
    <cellStyle name="20% - Accent1 3 8 3 2" xfId="16719" xr:uid="{00000000-0005-0000-0000-0000C1070000}"/>
    <cellStyle name="20% - Accent1 3 8 4" xfId="1626" xr:uid="{00000000-0005-0000-0000-0000C2070000}"/>
    <cellStyle name="20% - Accent1 3 8 4 2" xfId="16720" xr:uid="{00000000-0005-0000-0000-0000C3070000}"/>
    <cellStyle name="20% - Accent1 3 8 5" xfId="13405" xr:uid="{00000000-0005-0000-0000-0000C4070000}"/>
    <cellStyle name="20% - Accent1 3 8 5 2" xfId="22288" xr:uid="{00000000-0005-0000-0000-0000C5070000}"/>
    <cellStyle name="20% - Accent1 3 8 6" xfId="13406" xr:uid="{00000000-0005-0000-0000-0000C6070000}"/>
    <cellStyle name="20% - Accent1 3 8 6 2" xfId="22289" xr:uid="{00000000-0005-0000-0000-0000C7070000}"/>
    <cellStyle name="20% - Accent1 3 8 7" xfId="16715" xr:uid="{00000000-0005-0000-0000-0000C8070000}"/>
    <cellStyle name="20% - Accent1 3 8_Template A new" xfId="1627" xr:uid="{00000000-0005-0000-0000-0000C9070000}"/>
    <cellStyle name="20% - Accent1 3 9" xfId="1628" xr:uid="{00000000-0005-0000-0000-0000CA070000}"/>
    <cellStyle name="20% - Accent1 3 9 2" xfId="1629" xr:uid="{00000000-0005-0000-0000-0000CB070000}"/>
    <cellStyle name="20% - Accent1 3 9 2 2" xfId="16722" xr:uid="{00000000-0005-0000-0000-0000CC070000}"/>
    <cellStyle name="20% - Accent1 3 9 3" xfId="1630" xr:uid="{00000000-0005-0000-0000-0000CD070000}"/>
    <cellStyle name="20% - Accent1 3 9 3 2" xfId="16723" xr:uid="{00000000-0005-0000-0000-0000CE070000}"/>
    <cellStyle name="20% - Accent1 3 9 4" xfId="13407" xr:uid="{00000000-0005-0000-0000-0000CF070000}"/>
    <cellStyle name="20% - Accent1 3 9 4 2" xfId="22290" xr:uid="{00000000-0005-0000-0000-0000D0070000}"/>
    <cellStyle name="20% - Accent1 3 9 5" xfId="13408" xr:uid="{00000000-0005-0000-0000-0000D1070000}"/>
    <cellStyle name="20% - Accent1 3 9 5 2" xfId="22291" xr:uid="{00000000-0005-0000-0000-0000D2070000}"/>
    <cellStyle name="20% - Accent1 3 9 6" xfId="16721" xr:uid="{00000000-0005-0000-0000-0000D3070000}"/>
    <cellStyle name="20% - Accent1 3_ECO Targets" xfId="1631" xr:uid="{00000000-0005-0000-0000-0000D4070000}"/>
    <cellStyle name="20% - Accent1 30" xfId="1632" xr:uid="{00000000-0005-0000-0000-0000D5070000}"/>
    <cellStyle name="20% - Accent1 31" xfId="1633" xr:uid="{00000000-0005-0000-0000-0000D6070000}"/>
    <cellStyle name="20% - Accent1 32" xfId="1634" xr:uid="{00000000-0005-0000-0000-0000D7070000}"/>
    <cellStyle name="20% - Accent1 33" xfId="1635" xr:uid="{00000000-0005-0000-0000-0000D8070000}"/>
    <cellStyle name="20% - Accent1 34" xfId="1636" xr:uid="{00000000-0005-0000-0000-0000D9070000}"/>
    <cellStyle name="20% - Accent1 35" xfId="1637" xr:uid="{00000000-0005-0000-0000-0000DA070000}"/>
    <cellStyle name="20% - Accent1 36" xfId="1638" xr:uid="{00000000-0005-0000-0000-0000DB070000}"/>
    <cellStyle name="20% - Accent1 37" xfId="1639" xr:uid="{00000000-0005-0000-0000-0000DC070000}"/>
    <cellStyle name="20% - Accent1 38" xfId="1640" xr:uid="{00000000-0005-0000-0000-0000DD070000}"/>
    <cellStyle name="20% - Accent1 39" xfId="1641" xr:uid="{00000000-0005-0000-0000-0000DE070000}"/>
    <cellStyle name="20% - Accent1 4" xfId="1642" xr:uid="{00000000-0005-0000-0000-0000DF070000}"/>
    <cellStyle name="20% - Accent1 4 10" xfId="1643" xr:uid="{00000000-0005-0000-0000-0000E0070000}"/>
    <cellStyle name="20% - Accent1 4 10 2" xfId="16724" xr:uid="{00000000-0005-0000-0000-0000E1070000}"/>
    <cellStyle name="20% - Accent1 4 11" xfId="1644" xr:uid="{00000000-0005-0000-0000-0000E2070000}"/>
    <cellStyle name="20% - Accent1 4 11 2" xfId="16725" xr:uid="{00000000-0005-0000-0000-0000E3070000}"/>
    <cellStyle name="20% - Accent1 4 12" xfId="1645" xr:uid="{00000000-0005-0000-0000-0000E4070000}"/>
    <cellStyle name="20% - Accent1 4 12 2" xfId="16726" xr:uid="{00000000-0005-0000-0000-0000E5070000}"/>
    <cellStyle name="20% - Accent1 4 13" xfId="13409" xr:uid="{00000000-0005-0000-0000-0000E6070000}"/>
    <cellStyle name="20% - Accent1 4 13 2" xfId="22292" xr:uid="{00000000-0005-0000-0000-0000E7070000}"/>
    <cellStyle name="20% - Accent1 4 2" xfId="1646" xr:uid="{00000000-0005-0000-0000-0000E8070000}"/>
    <cellStyle name="20% - Accent1 4 2 2" xfId="1647" xr:uid="{00000000-0005-0000-0000-0000E9070000}"/>
    <cellStyle name="20% - Accent1 4 2 2 2" xfId="1648" xr:uid="{00000000-0005-0000-0000-0000EA070000}"/>
    <cellStyle name="20% - Accent1 4 2 2 2 2" xfId="16729" xr:uid="{00000000-0005-0000-0000-0000EB070000}"/>
    <cellStyle name="20% - Accent1 4 2 2 3" xfId="1649" xr:uid="{00000000-0005-0000-0000-0000EC070000}"/>
    <cellStyle name="20% - Accent1 4 2 2 3 2" xfId="16730" xr:uid="{00000000-0005-0000-0000-0000ED070000}"/>
    <cellStyle name="20% - Accent1 4 2 2 4" xfId="13410" xr:uid="{00000000-0005-0000-0000-0000EE070000}"/>
    <cellStyle name="20% - Accent1 4 2 2 4 2" xfId="22293" xr:uid="{00000000-0005-0000-0000-0000EF070000}"/>
    <cellStyle name="20% - Accent1 4 2 2 5" xfId="13411" xr:uid="{00000000-0005-0000-0000-0000F0070000}"/>
    <cellStyle name="20% - Accent1 4 2 2 5 2" xfId="22294" xr:uid="{00000000-0005-0000-0000-0000F1070000}"/>
    <cellStyle name="20% - Accent1 4 2 2 6" xfId="16728" xr:uid="{00000000-0005-0000-0000-0000F2070000}"/>
    <cellStyle name="20% - Accent1 4 2 3" xfId="1650" xr:uid="{00000000-0005-0000-0000-0000F3070000}"/>
    <cellStyle name="20% - Accent1 4 2 3 2" xfId="16731" xr:uid="{00000000-0005-0000-0000-0000F4070000}"/>
    <cellStyle name="20% - Accent1 4 2 4" xfId="1651" xr:uid="{00000000-0005-0000-0000-0000F5070000}"/>
    <cellStyle name="20% - Accent1 4 2 4 2" xfId="16732" xr:uid="{00000000-0005-0000-0000-0000F6070000}"/>
    <cellStyle name="20% - Accent1 4 2 5" xfId="13412" xr:uid="{00000000-0005-0000-0000-0000F7070000}"/>
    <cellStyle name="20% - Accent1 4 2 5 2" xfId="22295" xr:uid="{00000000-0005-0000-0000-0000F8070000}"/>
    <cellStyle name="20% - Accent1 4 2 6" xfId="13413" xr:uid="{00000000-0005-0000-0000-0000F9070000}"/>
    <cellStyle name="20% - Accent1 4 2 6 2" xfId="22296" xr:uid="{00000000-0005-0000-0000-0000FA070000}"/>
    <cellStyle name="20% - Accent1 4 2 7" xfId="16727" xr:uid="{00000000-0005-0000-0000-0000FB070000}"/>
    <cellStyle name="20% - Accent1 4 2_Template A new" xfId="1652" xr:uid="{00000000-0005-0000-0000-0000FC070000}"/>
    <cellStyle name="20% - Accent1 4 3" xfId="1653" xr:uid="{00000000-0005-0000-0000-0000FD070000}"/>
    <cellStyle name="20% - Accent1 4 3 2" xfId="1654" xr:uid="{00000000-0005-0000-0000-0000FE070000}"/>
    <cellStyle name="20% - Accent1 4 3 2 2" xfId="1655" xr:uid="{00000000-0005-0000-0000-0000FF070000}"/>
    <cellStyle name="20% - Accent1 4 3 2 2 2" xfId="16735" xr:uid="{00000000-0005-0000-0000-000000080000}"/>
    <cellStyle name="20% - Accent1 4 3 2 3" xfId="1656" xr:uid="{00000000-0005-0000-0000-000001080000}"/>
    <cellStyle name="20% - Accent1 4 3 2 3 2" xfId="16736" xr:uid="{00000000-0005-0000-0000-000002080000}"/>
    <cellStyle name="20% - Accent1 4 3 2 4" xfId="13414" xr:uid="{00000000-0005-0000-0000-000003080000}"/>
    <cellStyle name="20% - Accent1 4 3 2 4 2" xfId="22297" xr:uid="{00000000-0005-0000-0000-000004080000}"/>
    <cellStyle name="20% - Accent1 4 3 2 5" xfId="13415" xr:uid="{00000000-0005-0000-0000-000005080000}"/>
    <cellStyle name="20% - Accent1 4 3 2 5 2" xfId="22298" xr:uid="{00000000-0005-0000-0000-000006080000}"/>
    <cellStyle name="20% - Accent1 4 3 2 6" xfId="16734" xr:uid="{00000000-0005-0000-0000-000007080000}"/>
    <cellStyle name="20% - Accent1 4 3 3" xfId="1657" xr:uid="{00000000-0005-0000-0000-000008080000}"/>
    <cellStyle name="20% - Accent1 4 3 3 2" xfId="16737" xr:uid="{00000000-0005-0000-0000-000009080000}"/>
    <cellStyle name="20% - Accent1 4 3 4" xfId="1658" xr:uid="{00000000-0005-0000-0000-00000A080000}"/>
    <cellStyle name="20% - Accent1 4 3 4 2" xfId="16738" xr:uid="{00000000-0005-0000-0000-00000B080000}"/>
    <cellStyle name="20% - Accent1 4 3 5" xfId="13416" xr:uid="{00000000-0005-0000-0000-00000C080000}"/>
    <cellStyle name="20% - Accent1 4 3 5 2" xfId="22299" xr:uid="{00000000-0005-0000-0000-00000D080000}"/>
    <cellStyle name="20% - Accent1 4 3 6" xfId="13417" xr:uid="{00000000-0005-0000-0000-00000E080000}"/>
    <cellStyle name="20% - Accent1 4 3 6 2" xfId="22300" xr:uid="{00000000-0005-0000-0000-00000F080000}"/>
    <cellStyle name="20% - Accent1 4 3 7" xfId="16733" xr:uid="{00000000-0005-0000-0000-000010080000}"/>
    <cellStyle name="20% - Accent1 4 4" xfId="1659" xr:uid="{00000000-0005-0000-0000-000011080000}"/>
    <cellStyle name="20% - Accent1 4 4 2" xfId="1660" xr:uid="{00000000-0005-0000-0000-000012080000}"/>
    <cellStyle name="20% - Accent1 4 4 2 2" xfId="1661" xr:uid="{00000000-0005-0000-0000-000013080000}"/>
    <cellStyle name="20% - Accent1 4 4 2 2 2" xfId="16741" xr:uid="{00000000-0005-0000-0000-000014080000}"/>
    <cellStyle name="20% - Accent1 4 4 2 3" xfId="1662" xr:uid="{00000000-0005-0000-0000-000015080000}"/>
    <cellStyle name="20% - Accent1 4 4 2 3 2" xfId="16742" xr:uid="{00000000-0005-0000-0000-000016080000}"/>
    <cellStyle name="20% - Accent1 4 4 2 4" xfId="13418" xr:uid="{00000000-0005-0000-0000-000017080000}"/>
    <cellStyle name="20% - Accent1 4 4 2 4 2" xfId="22301" xr:uid="{00000000-0005-0000-0000-000018080000}"/>
    <cellStyle name="20% - Accent1 4 4 2 5" xfId="13419" xr:uid="{00000000-0005-0000-0000-000019080000}"/>
    <cellStyle name="20% - Accent1 4 4 2 5 2" xfId="22302" xr:uid="{00000000-0005-0000-0000-00001A080000}"/>
    <cellStyle name="20% - Accent1 4 4 2 6" xfId="16740" xr:uid="{00000000-0005-0000-0000-00001B080000}"/>
    <cellStyle name="20% - Accent1 4 4 3" xfId="1663" xr:uid="{00000000-0005-0000-0000-00001C080000}"/>
    <cellStyle name="20% - Accent1 4 4 3 2" xfId="16743" xr:uid="{00000000-0005-0000-0000-00001D080000}"/>
    <cellStyle name="20% - Accent1 4 4 4" xfId="1664" xr:uid="{00000000-0005-0000-0000-00001E080000}"/>
    <cellStyle name="20% - Accent1 4 4 4 2" xfId="16744" xr:uid="{00000000-0005-0000-0000-00001F080000}"/>
    <cellStyle name="20% - Accent1 4 4 5" xfId="13420" xr:uid="{00000000-0005-0000-0000-000020080000}"/>
    <cellStyle name="20% - Accent1 4 4 5 2" xfId="22303" xr:uid="{00000000-0005-0000-0000-000021080000}"/>
    <cellStyle name="20% - Accent1 4 4 6" xfId="13421" xr:uid="{00000000-0005-0000-0000-000022080000}"/>
    <cellStyle name="20% - Accent1 4 4 6 2" xfId="22304" xr:uid="{00000000-0005-0000-0000-000023080000}"/>
    <cellStyle name="20% - Accent1 4 4 7" xfId="16739" xr:uid="{00000000-0005-0000-0000-000024080000}"/>
    <cellStyle name="20% - Accent1 4 5" xfId="1665" xr:uid="{00000000-0005-0000-0000-000025080000}"/>
    <cellStyle name="20% - Accent1 4 5 2" xfId="1666" xr:uid="{00000000-0005-0000-0000-000026080000}"/>
    <cellStyle name="20% - Accent1 4 5 2 2" xfId="1667" xr:uid="{00000000-0005-0000-0000-000027080000}"/>
    <cellStyle name="20% - Accent1 4 5 2 2 2" xfId="16747" xr:uid="{00000000-0005-0000-0000-000028080000}"/>
    <cellStyle name="20% - Accent1 4 5 2 3" xfId="1668" xr:uid="{00000000-0005-0000-0000-000029080000}"/>
    <cellStyle name="20% - Accent1 4 5 2 3 2" xfId="16748" xr:uid="{00000000-0005-0000-0000-00002A080000}"/>
    <cellStyle name="20% - Accent1 4 5 2 4" xfId="13422" xr:uid="{00000000-0005-0000-0000-00002B080000}"/>
    <cellStyle name="20% - Accent1 4 5 2 4 2" xfId="22305" xr:uid="{00000000-0005-0000-0000-00002C080000}"/>
    <cellStyle name="20% - Accent1 4 5 2 5" xfId="13423" xr:uid="{00000000-0005-0000-0000-00002D080000}"/>
    <cellStyle name="20% - Accent1 4 5 2 5 2" xfId="22306" xr:uid="{00000000-0005-0000-0000-00002E080000}"/>
    <cellStyle name="20% - Accent1 4 5 2 6" xfId="16746" xr:uid="{00000000-0005-0000-0000-00002F080000}"/>
    <cellStyle name="20% - Accent1 4 5 3" xfId="1669" xr:uid="{00000000-0005-0000-0000-000030080000}"/>
    <cellStyle name="20% - Accent1 4 5 3 2" xfId="16749" xr:uid="{00000000-0005-0000-0000-000031080000}"/>
    <cellStyle name="20% - Accent1 4 5 4" xfId="1670" xr:uid="{00000000-0005-0000-0000-000032080000}"/>
    <cellStyle name="20% - Accent1 4 5 4 2" xfId="16750" xr:uid="{00000000-0005-0000-0000-000033080000}"/>
    <cellStyle name="20% - Accent1 4 5 5" xfId="13424" xr:uid="{00000000-0005-0000-0000-000034080000}"/>
    <cellStyle name="20% - Accent1 4 5 5 2" xfId="22307" xr:uid="{00000000-0005-0000-0000-000035080000}"/>
    <cellStyle name="20% - Accent1 4 5 6" xfId="13425" xr:uid="{00000000-0005-0000-0000-000036080000}"/>
    <cellStyle name="20% - Accent1 4 5 6 2" xfId="22308" xr:uid="{00000000-0005-0000-0000-000037080000}"/>
    <cellStyle name="20% - Accent1 4 5 7" xfId="16745" xr:uid="{00000000-0005-0000-0000-000038080000}"/>
    <cellStyle name="20% - Accent1 4 6" xfId="1671" xr:uid="{00000000-0005-0000-0000-000039080000}"/>
    <cellStyle name="20% - Accent1 4 6 2" xfId="1672" xr:uid="{00000000-0005-0000-0000-00003A080000}"/>
    <cellStyle name="20% - Accent1 4 6 2 2" xfId="1673" xr:uid="{00000000-0005-0000-0000-00003B080000}"/>
    <cellStyle name="20% - Accent1 4 6 2 2 2" xfId="16753" xr:uid="{00000000-0005-0000-0000-00003C080000}"/>
    <cellStyle name="20% - Accent1 4 6 2 3" xfId="1674" xr:uid="{00000000-0005-0000-0000-00003D080000}"/>
    <cellStyle name="20% - Accent1 4 6 2 3 2" xfId="16754" xr:uid="{00000000-0005-0000-0000-00003E080000}"/>
    <cellStyle name="20% - Accent1 4 6 2 4" xfId="13426" xr:uid="{00000000-0005-0000-0000-00003F080000}"/>
    <cellStyle name="20% - Accent1 4 6 2 4 2" xfId="22309" xr:uid="{00000000-0005-0000-0000-000040080000}"/>
    <cellStyle name="20% - Accent1 4 6 2 5" xfId="13427" xr:uid="{00000000-0005-0000-0000-000041080000}"/>
    <cellStyle name="20% - Accent1 4 6 2 5 2" xfId="22310" xr:uid="{00000000-0005-0000-0000-000042080000}"/>
    <cellStyle name="20% - Accent1 4 6 2 6" xfId="16752" xr:uid="{00000000-0005-0000-0000-000043080000}"/>
    <cellStyle name="20% - Accent1 4 6 3" xfId="1675" xr:uid="{00000000-0005-0000-0000-000044080000}"/>
    <cellStyle name="20% - Accent1 4 6 3 2" xfId="16755" xr:uid="{00000000-0005-0000-0000-000045080000}"/>
    <cellStyle name="20% - Accent1 4 6 4" xfId="1676" xr:uid="{00000000-0005-0000-0000-000046080000}"/>
    <cellStyle name="20% - Accent1 4 6 4 2" xfId="16756" xr:uid="{00000000-0005-0000-0000-000047080000}"/>
    <cellStyle name="20% - Accent1 4 6 5" xfId="13428" xr:uid="{00000000-0005-0000-0000-000048080000}"/>
    <cellStyle name="20% - Accent1 4 6 5 2" xfId="22311" xr:uid="{00000000-0005-0000-0000-000049080000}"/>
    <cellStyle name="20% - Accent1 4 6 6" xfId="13429" xr:uid="{00000000-0005-0000-0000-00004A080000}"/>
    <cellStyle name="20% - Accent1 4 6 6 2" xfId="22312" xr:uid="{00000000-0005-0000-0000-00004B080000}"/>
    <cellStyle name="20% - Accent1 4 6 7" xfId="16751" xr:uid="{00000000-0005-0000-0000-00004C080000}"/>
    <cellStyle name="20% - Accent1 4 7" xfId="1677" xr:uid="{00000000-0005-0000-0000-00004D080000}"/>
    <cellStyle name="20% - Accent1 4 7 2" xfId="1678" xr:uid="{00000000-0005-0000-0000-00004E080000}"/>
    <cellStyle name="20% - Accent1 4 7 2 2" xfId="1679" xr:uid="{00000000-0005-0000-0000-00004F080000}"/>
    <cellStyle name="20% - Accent1 4 7 2 2 2" xfId="16759" xr:uid="{00000000-0005-0000-0000-000050080000}"/>
    <cellStyle name="20% - Accent1 4 7 2 3" xfId="1680" xr:uid="{00000000-0005-0000-0000-000051080000}"/>
    <cellStyle name="20% - Accent1 4 7 2 3 2" xfId="16760" xr:uid="{00000000-0005-0000-0000-000052080000}"/>
    <cellStyle name="20% - Accent1 4 7 2 4" xfId="13430" xr:uid="{00000000-0005-0000-0000-000053080000}"/>
    <cellStyle name="20% - Accent1 4 7 2 4 2" xfId="22313" xr:uid="{00000000-0005-0000-0000-000054080000}"/>
    <cellStyle name="20% - Accent1 4 7 2 5" xfId="13431" xr:uid="{00000000-0005-0000-0000-000055080000}"/>
    <cellStyle name="20% - Accent1 4 7 2 5 2" xfId="22314" xr:uid="{00000000-0005-0000-0000-000056080000}"/>
    <cellStyle name="20% - Accent1 4 7 2 6" xfId="16758" xr:uid="{00000000-0005-0000-0000-000057080000}"/>
    <cellStyle name="20% - Accent1 4 7 3" xfId="1681" xr:uid="{00000000-0005-0000-0000-000058080000}"/>
    <cellStyle name="20% - Accent1 4 7 3 2" xfId="16761" xr:uid="{00000000-0005-0000-0000-000059080000}"/>
    <cellStyle name="20% - Accent1 4 7 4" xfId="1682" xr:uid="{00000000-0005-0000-0000-00005A080000}"/>
    <cellStyle name="20% - Accent1 4 7 4 2" xfId="16762" xr:uid="{00000000-0005-0000-0000-00005B080000}"/>
    <cellStyle name="20% - Accent1 4 7 5" xfId="13432" xr:uid="{00000000-0005-0000-0000-00005C080000}"/>
    <cellStyle name="20% - Accent1 4 7 5 2" xfId="22315" xr:uid="{00000000-0005-0000-0000-00005D080000}"/>
    <cellStyle name="20% - Accent1 4 7 6" xfId="13433" xr:uid="{00000000-0005-0000-0000-00005E080000}"/>
    <cellStyle name="20% - Accent1 4 7 6 2" xfId="22316" xr:uid="{00000000-0005-0000-0000-00005F080000}"/>
    <cellStyle name="20% - Accent1 4 7 7" xfId="16757" xr:uid="{00000000-0005-0000-0000-000060080000}"/>
    <cellStyle name="20% - Accent1 4 8" xfId="1683" xr:uid="{00000000-0005-0000-0000-000061080000}"/>
    <cellStyle name="20% - Accent1 4 8 2" xfId="1684" xr:uid="{00000000-0005-0000-0000-000062080000}"/>
    <cellStyle name="20% - Accent1 4 8 2 2" xfId="1685" xr:uid="{00000000-0005-0000-0000-000063080000}"/>
    <cellStyle name="20% - Accent1 4 8 2 2 2" xfId="16765" xr:uid="{00000000-0005-0000-0000-000064080000}"/>
    <cellStyle name="20% - Accent1 4 8 2 3" xfId="1686" xr:uid="{00000000-0005-0000-0000-000065080000}"/>
    <cellStyle name="20% - Accent1 4 8 2 3 2" xfId="16766" xr:uid="{00000000-0005-0000-0000-000066080000}"/>
    <cellStyle name="20% - Accent1 4 8 2 4" xfId="13434" xr:uid="{00000000-0005-0000-0000-000067080000}"/>
    <cellStyle name="20% - Accent1 4 8 2 4 2" xfId="22317" xr:uid="{00000000-0005-0000-0000-000068080000}"/>
    <cellStyle name="20% - Accent1 4 8 2 5" xfId="13435" xr:uid="{00000000-0005-0000-0000-000069080000}"/>
    <cellStyle name="20% - Accent1 4 8 2 5 2" xfId="22318" xr:uid="{00000000-0005-0000-0000-00006A080000}"/>
    <cellStyle name="20% - Accent1 4 8 2 6" xfId="16764" xr:uid="{00000000-0005-0000-0000-00006B080000}"/>
    <cellStyle name="20% - Accent1 4 8 3" xfId="1687" xr:uid="{00000000-0005-0000-0000-00006C080000}"/>
    <cellStyle name="20% - Accent1 4 8 3 2" xfId="16767" xr:uid="{00000000-0005-0000-0000-00006D080000}"/>
    <cellStyle name="20% - Accent1 4 8 4" xfId="1688" xr:uid="{00000000-0005-0000-0000-00006E080000}"/>
    <cellStyle name="20% - Accent1 4 8 4 2" xfId="16768" xr:uid="{00000000-0005-0000-0000-00006F080000}"/>
    <cellStyle name="20% - Accent1 4 8 5" xfId="13436" xr:uid="{00000000-0005-0000-0000-000070080000}"/>
    <cellStyle name="20% - Accent1 4 8 5 2" xfId="22319" xr:uid="{00000000-0005-0000-0000-000071080000}"/>
    <cellStyle name="20% - Accent1 4 8 6" xfId="13437" xr:uid="{00000000-0005-0000-0000-000072080000}"/>
    <cellStyle name="20% - Accent1 4 8 6 2" xfId="22320" xr:uid="{00000000-0005-0000-0000-000073080000}"/>
    <cellStyle name="20% - Accent1 4 8 7" xfId="16763" xr:uid="{00000000-0005-0000-0000-000074080000}"/>
    <cellStyle name="20% - Accent1 4 9" xfId="1689" xr:uid="{00000000-0005-0000-0000-000075080000}"/>
    <cellStyle name="20% - Accent1 4 9 2" xfId="1690" xr:uid="{00000000-0005-0000-0000-000076080000}"/>
    <cellStyle name="20% - Accent1 4 9 2 2" xfId="16770" xr:uid="{00000000-0005-0000-0000-000077080000}"/>
    <cellStyle name="20% - Accent1 4 9 3" xfId="1691" xr:uid="{00000000-0005-0000-0000-000078080000}"/>
    <cellStyle name="20% - Accent1 4 9 3 2" xfId="16771" xr:uid="{00000000-0005-0000-0000-000079080000}"/>
    <cellStyle name="20% - Accent1 4 9 4" xfId="13438" xr:uid="{00000000-0005-0000-0000-00007A080000}"/>
    <cellStyle name="20% - Accent1 4 9 4 2" xfId="22321" xr:uid="{00000000-0005-0000-0000-00007B080000}"/>
    <cellStyle name="20% - Accent1 4 9 5" xfId="13439" xr:uid="{00000000-0005-0000-0000-00007C080000}"/>
    <cellStyle name="20% - Accent1 4 9 5 2" xfId="22322" xr:uid="{00000000-0005-0000-0000-00007D080000}"/>
    <cellStyle name="20% - Accent1 4 9 6" xfId="16769" xr:uid="{00000000-0005-0000-0000-00007E080000}"/>
    <cellStyle name="20% - Accent1 4_ECO Targets" xfId="1692" xr:uid="{00000000-0005-0000-0000-00007F080000}"/>
    <cellStyle name="20% - Accent1 40" xfId="1693" xr:uid="{00000000-0005-0000-0000-000080080000}"/>
    <cellStyle name="20% - Accent1 41" xfId="1694" xr:uid="{00000000-0005-0000-0000-000081080000}"/>
    <cellStyle name="20% - Accent1 42" xfId="1695" xr:uid="{00000000-0005-0000-0000-000082080000}"/>
    <cellStyle name="20% - Accent1 43" xfId="1696" xr:uid="{00000000-0005-0000-0000-000083080000}"/>
    <cellStyle name="20% - Accent1 44" xfId="1697" xr:uid="{00000000-0005-0000-0000-000084080000}"/>
    <cellStyle name="20% - Accent1 45" xfId="1698" xr:uid="{00000000-0005-0000-0000-000085080000}"/>
    <cellStyle name="20% - Accent1 46" xfId="1699" xr:uid="{00000000-0005-0000-0000-000086080000}"/>
    <cellStyle name="20% - Accent1 47" xfId="1700" xr:uid="{00000000-0005-0000-0000-000087080000}"/>
    <cellStyle name="20% - Accent1 48" xfId="1701" xr:uid="{00000000-0005-0000-0000-000088080000}"/>
    <cellStyle name="20% - Accent1 49" xfId="1702" xr:uid="{00000000-0005-0000-0000-000089080000}"/>
    <cellStyle name="20% - Accent1 5" xfId="1703" xr:uid="{00000000-0005-0000-0000-00008A080000}"/>
    <cellStyle name="20% - Accent1 5 2" xfId="1704" xr:uid="{00000000-0005-0000-0000-00008B080000}"/>
    <cellStyle name="20% - Accent1 5 2 2" xfId="1705" xr:uid="{00000000-0005-0000-0000-00008C080000}"/>
    <cellStyle name="20% - Accent1 5 2 2 2" xfId="16774" xr:uid="{00000000-0005-0000-0000-00008D080000}"/>
    <cellStyle name="20% - Accent1 5 2 3" xfId="1706" xr:uid="{00000000-0005-0000-0000-00008E080000}"/>
    <cellStyle name="20% - Accent1 5 2 3 2" xfId="16775" xr:uid="{00000000-0005-0000-0000-00008F080000}"/>
    <cellStyle name="20% - Accent1 5 2 4" xfId="13440" xr:uid="{00000000-0005-0000-0000-000090080000}"/>
    <cellStyle name="20% - Accent1 5 2 4 2" xfId="22323" xr:uid="{00000000-0005-0000-0000-000091080000}"/>
    <cellStyle name="20% - Accent1 5 2 5" xfId="13441" xr:uid="{00000000-0005-0000-0000-000092080000}"/>
    <cellStyle name="20% - Accent1 5 2 5 2" xfId="22324" xr:uid="{00000000-0005-0000-0000-000093080000}"/>
    <cellStyle name="20% - Accent1 5 2 6" xfId="16773" xr:uid="{00000000-0005-0000-0000-000094080000}"/>
    <cellStyle name="20% - Accent1 5 3" xfId="1707" xr:uid="{00000000-0005-0000-0000-000095080000}"/>
    <cellStyle name="20% - Accent1 5 3 2" xfId="16776" xr:uid="{00000000-0005-0000-0000-000096080000}"/>
    <cellStyle name="20% - Accent1 5 4" xfId="1708" xr:uid="{00000000-0005-0000-0000-000097080000}"/>
    <cellStyle name="20% - Accent1 5 4 2" xfId="16777" xr:uid="{00000000-0005-0000-0000-000098080000}"/>
    <cellStyle name="20% - Accent1 5 5" xfId="13442" xr:uid="{00000000-0005-0000-0000-000099080000}"/>
    <cellStyle name="20% - Accent1 5 5 2" xfId="22325" xr:uid="{00000000-0005-0000-0000-00009A080000}"/>
    <cellStyle name="20% - Accent1 5 6" xfId="13443" xr:uid="{00000000-0005-0000-0000-00009B080000}"/>
    <cellStyle name="20% - Accent1 5 6 2" xfId="22326" xr:uid="{00000000-0005-0000-0000-00009C080000}"/>
    <cellStyle name="20% - Accent1 5 7" xfId="16772" xr:uid="{00000000-0005-0000-0000-00009D080000}"/>
    <cellStyle name="20% - Accent1 5_Template A new" xfId="1709" xr:uid="{00000000-0005-0000-0000-00009E080000}"/>
    <cellStyle name="20% - Accent1 50" xfId="1710" xr:uid="{00000000-0005-0000-0000-00009F080000}"/>
    <cellStyle name="20% - Accent1 51" xfId="1711" xr:uid="{00000000-0005-0000-0000-0000A0080000}"/>
    <cellStyle name="20% - Accent1 52" xfId="1712" xr:uid="{00000000-0005-0000-0000-0000A1080000}"/>
    <cellStyle name="20% - Accent1 53" xfId="1713" xr:uid="{00000000-0005-0000-0000-0000A2080000}"/>
    <cellStyle name="20% - Accent1 54" xfId="1714" xr:uid="{00000000-0005-0000-0000-0000A3080000}"/>
    <cellStyle name="20% - Accent1 55" xfId="1715" xr:uid="{00000000-0005-0000-0000-0000A4080000}"/>
    <cellStyle name="20% - Accent1 56" xfId="1716" xr:uid="{00000000-0005-0000-0000-0000A5080000}"/>
    <cellStyle name="20% - Accent1 57" xfId="1717" xr:uid="{00000000-0005-0000-0000-0000A6080000}"/>
    <cellStyle name="20% - Accent1 58" xfId="1718" xr:uid="{00000000-0005-0000-0000-0000A7080000}"/>
    <cellStyle name="20% - Accent1 59" xfId="1719" xr:uid="{00000000-0005-0000-0000-0000A8080000}"/>
    <cellStyle name="20% - Accent1 6" xfId="1720" xr:uid="{00000000-0005-0000-0000-0000A9080000}"/>
    <cellStyle name="20% - Accent1 6 2" xfId="1721" xr:uid="{00000000-0005-0000-0000-0000AA080000}"/>
    <cellStyle name="20% - Accent1 6 2 2" xfId="1722" xr:uid="{00000000-0005-0000-0000-0000AB080000}"/>
    <cellStyle name="20% - Accent1 6 2 2 2" xfId="16780" xr:uid="{00000000-0005-0000-0000-0000AC080000}"/>
    <cellStyle name="20% - Accent1 6 2 3" xfId="1723" xr:uid="{00000000-0005-0000-0000-0000AD080000}"/>
    <cellStyle name="20% - Accent1 6 2 3 2" xfId="16781" xr:uid="{00000000-0005-0000-0000-0000AE080000}"/>
    <cellStyle name="20% - Accent1 6 2 4" xfId="13444" xr:uid="{00000000-0005-0000-0000-0000AF080000}"/>
    <cellStyle name="20% - Accent1 6 2 4 2" xfId="22327" xr:uid="{00000000-0005-0000-0000-0000B0080000}"/>
    <cellStyle name="20% - Accent1 6 2 5" xfId="13445" xr:uid="{00000000-0005-0000-0000-0000B1080000}"/>
    <cellStyle name="20% - Accent1 6 2 5 2" xfId="22328" xr:uid="{00000000-0005-0000-0000-0000B2080000}"/>
    <cellStyle name="20% - Accent1 6 2 6" xfId="16779" xr:uid="{00000000-0005-0000-0000-0000B3080000}"/>
    <cellStyle name="20% - Accent1 6 3" xfId="1724" xr:uid="{00000000-0005-0000-0000-0000B4080000}"/>
    <cellStyle name="20% - Accent1 6 3 2" xfId="16782" xr:uid="{00000000-0005-0000-0000-0000B5080000}"/>
    <cellStyle name="20% - Accent1 6 4" xfId="1725" xr:uid="{00000000-0005-0000-0000-0000B6080000}"/>
    <cellStyle name="20% - Accent1 6 4 2" xfId="16783" xr:uid="{00000000-0005-0000-0000-0000B7080000}"/>
    <cellStyle name="20% - Accent1 6 5" xfId="13446" xr:uid="{00000000-0005-0000-0000-0000B8080000}"/>
    <cellStyle name="20% - Accent1 6 5 2" xfId="22329" xr:uid="{00000000-0005-0000-0000-0000B9080000}"/>
    <cellStyle name="20% - Accent1 6 6" xfId="13447" xr:uid="{00000000-0005-0000-0000-0000BA080000}"/>
    <cellStyle name="20% - Accent1 6 6 2" xfId="22330" xr:uid="{00000000-0005-0000-0000-0000BB080000}"/>
    <cellStyle name="20% - Accent1 6 7" xfId="16778" xr:uid="{00000000-0005-0000-0000-0000BC080000}"/>
    <cellStyle name="20% - Accent1 6_Template A new" xfId="1726" xr:uid="{00000000-0005-0000-0000-0000BD080000}"/>
    <cellStyle name="20% - Accent1 60" xfId="1727" xr:uid="{00000000-0005-0000-0000-0000BE080000}"/>
    <cellStyle name="20% - Accent1 61" xfId="1728" xr:uid="{00000000-0005-0000-0000-0000BF080000}"/>
    <cellStyle name="20% - Accent1 62" xfId="1729" xr:uid="{00000000-0005-0000-0000-0000C0080000}"/>
    <cellStyle name="20% - Accent1 63" xfId="1730" xr:uid="{00000000-0005-0000-0000-0000C1080000}"/>
    <cellStyle name="20% - Accent1 64" xfId="1731" xr:uid="{00000000-0005-0000-0000-0000C2080000}"/>
    <cellStyle name="20% - Accent1 65" xfId="1732" xr:uid="{00000000-0005-0000-0000-0000C3080000}"/>
    <cellStyle name="20% - Accent1 65 2" xfId="16784" xr:uid="{00000000-0005-0000-0000-0000C4080000}"/>
    <cellStyle name="20% - Accent1 7" xfId="1733" xr:uid="{00000000-0005-0000-0000-0000C5080000}"/>
    <cellStyle name="20% - Accent1 7 2" xfId="1734" xr:uid="{00000000-0005-0000-0000-0000C6080000}"/>
    <cellStyle name="20% - Accent1 7 2 2" xfId="1735" xr:uid="{00000000-0005-0000-0000-0000C7080000}"/>
    <cellStyle name="20% - Accent1 7 2 2 2" xfId="16787" xr:uid="{00000000-0005-0000-0000-0000C8080000}"/>
    <cellStyle name="20% - Accent1 7 2 3" xfId="1736" xr:uid="{00000000-0005-0000-0000-0000C9080000}"/>
    <cellStyle name="20% - Accent1 7 2 3 2" xfId="16788" xr:uid="{00000000-0005-0000-0000-0000CA080000}"/>
    <cellStyle name="20% - Accent1 7 2 4" xfId="13448" xr:uid="{00000000-0005-0000-0000-0000CB080000}"/>
    <cellStyle name="20% - Accent1 7 2 4 2" xfId="22331" xr:uid="{00000000-0005-0000-0000-0000CC080000}"/>
    <cellStyle name="20% - Accent1 7 2 5" xfId="13449" xr:uid="{00000000-0005-0000-0000-0000CD080000}"/>
    <cellStyle name="20% - Accent1 7 2 5 2" xfId="22332" xr:uid="{00000000-0005-0000-0000-0000CE080000}"/>
    <cellStyle name="20% - Accent1 7 2 6" xfId="16786" xr:uid="{00000000-0005-0000-0000-0000CF080000}"/>
    <cellStyle name="20% - Accent1 7 3" xfId="1737" xr:uid="{00000000-0005-0000-0000-0000D0080000}"/>
    <cellStyle name="20% - Accent1 7 3 2" xfId="16789" xr:uid="{00000000-0005-0000-0000-0000D1080000}"/>
    <cellStyle name="20% - Accent1 7 4" xfId="1738" xr:uid="{00000000-0005-0000-0000-0000D2080000}"/>
    <cellStyle name="20% - Accent1 7 4 2" xfId="16790" xr:uid="{00000000-0005-0000-0000-0000D3080000}"/>
    <cellStyle name="20% - Accent1 7 5" xfId="13450" xr:uid="{00000000-0005-0000-0000-0000D4080000}"/>
    <cellStyle name="20% - Accent1 7 5 2" xfId="22333" xr:uid="{00000000-0005-0000-0000-0000D5080000}"/>
    <cellStyle name="20% - Accent1 7 6" xfId="13451" xr:uid="{00000000-0005-0000-0000-0000D6080000}"/>
    <cellStyle name="20% - Accent1 7 6 2" xfId="22334" xr:uid="{00000000-0005-0000-0000-0000D7080000}"/>
    <cellStyle name="20% - Accent1 7 7" xfId="16785" xr:uid="{00000000-0005-0000-0000-0000D8080000}"/>
    <cellStyle name="20% - Accent1 7_Template A new" xfId="1739" xr:uid="{00000000-0005-0000-0000-0000D9080000}"/>
    <cellStyle name="20% - Accent1 8" xfId="1740" xr:uid="{00000000-0005-0000-0000-0000DA080000}"/>
    <cellStyle name="20% - Accent1 8 2" xfId="1741" xr:uid="{00000000-0005-0000-0000-0000DB080000}"/>
    <cellStyle name="20% - Accent1 8 2 2" xfId="1742" xr:uid="{00000000-0005-0000-0000-0000DC080000}"/>
    <cellStyle name="20% - Accent1 8 2 2 2" xfId="16793" xr:uid="{00000000-0005-0000-0000-0000DD080000}"/>
    <cellStyle name="20% - Accent1 8 2 3" xfId="1743" xr:uid="{00000000-0005-0000-0000-0000DE080000}"/>
    <cellStyle name="20% - Accent1 8 2 3 2" xfId="16794" xr:uid="{00000000-0005-0000-0000-0000DF080000}"/>
    <cellStyle name="20% - Accent1 8 2 4" xfId="13452" xr:uid="{00000000-0005-0000-0000-0000E0080000}"/>
    <cellStyle name="20% - Accent1 8 2 4 2" xfId="22335" xr:uid="{00000000-0005-0000-0000-0000E1080000}"/>
    <cellStyle name="20% - Accent1 8 2 5" xfId="13453" xr:uid="{00000000-0005-0000-0000-0000E2080000}"/>
    <cellStyle name="20% - Accent1 8 2 5 2" xfId="22336" xr:uid="{00000000-0005-0000-0000-0000E3080000}"/>
    <cellStyle name="20% - Accent1 8 2 6" xfId="16792" xr:uid="{00000000-0005-0000-0000-0000E4080000}"/>
    <cellStyle name="20% - Accent1 8 3" xfId="1744" xr:uid="{00000000-0005-0000-0000-0000E5080000}"/>
    <cellStyle name="20% - Accent1 8 3 2" xfId="16795" xr:uid="{00000000-0005-0000-0000-0000E6080000}"/>
    <cellStyle name="20% - Accent1 8 4" xfId="1745" xr:uid="{00000000-0005-0000-0000-0000E7080000}"/>
    <cellStyle name="20% - Accent1 8 4 2" xfId="16796" xr:uid="{00000000-0005-0000-0000-0000E8080000}"/>
    <cellStyle name="20% - Accent1 8 5" xfId="13454" xr:uid="{00000000-0005-0000-0000-0000E9080000}"/>
    <cellStyle name="20% - Accent1 8 5 2" xfId="22337" xr:uid="{00000000-0005-0000-0000-0000EA080000}"/>
    <cellStyle name="20% - Accent1 8 6" xfId="13455" xr:uid="{00000000-0005-0000-0000-0000EB080000}"/>
    <cellStyle name="20% - Accent1 8 6 2" xfId="22338" xr:uid="{00000000-0005-0000-0000-0000EC080000}"/>
    <cellStyle name="20% - Accent1 8 7" xfId="16791" xr:uid="{00000000-0005-0000-0000-0000ED080000}"/>
    <cellStyle name="20% - Accent1 8_Template A new" xfId="1746" xr:uid="{00000000-0005-0000-0000-0000EE080000}"/>
    <cellStyle name="20% - Accent1 9" xfId="1747" xr:uid="{00000000-0005-0000-0000-0000EF080000}"/>
    <cellStyle name="20% - Accent1 9 2" xfId="1748" xr:uid="{00000000-0005-0000-0000-0000F0080000}"/>
    <cellStyle name="20% - Accent1 9 2 2" xfId="1749" xr:uid="{00000000-0005-0000-0000-0000F1080000}"/>
    <cellStyle name="20% - Accent1 9 2 2 2" xfId="16799" xr:uid="{00000000-0005-0000-0000-0000F2080000}"/>
    <cellStyle name="20% - Accent1 9 2 3" xfId="1750" xr:uid="{00000000-0005-0000-0000-0000F3080000}"/>
    <cellStyle name="20% - Accent1 9 2 3 2" xfId="16800" xr:uid="{00000000-0005-0000-0000-0000F4080000}"/>
    <cellStyle name="20% - Accent1 9 2 4" xfId="13456" xr:uid="{00000000-0005-0000-0000-0000F5080000}"/>
    <cellStyle name="20% - Accent1 9 2 4 2" xfId="22339" xr:uid="{00000000-0005-0000-0000-0000F6080000}"/>
    <cellStyle name="20% - Accent1 9 2 5" xfId="13457" xr:uid="{00000000-0005-0000-0000-0000F7080000}"/>
    <cellStyle name="20% - Accent1 9 2 5 2" xfId="22340" xr:uid="{00000000-0005-0000-0000-0000F8080000}"/>
    <cellStyle name="20% - Accent1 9 2 6" xfId="16798" xr:uid="{00000000-0005-0000-0000-0000F9080000}"/>
    <cellStyle name="20% - Accent1 9 3" xfId="1751" xr:uid="{00000000-0005-0000-0000-0000FA080000}"/>
    <cellStyle name="20% - Accent1 9 3 2" xfId="16801" xr:uid="{00000000-0005-0000-0000-0000FB080000}"/>
    <cellStyle name="20% - Accent1 9 4" xfId="1752" xr:uid="{00000000-0005-0000-0000-0000FC080000}"/>
    <cellStyle name="20% - Accent1 9 4 2" xfId="16802" xr:uid="{00000000-0005-0000-0000-0000FD080000}"/>
    <cellStyle name="20% - Accent1 9 5" xfId="13458" xr:uid="{00000000-0005-0000-0000-0000FE080000}"/>
    <cellStyle name="20% - Accent1 9 5 2" xfId="22341" xr:uid="{00000000-0005-0000-0000-0000FF080000}"/>
    <cellStyle name="20% - Accent1 9 6" xfId="13459" xr:uid="{00000000-0005-0000-0000-000000090000}"/>
    <cellStyle name="20% - Accent1 9 6 2" xfId="22342" xr:uid="{00000000-0005-0000-0000-000001090000}"/>
    <cellStyle name="20% - Accent1 9 7" xfId="16797" xr:uid="{00000000-0005-0000-0000-000002090000}"/>
    <cellStyle name="20% - Accent1 9_Template A new" xfId="1753" xr:uid="{00000000-0005-0000-0000-000003090000}"/>
    <cellStyle name="20% - Accent2 10" xfId="1754" xr:uid="{00000000-0005-0000-0000-000004090000}"/>
    <cellStyle name="20% - Accent2 10 2" xfId="1755" xr:uid="{00000000-0005-0000-0000-000005090000}"/>
    <cellStyle name="20% - Accent2 10 2 2" xfId="1756" xr:uid="{00000000-0005-0000-0000-000006090000}"/>
    <cellStyle name="20% - Accent2 10 2 2 2" xfId="16805" xr:uid="{00000000-0005-0000-0000-000007090000}"/>
    <cellStyle name="20% - Accent2 10 2 3" xfId="1757" xr:uid="{00000000-0005-0000-0000-000008090000}"/>
    <cellStyle name="20% - Accent2 10 2 3 2" xfId="16806" xr:uid="{00000000-0005-0000-0000-000009090000}"/>
    <cellStyle name="20% - Accent2 10 2 4" xfId="13460" xr:uid="{00000000-0005-0000-0000-00000A090000}"/>
    <cellStyle name="20% - Accent2 10 2 4 2" xfId="22343" xr:uid="{00000000-0005-0000-0000-00000B090000}"/>
    <cellStyle name="20% - Accent2 10 2 5" xfId="13461" xr:uid="{00000000-0005-0000-0000-00000C090000}"/>
    <cellStyle name="20% - Accent2 10 2 5 2" xfId="22344" xr:uid="{00000000-0005-0000-0000-00000D090000}"/>
    <cellStyle name="20% - Accent2 10 2 6" xfId="16804" xr:uid="{00000000-0005-0000-0000-00000E090000}"/>
    <cellStyle name="20% - Accent2 10 3" xfId="1758" xr:uid="{00000000-0005-0000-0000-00000F090000}"/>
    <cellStyle name="20% - Accent2 10 3 2" xfId="16807" xr:uid="{00000000-0005-0000-0000-000010090000}"/>
    <cellStyle name="20% - Accent2 10 4" xfId="1759" xr:uid="{00000000-0005-0000-0000-000011090000}"/>
    <cellStyle name="20% - Accent2 10 4 2" xfId="16808" xr:uid="{00000000-0005-0000-0000-000012090000}"/>
    <cellStyle name="20% - Accent2 10 5" xfId="13462" xr:uid="{00000000-0005-0000-0000-000013090000}"/>
    <cellStyle name="20% - Accent2 10 5 2" xfId="22345" xr:uid="{00000000-0005-0000-0000-000014090000}"/>
    <cellStyle name="20% - Accent2 10 6" xfId="13463" xr:uid="{00000000-0005-0000-0000-000015090000}"/>
    <cellStyle name="20% - Accent2 10 6 2" xfId="22346" xr:uid="{00000000-0005-0000-0000-000016090000}"/>
    <cellStyle name="20% - Accent2 10 7" xfId="16803" xr:uid="{00000000-0005-0000-0000-000017090000}"/>
    <cellStyle name="20% - Accent2 10_Template A new" xfId="1760" xr:uid="{00000000-0005-0000-0000-000018090000}"/>
    <cellStyle name="20% - Accent2 11" xfId="1761" xr:uid="{00000000-0005-0000-0000-000019090000}"/>
    <cellStyle name="20% - Accent2 11 2" xfId="1762" xr:uid="{00000000-0005-0000-0000-00001A090000}"/>
    <cellStyle name="20% - Accent2 11 2 2" xfId="1763" xr:uid="{00000000-0005-0000-0000-00001B090000}"/>
    <cellStyle name="20% - Accent2 11 2 2 2" xfId="16811" xr:uid="{00000000-0005-0000-0000-00001C090000}"/>
    <cellStyle name="20% - Accent2 11 2 3" xfId="1764" xr:uid="{00000000-0005-0000-0000-00001D090000}"/>
    <cellStyle name="20% - Accent2 11 2 3 2" xfId="16812" xr:uid="{00000000-0005-0000-0000-00001E090000}"/>
    <cellStyle name="20% - Accent2 11 2 4" xfId="13464" xr:uid="{00000000-0005-0000-0000-00001F090000}"/>
    <cellStyle name="20% - Accent2 11 2 4 2" xfId="22347" xr:uid="{00000000-0005-0000-0000-000020090000}"/>
    <cellStyle name="20% - Accent2 11 2 5" xfId="13465" xr:uid="{00000000-0005-0000-0000-000021090000}"/>
    <cellStyle name="20% - Accent2 11 2 5 2" xfId="22348" xr:uid="{00000000-0005-0000-0000-000022090000}"/>
    <cellStyle name="20% - Accent2 11 2 6" xfId="16810" xr:uid="{00000000-0005-0000-0000-000023090000}"/>
    <cellStyle name="20% - Accent2 11 3" xfId="1765" xr:uid="{00000000-0005-0000-0000-000024090000}"/>
    <cellStyle name="20% - Accent2 11 3 2" xfId="16813" xr:uid="{00000000-0005-0000-0000-000025090000}"/>
    <cellStyle name="20% - Accent2 11 4" xfId="1766" xr:uid="{00000000-0005-0000-0000-000026090000}"/>
    <cellStyle name="20% - Accent2 11 4 2" xfId="16814" xr:uid="{00000000-0005-0000-0000-000027090000}"/>
    <cellStyle name="20% - Accent2 11 5" xfId="13466" xr:uid="{00000000-0005-0000-0000-000028090000}"/>
    <cellStyle name="20% - Accent2 11 5 2" xfId="22349" xr:uid="{00000000-0005-0000-0000-000029090000}"/>
    <cellStyle name="20% - Accent2 11 6" xfId="13467" xr:uid="{00000000-0005-0000-0000-00002A090000}"/>
    <cellStyle name="20% - Accent2 11 6 2" xfId="22350" xr:uid="{00000000-0005-0000-0000-00002B090000}"/>
    <cellStyle name="20% - Accent2 11 7" xfId="16809" xr:uid="{00000000-0005-0000-0000-00002C090000}"/>
    <cellStyle name="20% - Accent2 11_Template A new" xfId="1767" xr:uid="{00000000-0005-0000-0000-00002D090000}"/>
    <cellStyle name="20% - Accent2 12" xfId="1768" xr:uid="{00000000-0005-0000-0000-00002E090000}"/>
    <cellStyle name="20% - Accent2 12 2" xfId="1769" xr:uid="{00000000-0005-0000-0000-00002F090000}"/>
    <cellStyle name="20% - Accent2 12 2 2" xfId="1770" xr:uid="{00000000-0005-0000-0000-000030090000}"/>
    <cellStyle name="20% - Accent2 12 2 2 2" xfId="16817" xr:uid="{00000000-0005-0000-0000-000031090000}"/>
    <cellStyle name="20% - Accent2 12 2 3" xfId="1771" xr:uid="{00000000-0005-0000-0000-000032090000}"/>
    <cellStyle name="20% - Accent2 12 2 3 2" xfId="16818" xr:uid="{00000000-0005-0000-0000-000033090000}"/>
    <cellStyle name="20% - Accent2 12 2 4" xfId="13468" xr:uid="{00000000-0005-0000-0000-000034090000}"/>
    <cellStyle name="20% - Accent2 12 2 4 2" xfId="22351" xr:uid="{00000000-0005-0000-0000-000035090000}"/>
    <cellStyle name="20% - Accent2 12 2 5" xfId="13469" xr:uid="{00000000-0005-0000-0000-000036090000}"/>
    <cellStyle name="20% - Accent2 12 2 5 2" xfId="22352" xr:uid="{00000000-0005-0000-0000-000037090000}"/>
    <cellStyle name="20% - Accent2 12 2 6" xfId="16816" xr:uid="{00000000-0005-0000-0000-000038090000}"/>
    <cellStyle name="20% - Accent2 12 3" xfId="1772" xr:uid="{00000000-0005-0000-0000-000039090000}"/>
    <cellStyle name="20% - Accent2 12 3 2" xfId="16819" xr:uid="{00000000-0005-0000-0000-00003A090000}"/>
    <cellStyle name="20% - Accent2 12 4" xfId="1773" xr:uid="{00000000-0005-0000-0000-00003B090000}"/>
    <cellStyle name="20% - Accent2 12 4 2" xfId="16820" xr:uid="{00000000-0005-0000-0000-00003C090000}"/>
    <cellStyle name="20% - Accent2 12 5" xfId="13470" xr:uid="{00000000-0005-0000-0000-00003D090000}"/>
    <cellStyle name="20% - Accent2 12 5 2" xfId="22353" xr:uid="{00000000-0005-0000-0000-00003E090000}"/>
    <cellStyle name="20% - Accent2 12 6" xfId="13471" xr:uid="{00000000-0005-0000-0000-00003F090000}"/>
    <cellStyle name="20% - Accent2 12 6 2" xfId="22354" xr:uid="{00000000-0005-0000-0000-000040090000}"/>
    <cellStyle name="20% - Accent2 12 7" xfId="16815" xr:uid="{00000000-0005-0000-0000-000041090000}"/>
    <cellStyle name="20% - Accent2 12_Template A new" xfId="1774" xr:uid="{00000000-0005-0000-0000-000042090000}"/>
    <cellStyle name="20% - Accent2 13" xfId="1775" xr:uid="{00000000-0005-0000-0000-000043090000}"/>
    <cellStyle name="20% - Accent2 13 2" xfId="1776" xr:uid="{00000000-0005-0000-0000-000044090000}"/>
    <cellStyle name="20% - Accent2 13 2 2" xfId="1777" xr:uid="{00000000-0005-0000-0000-000045090000}"/>
    <cellStyle name="20% - Accent2 13 2 2 2" xfId="16823" xr:uid="{00000000-0005-0000-0000-000046090000}"/>
    <cellStyle name="20% - Accent2 13 2 3" xfId="1778" xr:uid="{00000000-0005-0000-0000-000047090000}"/>
    <cellStyle name="20% - Accent2 13 2 3 2" xfId="16824" xr:uid="{00000000-0005-0000-0000-000048090000}"/>
    <cellStyle name="20% - Accent2 13 2 4" xfId="13472" xr:uid="{00000000-0005-0000-0000-000049090000}"/>
    <cellStyle name="20% - Accent2 13 2 4 2" xfId="22355" xr:uid="{00000000-0005-0000-0000-00004A090000}"/>
    <cellStyle name="20% - Accent2 13 2 5" xfId="13473" xr:uid="{00000000-0005-0000-0000-00004B090000}"/>
    <cellStyle name="20% - Accent2 13 2 5 2" xfId="22356" xr:uid="{00000000-0005-0000-0000-00004C090000}"/>
    <cellStyle name="20% - Accent2 13 2 6" xfId="16822" xr:uid="{00000000-0005-0000-0000-00004D090000}"/>
    <cellStyle name="20% - Accent2 13 3" xfId="1779" xr:uid="{00000000-0005-0000-0000-00004E090000}"/>
    <cellStyle name="20% - Accent2 13 3 2" xfId="16825" xr:uid="{00000000-0005-0000-0000-00004F090000}"/>
    <cellStyle name="20% - Accent2 13 4" xfId="1780" xr:uid="{00000000-0005-0000-0000-000050090000}"/>
    <cellStyle name="20% - Accent2 13 4 2" xfId="16826" xr:uid="{00000000-0005-0000-0000-000051090000}"/>
    <cellStyle name="20% - Accent2 13 5" xfId="13474" xr:uid="{00000000-0005-0000-0000-000052090000}"/>
    <cellStyle name="20% - Accent2 13 5 2" xfId="22357" xr:uid="{00000000-0005-0000-0000-000053090000}"/>
    <cellStyle name="20% - Accent2 13 6" xfId="13475" xr:uid="{00000000-0005-0000-0000-000054090000}"/>
    <cellStyle name="20% - Accent2 13 6 2" xfId="22358" xr:uid="{00000000-0005-0000-0000-000055090000}"/>
    <cellStyle name="20% - Accent2 13 7" xfId="16821" xr:uid="{00000000-0005-0000-0000-000056090000}"/>
    <cellStyle name="20% - Accent2 13_Template A new" xfId="1781" xr:uid="{00000000-0005-0000-0000-000057090000}"/>
    <cellStyle name="20% - Accent2 14" xfId="1782" xr:uid="{00000000-0005-0000-0000-000058090000}"/>
    <cellStyle name="20% - Accent2 14 2" xfId="1783" xr:uid="{00000000-0005-0000-0000-000059090000}"/>
    <cellStyle name="20% - Accent2 14 2 2" xfId="1784" xr:uid="{00000000-0005-0000-0000-00005A090000}"/>
    <cellStyle name="20% - Accent2 14 2 2 2" xfId="16829" xr:uid="{00000000-0005-0000-0000-00005B090000}"/>
    <cellStyle name="20% - Accent2 14 2 3" xfId="1785" xr:uid="{00000000-0005-0000-0000-00005C090000}"/>
    <cellStyle name="20% - Accent2 14 2 3 2" xfId="16830" xr:uid="{00000000-0005-0000-0000-00005D090000}"/>
    <cellStyle name="20% - Accent2 14 2 4" xfId="13476" xr:uid="{00000000-0005-0000-0000-00005E090000}"/>
    <cellStyle name="20% - Accent2 14 2 4 2" xfId="22359" xr:uid="{00000000-0005-0000-0000-00005F090000}"/>
    <cellStyle name="20% - Accent2 14 2 5" xfId="13477" xr:uid="{00000000-0005-0000-0000-000060090000}"/>
    <cellStyle name="20% - Accent2 14 2 5 2" xfId="22360" xr:uid="{00000000-0005-0000-0000-000061090000}"/>
    <cellStyle name="20% - Accent2 14 2 6" xfId="16828" xr:uid="{00000000-0005-0000-0000-000062090000}"/>
    <cellStyle name="20% - Accent2 14 3" xfId="1786" xr:uid="{00000000-0005-0000-0000-000063090000}"/>
    <cellStyle name="20% - Accent2 14 3 2" xfId="16831" xr:uid="{00000000-0005-0000-0000-000064090000}"/>
    <cellStyle name="20% - Accent2 14 4" xfId="1787" xr:uid="{00000000-0005-0000-0000-000065090000}"/>
    <cellStyle name="20% - Accent2 14 4 2" xfId="16832" xr:uid="{00000000-0005-0000-0000-000066090000}"/>
    <cellStyle name="20% - Accent2 14 5" xfId="13478" xr:uid="{00000000-0005-0000-0000-000067090000}"/>
    <cellStyle name="20% - Accent2 14 5 2" xfId="22361" xr:uid="{00000000-0005-0000-0000-000068090000}"/>
    <cellStyle name="20% - Accent2 14 6" xfId="13479" xr:uid="{00000000-0005-0000-0000-000069090000}"/>
    <cellStyle name="20% - Accent2 14 6 2" xfId="22362" xr:uid="{00000000-0005-0000-0000-00006A090000}"/>
    <cellStyle name="20% - Accent2 14 7" xfId="16827" xr:uid="{00000000-0005-0000-0000-00006B090000}"/>
    <cellStyle name="20% - Accent2 14_Template A new" xfId="1788" xr:uid="{00000000-0005-0000-0000-00006C090000}"/>
    <cellStyle name="20% - Accent2 15" xfId="1789" xr:uid="{00000000-0005-0000-0000-00006D090000}"/>
    <cellStyle name="20% - Accent2 15 2" xfId="1790" xr:uid="{00000000-0005-0000-0000-00006E090000}"/>
    <cellStyle name="20% - Accent2 15 2 2" xfId="1791" xr:uid="{00000000-0005-0000-0000-00006F090000}"/>
    <cellStyle name="20% - Accent2 15 2 2 2" xfId="16835" xr:uid="{00000000-0005-0000-0000-000070090000}"/>
    <cellStyle name="20% - Accent2 15 2 3" xfId="1792" xr:uid="{00000000-0005-0000-0000-000071090000}"/>
    <cellStyle name="20% - Accent2 15 2 3 2" xfId="16836" xr:uid="{00000000-0005-0000-0000-000072090000}"/>
    <cellStyle name="20% - Accent2 15 2 4" xfId="13480" xr:uid="{00000000-0005-0000-0000-000073090000}"/>
    <cellStyle name="20% - Accent2 15 2 4 2" xfId="22363" xr:uid="{00000000-0005-0000-0000-000074090000}"/>
    <cellStyle name="20% - Accent2 15 2 5" xfId="13481" xr:uid="{00000000-0005-0000-0000-000075090000}"/>
    <cellStyle name="20% - Accent2 15 2 5 2" xfId="22364" xr:uid="{00000000-0005-0000-0000-000076090000}"/>
    <cellStyle name="20% - Accent2 15 2 6" xfId="16834" xr:uid="{00000000-0005-0000-0000-000077090000}"/>
    <cellStyle name="20% - Accent2 15 3" xfId="1793" xr:uid="{00000000-0005-0000-0000-000078090000}"/>
    <cellStyle name="20% - Accent2 15 3 2" xfId="16837" xr:uid="{00000000-0005-0000-0000-000079090000}"/>
    <cellStyle name="20% - Accent2 15 4" xfId="1794" xr:uid="{00000000-0005-0000-0000-00007A090000}"/>
    <cellStyle name="20% - Accent2 15 4 2" xfId="16838" xr:uid="{00000000-0005-0000-0000-00007B090000}"/>
    <cellStyle name="20% - Accent2 15 5" xfId="13482" xr:uid="{00000000-0005-0000-0000-00007C090000}"/>
    <cellStyle name="20% - Accent2 15 5 2" xfId="22365" xr:uid="{00000000-0005-0000-0000-00007D090000}"/>
    <cellStyle name="20% - Accent2 15 6" xfId="13483" xr:uid="{00000000-0005-0000-0000-00007E090000}"/>
    <cellStyle name="20% - Accent2 15 6 2" xfId="22366" xr:uid="{00000000-0005-0000-0000-00007F090000}"/>
    <cellStyle name="20% - Accent2 15 7" xfId="16833" xr:uid="{00000000-0005-0000-0000-000080090000}"/>
    <cellStyle name="20% - Accent2 15_Template A new" xfId="1795" xr:uid="{00000000-0005-0000-0000-000081090000}"/>
    <cellStyle name="20% - Accent2 16" xfId="1796" xr:uid="{00000000-0005-0000-0000-000082090000}"/>
    <cellStyle name="20% - Accent2 16 2" xfId="1797" xr:uid="{00000000-0005-0000-0000-000083090000}"/>
    <cellStyle name="20% - Accent2 16 2 2" xfId="1798" xr:uid="{00000000-0005-0000-0000-000084090000}"/>
    <cellStyle name="20% - Accent2 16 2 2 2" xfId="16841" xr:uid="{00000000-0005-0000-0000-000085090000}"/>
    <cellStyle name="20% - Accent2 16 2 3" xfId="1799" xr:uid="{00000000-0005-0000-0000-000086090000}"/>
    <cellStyle name="20% - Accent2 16 2 3 2" xfId="16842" xr:uid="{00000000-0005-0000-0000-000087090000}"/>
    <cellStyle name="20% - Accent2 16 2 4" xfId="13484" xr:uid="{00000000-0005-0000-0000-000088090000}"/>
    <cellStyle name="20% - Accent2 16 2 4 2" xfId="22367" xr:uid="{00000000-0005-0000-0000-000089090000}"/>
    <cellStyle name="20% - Accent2 16 2 5" xfId="13485" xr:uid="{00000000-0005-0000-0000-00008A090000}"/>
    <cellStyle name="20% - Accent2 16 2 5 2" xfId="22368" xr:uid="{00000000-0005-0000-0000-00008B090000}"/>
    <cellStyle name="20% - Accent2 16 2 6" xfId="16840" xr:uid="{00000000-0005-0000-0000-00008C090000}"/>
    <cellStyle name="20% - Accent2 16 3" xfId="1800" xr:uid="{00000000-0005-0000-0000-00008D090000}"/>
    <cellStyle name="20% - Accent2 16 3 2" xfId="16843" xr:uid="{00000000-0005-0000-0000-00008E090000}"/>
    <cellStyle name="20% - Accent2 16 4" xfId="1801" xr:uid="{00000000-0005-0000-0000-00008F090000}"/>
    <cellStyle name="20% - Accent2 16 4 2" xfId="16844" xr:uid="{00000000-0005-0000-0000-000090090000}"/>
    <cellStyle name="20% - Accent2 16 5" xfId="13486" xr:uid="{00000000-0005-0000-0000-000091090000}"/>
    <cellStyle name="20% - Accent2 16 5 2" xfId="22369" xr:uid="{00000000-0005-0000-0000-000092090000}"/>
    <cellStyle name="20% - Accent2 16 6" xfId="13487" xr:uid="{00000000-0005-0000-0000-000093090000}"/>
    <cellStyle name="20% - Accent2 16 6 2" xfId="22370" xr:uid="{00000000-0005-0000-0000-000094090000}"/>
    <cellStyle name="20% - Accent2 16 7" xfId="16839" xr:uid="{00000000-0005-0000-0000-000095090000}"/>
    <cellStyle name="20% - Accent2 16_Template A new" xfId="1802" xr:uid="{00000000-0005-0000-0000-000096090000}"/>
    <cellStyle name="20% - Accent2 17" xfId="1803" xr:uid="{00000000-0005-0000-0000-000097090000}"/>
    <cellStyle name="20% - Accent2 17 2" xfId="1804" xr:uid="{00000000-0005-0000-0000-000098090000}"/>
    <cellStyle name="20% - Accent2 17 2 2" xfId="16846" xr:uid="{00000000-0005-0000-0000-000099090000}"/>
    <cellStyle name="20% - Accent2 17 3" xfId="1805" xr:uid="{00000000-0005-0000-0000-00009A090000}"/>
    <cellStyle name="20% - Accent2 17 3 2" xfId="16847" xr:uid="{00000000-0005-0000-0000-00009B090000}"/>
    <cellStyle name="20% - Accent2 17 4" xfId="13488" xr:uid="{00000000-0005-0000-0000-00009C090000}"/>
    <cellStyle name="20% - Accent2 17 4 2" xfId="22371" xr:uid="{00000000-0005-0000-0000-00009D090000}"/>
    <cellStyle name="20% - Accent2 17 5" xfId="13489" xr:uid="{00000000-0005-0000-0000-00009E090000}"/>
    <cellStyle name="20% - Accent2 17 5 2" xfId="22372" xr:uid="{00000000-0005-0000-0000-00009F090000}"/>
    <cellStyle name="20% - Accent2 17 6" xfId="16845" xr:uid="{00000000-0005-0000-0000-0000A0090000}"/>
    <cellStyle name="20% - Accent2 18" xfId="1806" xr:uid="{00000000-0005-0000-0000-0000A1090000}"/>
    <cellStyle name="20% - Accent2 18 2" xfId="13490" xr:uid="{00000000-0005-0000-0000-0000A2090000}"/>
    <cellStyle name="20% - Accent2 18 2 2" xfId="22373" xr:uid="{00000000-0005-0000-0000-0000A3090000}"/>
    <cellStyle name="20% - Accent2 19" xfId="1807" xr:uid="{00000000-0005-0000-0000-0000A4090000}"/>
    <cellStyle name="20% - Accent2 2" xfId="1808" xr:uid="{00000000-0005-0000-0000-0000A5090000}"/>
    <cellStyle name="20% - Accent2 2 10" xfId="1809" xr:uid="{00000000-0005-0000-0000-0000A6090000}"/>
    <cellStyle name="20% - Accent2 2 10 2" xfId="1810" xr:uid="{00000000-0005-0000-0000-0000A7090000}"/>
    <cellStyle name="20% - Accent2 2 10 2 2" xfId="1811" xr:uid="{00000000-0005-0000-0000-0000A8090000}"/>
    <cellStyle name="20% - Accent2 2 10 2 2 2" xfId="16850" xr:uid="{00000000-0005-0000-0000-0000A9090000}"/>
    <cellStyle name="20% - Accent2 2 10 2 3" xfId="1812" xr:uid="{00000000-0005-0000-0000-0000AA090000}"/>
    <cellStyle name="20% - Accent2 2 10 2 3 2" xfId="16851" xr:uid="{00000000-0005-0000-0000-0000AB090000}"/>
    <cellStyle name="20% - Accent2 2 10 2 4" xfId="13491" xr:uid="{00000000-0005-0000-0000-0000AC090000}"/>
    <cellStyle name="20% - Accent2 2 10 2 4 2" xfId="22374" xr:uid="{00000000-0005-0000-0000-0000AD090000}"/>
    <cellStyle name="20% - Accent2 2 10 2 5" xfId="13492" xr:uid="{00000000-0005-0000-0000-0000AE090000}"/>
    <cellStyle name="20% - Accent2 2 10 2 5 2" xfId="22375" xr:uid="{00000000-0005-0000-0000-0000AF090000}"/>
    <cellStyle name="20% - Accent2 2 10 2 6" xfId="16849" xr:uid="{00000000-0005-0000-0000-0000B0090000}"/>
    <cellStyle name="20% - Accent2 2 10 3" xfId="1813" xr:uid="{00000000-0005-0000-0000-0000B1090000}"/>
    <cellStyle name="20% - Accent2 2 10 3 2" xfId="16852" xr:uid="{00000000-0005-0000-0000-0000B2090000}"/>
    <cellStyle name="20% - Accent2 2 10 4" xfId="1814" xr:uid="{00000000-0005-0000-0000-0000B3090000}"/>
    <cellStyle name="20% - Accent2 2 10 4 2" xfId="16853" xr:uid="{00000000-0005-0000-0000-0000B4090000}"/>
    <cellStyle name="20% - Accent2 2 10 5" xfId="13493" xr:uid="{00000000-0005-0000-0000-0000B5090000}"/>
    <cellStyle name="20% - Accent2 2 10 5 2" xfId="22376" xr:uid="{00000000-0005-0000-0000-0000B6090000}"/>
    <cellStyle name="20% - Accent2 2 10 6" xfId="13494" xr:uid="{00000000-0005-0000-0000-0000B7090000}"/>
    <cellStyle name="20% - Accent2 2 10 6 2" xfId="22377" xr:uid="{00000000-0005-0000-0000-0000B8090000}"/>
    <cellStyle name="20% - Accent2 2 10 7" xfId="16848" xr:uid="{00000000-0005-0000-0000-0000B9090000}"/>
    <cellStyle name="20% - Accent2 2 10_Template A new" xfId="1815" xr:uid="{00000000-0005-0000-0000-0000BA090000}"/>
    <cellStyle name="20% - Accent2 2 11" xfId="1816" xr:uid="{00000000-0005-0000-0000-0000BB090000}"/>
    <cellStyle name="20% - Accent2 2 11 2" xfId="1817" xr:uid="{00000000-0005-0000-0000-0000BC090000}"/>
    <cellStyle name="20% - Accent2 2 11 2 2" xfId="1818" xr:uid="{00000000-0005-0000-0000-0000BD090000}"/>
    <cellStyle name="20% - Accent2 2 11 2 2 2" xfId="16856" xr:uid="{00000000-0005-0000-0000-0000BE090000}"/>
    <cellStyle name="20% - Accent2 2 11 2 3" xfId="1819" xr:uid="{00000000-0005-0000-0000-0000BF090000}"/>
    <cellStyle name="20% - Accent2 2 11 2 3 2" xfId="16857" xr:uid="{00000000-0005-0000-0000-0000C0090000}"/>
    <cellStyle name="20% - Accent2 2 11 2 4" xfId="13495" xr:uid="{00000000-0005-0000-0000-0000C1090000}"/>
    <cellStyle name="20% - Accent2 2 11 2 4 2" xfId="22378" xr:uid="{00000000-0005-0000-0000-0000C2090000}"/>
    <cellStyle name="20% - Accent2 2 11 2 5" xfId="13496" xr:uid="{00000000-0005-0000-0000-0000C3090000}"/>
    <cellStyle name="20% - Accent2 2 11 2 5 2" xfId="22379" xr:uid="{00000000-0005-0000-0000-0000C4090000}"/>
    <cellStyle name="20% - Accent2 2 11 2 6" xfId="16855" xr:uid="{00000000-0005-0000-0000-0000C5090000}"/>
    <cellStyle name="20% - Accent2 2 11 3" xfId="1820" xr:uid="{00000000-0005-0000-0000-0000C6090000}"/>
    <cellStyle name="20% - Accent2 2 11 3 2" xfId="16858" xr:uid="{00000000-0005-0000-0000-0000C7090000}"/>
    <cellStyle name="20% - Accent2 2 11 4" xfId="1821" xr:uid="{00000000-0005-0000-0000-0000C8090000}"/>
    <cellStyle name="20% - Accent2 2 11 4 2" xfId="16859" xr:uid="{00000000-0005-0000-0000-0000C9090000}"/>
    <cellStyle name="20% - Accent2 2 11 5" xfId="13497" xr:uid="{00000000-0005-0000-0000-0000CA090000}"/>
    <cellStyle name="20% - Accent2 2 11 5 2" xfId="22380" xr:uid="{00000000-0005-0000-0000-0000CB090000}"/>
    <cellStyle name="20% - Accent2 2 11 6" xfId="13498" xr:uid="{00000000-0005-0000-0000-0000CC090000}"/>
    <cellStyle name="20% - Accent2 2 11 6 2" xfId="22381" xr:uid="{00000000-0005-0000-0000-0000CD090000}"/>
    <cellStyle name="20% - Accent2 2 11 7" xfId="16854" xr:uid="{00000000-0005-0000-0000-0000CE090000}"/>
    <cellStyle name="20% - Accent2 2 12" xfId="1822" xr:uid="{00000000-0005-0000-0000-0000CF090000}"/>
    <cellStyle name="20% - Accent2 2 12 2" xfId="1823" xr:uid="{00000000-0005-0000-0000-0000D0090000}"/>
    <cellStyle name="20% - Accent2 2 12 2 2" xfId="1824" xr:uid="{00000000-0005-0000-0000-0000D1090000}"/>
    <cellStyle name="20% - Accent2 2 12 2 2 2" xfId="16862" xr:uid="{00000000-0005-0000-0000-0000D2090000}"/>
    <cellStyle name="20% - Accent2 2 12 2 3" xfId="1825" xr:uid="{00000000-0005-0000-0000-0000D3090000}"/>
    <cellStyle name="20% - Accent2 2 12 2 3 2" xfId="16863" xr:uid="{00000000-0005-0000-0000-0000D4090000}"/>
    <cellStyle name="20% - Accent2 2 12 2 4" xfId="13499" xr:uid="{00000000-0005-0000-0000-0000D5090000}"/>
    <cellStyle name="20% - Accent2 2 12 2 4 2" xfId="22382" xr:uid="{00000000-0005-0000-0000-0000D6090000}"/>
    <cellStyle name="20% - Accent2 2 12 2 5" xfId="13500" xr:uid="{00000000-0005-0000-0000-0000D7090000}"/>
    <cellStyle name="20% - Accent2 2 12 2 5 2" xfId="22383" xr:uid="{00000000-0005-0000-0000-0000D8090000}"/>
    <cellStyle name="20% - Accent2 2 12 2 6" xfId="16861" xr:uid="{00000000-0005-0000-0000-0000D9090000}"/>
    <cellStyle name="20% - Accent2 2 12 3" xfId="1826" xr:uid="{00000000-0005-0000-0000-0000DA090000}"/>
    <cellStyle name="20% - Accent2 2 12 3 2" xfId="16864" xr:uid="{00000000-0005-0000-0000-0000DB090000}"/>
    <cellStyle name="20% - Accent2 2 12 4" xfId="1827" xr:uid="{00000000-0005-0000-0000-0000DC090000}"/>
    <cellStyle name="20% - Accent2 2 12 4 2" xfId="16865" xr:uid="{00000000-0005-0000-0000-0000DD090000}"/>
    <cellStyle name="20% - Accent2 2 12 5" xfId="13501" xr:uid="{00000000-0005-0000-0000-0000DE090000}"/>
    <cellStyle name="20% - Accent2 2 12 5 2" xfId="22384" xr:uid="{00000000-0005-0000-0000-0000DF090000}"/>
    <cellStyle name="20% - Accent2 2 12 6" xfId="13502" xr:uid="{00000000-0005-0000-0000-0000E0090000}"/>
    <cellStyle name="20% - Accent2 2 12 6 2" xfId="22385" xr:uid="{00000000-0005-0000-0000-0000E1090000}"/>
    <cellStyle name="20% - Accent2 2 12 7" xfId="16860" xr:uid="{00000000-0005-0000-0000-0000E2090000}"/>
    <cellStyle name="20% - Accent2 2 13" xfId="1828" xr:uid="{00000000-0005-0000-0000-0000E3090000}"/>
    <cellStyle name="20% - Accent2 2 13 2" xfId="1829" xr:uid="{00000000-0005-0000-0000-0000E4090000}"/>
    <cellStyle name="20% - Accent2 2 13 2 2" xfId="1830" xr:uid="{00000000-0005-0000-0000-0000E5090000}"/>
    <cellStyle name="20% - Accent2 2 13 2 2 2" xfId="16868" xr:uid="{00000000-0005-0000-0000-0000E6090000}"/>
    <cellStyle name="20% - Accent2 2 13 2 3" xfId="1831" xr:uid="{00000000-0005-0000-0000-0000E7090000}"/>
    <cellStyle name="20% - Accent2 2 13 2 3 2" xfId="16869" xr:uid="{00000000-0005-0000-0000-0000E8090000}"/>
    <cellStyle name="20% - Accent2 2 13 2 4" xfId="13503" xr:uid="{00000000-0005-0000-0000-0000E9090000}"/>
    <cellStyle name="20% - Accent2 2 13 2 4 2" xfId="22386" xr:uid="{00000000-0005-0000-0000-0000EA090000}"/>
    <cellStyle name="20% - Accent2 2 13 2 5" xfId="13504" xr:uid="{00000000-0005-0000-0000-0000EB090000}"/>
    <cellStyle name="20% - Accent2 2 13 2 5 2" xfId="22387" xr:uid="{00000000-0005-0000-0000-0000EC090000}"/>
    <cellStyle name="20% - Accent2 2 13 2 6" xfId="16867" xr:uid="{00000000-0005-0000-0000-0000ED090000}"/>
    <cellStyle name="20% - Accent2 2 13 3" xfId="1832" xr:uid="{00000000-0005-0000-0000-0000EE090000}"/>
    <cellStyle name="20% - Accent2 2 13 3 2" xfId="16870" xr:uid="{00000000-0005-0000-0000-0000EF090000}"/>
    <cellStyle name="20% - Accent2 2 13 4" xfId="1833" xr:uid="{00000000-0005-0000-0000-0000F0090000}"/>
    <cellStyle name="20% - Accent2 2 13 4 2" xfId="16871" xr:uid="{00000000-0005-0000-0000-0000F1090000}"/>
    <cellStyle name="20% - Accent2 2 13 5" xfId="13505" xr:uid="{00000000-0005-0000-0000-0000F2090000}"/>
    <cellStyle name="20% - Accent2 2 13 5 2" xfId="22388" xr:uid="{00000000-0005-0000-0000-0000F3090000}"/>
    <cellStyle name="20% - Accent2 2 13 6" xfId="13506" xr:uid="{00000000-0005-0000-0000-0000F4090000}"/>
    <cellStyle name="20% - Accent2 2 13 6 2" xfId="22389" xr:uid="{00000000-0005-0000-0000-0000F5090000}"/>
    <cellStyle name="20% - Accent2 2 13 7" xfId="16866" xr:uid="{00000000-0005-0000-0000-0000F6090000}"/>
    <cellStyle name="20% - Accent2 2 14" xfId="1834" xr:uid="{00000000-0005-0000-0000-0000F7090000}"/>
    <cellStyle name="20% - Accent2 2 14 2" xfId="1835" xr:uid="{00000000-0005-0000-0000-0000F8090000}"/>
    <cellStyle name="20% - Accent2 2 14 2 2" xfId="1836" xr:uid="{00000000-0005-0000-0000-0000F9090000}"/>
    <cellStyle name="20% - Accent2 2 14 2 2 2" xfId="16874" xr:uid="{00000000-0005-0000-0000-0000FA090000}"/>
    <cellStyle name="20% - Accent2 2 14 2 3" xfId="1837" xr:uid="{00000000-0005-0000-0000-0000FB090000}"/>
    <cellStyle name="20% - Accent2 2 14 2 3 2" xfId="16875" xr:uid="{00000000-0005-0000-0000-0000FC090000}"/>
    <cellStyle name="20% - Accent2 2 14 2 4" xfId="13507" xr:uid="{00000000-0005-0000-0000-0000FD090000}"/>
    <cellStyle name="20% - Accent2 2 14 2 4 2" xfId="22390" xr:uid="{00000000-0005-0000-0000-0000FE090000}"/>
    <cellStyle name="20% - Accent2 2 14 2 5" xfId="13508" xr:uid="{00000000-0005-0000-0000-0000FF090000}"/>
    <cellStyle name="20% - Accent2 2 14 2 5 2" xfId="22391" xr:uid="{00000000-0005-0000-0000-0000000A0000}"/>
    <cellStyle name="20% - Accent2 2 14 2 6" xfId="16873" xr:uid="{00000000-0005-0000-0000-0000010A0000}"/>
    <cellStyle name="20% - Accent2 2 14 3" xfId="1838" xr:uid="{00000000-0005-0000-0000-0000020A0000}"/>
    <cellStyle name="20% - Accent2 2 14 3 2" xfId="16876" xr:uid="{00000000-0005-0000-0000-0000030A0000}"/>
    <cellStyle name="20% - Accent2 2 14 4" xfId="1839" xr:uid="{00000000-0005-0000-0000-0000040A0000}"/>
    <cellStyle name="20% - Accent2 2 14 4 2" xfId="16877" xr:uid="{00000000-0005-0000-0000-0000050A0000}"/>
    <cellStyle name="20% - Accent2 2 14 5" xfId="13509" xr:uid="{00000000-0005-0000-0000-0000060A0000}"/>
    <cellStyle name="20% - Accent2 2 14 5 2" xfId="22392" xr:uid="{00000000-0005-0000-0000-0000070A0000}"/>
    <cellStyle name="20% - Accent2 2 14 6" xfId="13510" xr:uid="{00000000-0005-0000-0000-0000080A0000}"/>
    <cellStyle name="20% - Accent2 2 14 6 2" xfId="22393" xr:uid="{00000000-0005-0000-0000-0000090A0000}"/>
    <cellStyle name="20% - Accent2 2 14 7" xfId="16872" xr:uid="{00000000-0005-0000-0000-00000A0A0000}"/>
    <cellStyle name="20% - Accent2 2 15" xfId="1840" xr:uid="{00000000-0005-0000-0000-00000B0A0000}"/>
    <cellStyle name="20% - Accent2 2 15 2" xfId="1841" xr:uid="{00000000-0005-0000-0000-00000C0A0000}"/>
    <cellStyle name="20% - Accent2 2 15 2 2" xfId="16879" xr:uid="{00000000-0005-0000-0000-00000D0A0000}"/>
    <cellStyle name="20% - Accent2 2 15 3" xfId="1842" xr:uid="{00000000-0005-0000-0000-00000E0A0000}"/>
    <cellStyle name="20% - Accent2 2 15 3 2" xfId="16880" xr:uid="{00000000-0005-0000-0000-00000F0A0000}"/>
    <cellStyle name="20% - Accent2 2 15 4" xfId="13511" xr:uid="{00000000-0005-0000-0000-0000100A0000}"/>
    <cellStyle name="20% - Accent2 2 15 4 2" xfId="22394" xr:uid="{00000000-0005-0000-0000-0000110A0000}"/>
    <cellStyle name="20% - Accent2 2 15 5" xfId="13512" xr:uid="{00000000-0005-0000-0000-0000120A0000}"/>
    <cellStyle name="20% - Accent2 2 15 5 2" xfId="22395" xr:uid="{00000000-0005-0000-0000-0000130A0000}"/>
    <cellStyle name="20% - Accent2 2 15 6" xfId="16878" xr:uid="{00000000-0005-0000-0000-0000140A0000}"/>
    <cellStyle name="20% - Accent2 2 16" xfId="1843" xr:uid="{00000000-0005-0000-0000-0000150A0000}"/>
    <cellStyle name="20% - Accent2 2 16 2" xfId="16881" xr:uid="{00000000-0005-0000-0000-0000160A0000}"/>
    <cellStyle name="20% - Accent2 2 17" xfId="1844" xr:uid="{00000000-0005-0000-0000-0000170A0000}"/>
    <cellStyle name="20% - Accent2 2 17 2" xfId="16882" xr:uid="{00000000-0005-0000-0000-0000180A0000}"/>
    <cellStyle name="20% - Accent2 2 18" xfId="1845" xr:uid="{00000000-0005-0000-0000-0000190A0000}"/>
    <cellStyle name="20% - Accent2 2 18 2" xfId="16883" xr:uid="{00000000-0005-0000-0000-00001A0A0000}"/>
    <cellStyle name="20% - Accent2 2 19" xfId="13513" xr:uid="{00000000-0005-0000-0000-00001B0A0000}"/>
    <cellStyle name="20% - Accent2 2 19 2" xfId="22396" xr:uid="{00000000-0005-0000-0000-00001C0A0000}"/>
    <cellStyle name="20% - Accent2 2 2" xfId="1846" xr:uid="{00000000-0005-0000-0000-00001D0A0000}"/>
    <cellStyle name="20% - Accent2 2 2 2" xfId="1847" xr:uid="{00000000-0005-0000-0000-00001E0A0000}"/>
    <cellStyle name="20% - Accent2 2 2 2 2" xfId="1848" xr:uid="{00000000-0005-0000-0000-00001F0A0000}"/>
    <cellStyle name="20% - Accent2 2 2 2 2 2" xfId="16885" xr:uid="{00000000-0005-0000-0000-0000200A0000}"/>
    <cellStyle name="20% - Accent2 2 2 2 3" xfId="1849" xr:uid="{00000000-0005-0000-0000-0000210A0000}"/>
    <cellStyle name="20% - Accent2 2 2 2 3 2" xfId="16886" xr:uid="{00000000-0005-0000-0000-0000220A0000}"/>
    <cellStyle name="20% - Accent2 2 2 2 4" xfId="13514" xr:uid="{00000000-0005-0000-0000-0000230A0000}"/>
    <cellStyle name="20% - Accent2 2 2 2 4 2" xfId="22397" xr:uid="{00000000-0005-0000-0000-0000240A0000}"/>
    <cellStyle name="20% - Accent2 2 2 2 5" xfId="13515" xr:uid="{00000000-0005-0000-0000-0000250A0000}"/>
    <cellStyle name="20% - Accent2 2 2 2 5 2" xfId="22398" xr:uid="{00000000-0005-0000-0000-0000260A0000}"/>
    <cellStyle name="20% - Accent2 2 2 2 6" xfId="16884" xr:uid="{00000000-0005-0000-0000-0000270A0000}"/>
    <cellStyle name="20% - Accent2 2 2 3" xfId="1850" xr:uid="{00000000-0005-0000-0000-0000280A0000}"/>
    <cellStyle name="20% - Accent2 2 2 3 2" xfId="16887" xr:uid="{00000000-0005-0000-0000-0000290A0000}"/>
    <cellStyle name="20% - Accent2 2 2 4" xfId="1851" xr:uid="{00000000-0005-0000-0000-00002A0A0000}"/>
    <cellStyle name="20% - Accent2 2 2 4 2" xfId="16888" xr:uid="{00000000-0005-0000-0000-00002B0A0000}"/>
    <cellStyle name="20% - Accent2 2 2 5" xfId="1852" xr:uid="{00000000-0005-0000-0000-00002C0A0000}"/>
    <cellStyle name="20% - Accent2 2 2 5 2" xfId="16889" xr:uid="{00000000-0005-0000-0000-00002D0A0000}"/>
    <cellStyle name="20% - Accent2 2 2 6" xfId="13516" xr:uid="{00000000-0005-0000-0000-00002E0A0000}"/>
    <cellStyle name="20% - Accent2 2 2 6 2" xfId="22399" xr:uid="{00000000-0005-0000-0000-00002F0A0000}"/>
    <cellStyle name="20% - Accent2 2 2_Template A new" xfId="1853" xr:uid="{00000000-0005-0000-0000-0000300A0000}"/>
    <cellStyle name="20% - Accent2 2 3" xfId="1854" xr:uid="{00000000-0005-0000-0000-0000310A0000}"/>
    <cellStyle name="20% - Accent2 2 3 2" xfId="1855" xr:uid="{00000000-0005-0000-0000-0000320A0000}"/>
    <cellStyle name="20% - Accent2 2 3 2 2" xfId="1856" xr:uid="{00000000-0005-0000-0000-0000330A0000}"/>
    <cellStyle name="20% - Accent2 2 3 2 2 2" xfId="16891" xr:uid="{00000000-0005-0000-0000-0000340A0000}"/>
    <cellStyle name="20% - Accent2 2 3 2 3" xfId="1857" xr:uid="{00000000-0005-0000-0000-0000350A0000}"/>
    <cellStyle name="20% - Accent2 2 3 2 3 2" xfId="16892" xr:uid="{00000000-0005-0000-0000-0000360A0000}"/>
    <cellStyle name="20% - Accent2 2 3 2 4" xfId="13517" xr:uid="{00000000-0005-0000-0000-0000370A0000}"/>
    <cellStyle name="20% - Accent2 2 3 2 4 2" xfId="22400" xr:uid="{00000000-0005-0000-0000-0000380A0000}"/>
    <cellStyle name="20% - Accent2 2 3 2 5" xfId="13518" xr:uid="{00000000-0005-0000-0000-0000390A0000}"/>
    <cellStyle name="20% - Accent2 2 3 2 5 2" xfId="22401" xr:uid="{00000000-0005-0000-0000-00003A0A0000}"/>
    <cellStyle name="20% - Accent2 2 3 2 6" xfId="16890" xr:uid="{00000000-0005-0000-0000-00003B0A0000}"/>
    <cellStyle name="20% - Accent2 2 3 3" xfId="1858" xr:uid="{00000000-0005-0000-0000-00003C0A0000}"/>
    <cellStyle name="20% - Accent2 2 3 3 2" xfId="16893" xr:uid="{00000000-0005-0000-0000-00003D0A0000}"/>
    <cellStyle name="20% - Accent2 2 3 4" xfId="1859" xr:uid="{00000000-0005-0000-0000-00003E0A0000}"/>
    <cellStyle name="20% - Accent2 2 3 4 2" xfId="16894" xr:uid="{00000000-0005-0000-0000-00003F0A0000}"/>
    <cellStyle name="20% - Accent2 2 3 5" xfId="1860" xr:uid="{00000000-0005-0000-0000-0000400A0000}"/>
    <cellStyle name="20% - Accent2 2 3 5 2" xfId="16895" xr:uid="{00000000-0005-0000-0000-0000410A0000}"/>
    <cellStyle name="20% - Accent2 2 3 6" xfId="13519" xr:uid="{00000000-0005-0000-0000-0000420A0000}"/>
    <cellStyle name="20% - Accent2 2 3 6 2" xfId="22402" xr:uid="{00000000-0005-0000-0000-0000430A0000}"/>
    <cellStyle name="20% - Accent2 2 3_Template A new" xfId="1861" xr:uid="{00000000-0005-0000-0000-0000440A0000}"/>
    <cellStyle name="20% - Accent2 2 4" xfId="1862" xr:uid="{00000000-0005-0000-0000-0000450A0000}"/>
    <cellStyle name="20% - Accent2 2 4 2" xfId="1863" xr:uid="{00000000-0005-0000-0000-0000460A0000}"/>
    <cellStyle name="20% - Accent2 2 4 2 2" xfId="1864" xr:uid="{00000000-0005-0000-0000-0000470A0000}"/>
    <cellStyle name="20% - Accent2 2 4 2 2 2" xfId="16897" xr:uid="{00000000-0005-0000-0000-0000480A0000}"/>
    <cellStyle name="20% - Accent2 2 4 2 3" xfId="1865" xr:uid="{00000000-0005-0000-0000-0000490A0000}"/>
    <cellStyle name="20% - Accent2 2 4 2 3 2" xfId="16898" xr:uid="{00000000-0005-0000-0000-00004A0A0000}"/>
    <cellStyle name="20% - Accent2 2 4 2 4" xfId="13520" xr:uid="{00000000-0005-0000-0000-00004B0A0000}"/>
    <cellStyle name="20% - Accent2 2 4 2 4 2" xfId="22403" xr:uid="{00000000-0005-0000-0000-00004C0A0000}"/>
    <cellStyle name="20% - Accent2 2 4 2 5" xfId="13521" xr:uid="{00000000-0005-0000-0000-00004D0A0000}"/>
    <cellStyle name="20% - Accent2 2 4 2 5 2" xfId="22404" xr:uid="{00000000-0005-0000-0000-00004E0A0000}"/>
    <cellStyle name="20% - Accent2 2 4 2 6" xfId="16896" xr:uid="{00000000-0005-0000-0000-00004F0A0000}"/>
    <cellStyle name="20% - Accent2 2 4 3" xfId="1866" xr:uid="{00000000-0005-0000-0000-0000500A0000}"/>
    <cellStyle name="20% - Accent2 2 4 3 2" xfId="16899" xr:uid="{00000000-0005-0000-0000-0000510A0000}"/>
    <cellStyle name="20% - Accent2 2 4 4" xfId="1867" xr:uid="{00000000-0005-0000-0000-0000520A0000}"/>
    <cellStyle name="20% - Accent2 2 4 4 2" xfId="16900" xr:uid="{00000000-0005-0000-0000-0000530A0000}"/>
    <cellStyle name="20% - Accent2 2 4 5" xfId="1868" xr:uid="{00000000-0005-0000-0000-0000540A0000}"/>
    <cellStyle name="20% - Accent2 2 4 5 2" xfId="16901" xr:uid="{00000000-0005-0000-0000-0000550A0000}"/>
    <cellStyle name="20% - Accent2 2 4 6" xfId="13522" xr:uid="{00000000-0005-0000-0000-0000560A0000}"/>
    <cellStyle name="20% - Accent2 2 4 6 2" xfId="22405" xr:uid="{00000000-0005-0000-0000-0000570A0000}"/>
    <cellStyle name="20% - Accent2 2 4_Template A new" xfId="1869" xr:uid="{00000000-0005-0000-0000-0000580A0000}"/>
    <cellStyle name="20% - Accent2 2 5" xfId="1870" xr:uid="{00000000-0005-0000-0000-0000590A0000}"/>
    <cellStyle name="20% - Accent2 2 5 2" xfId="1871" xr:uid="{00000000-0005-0000-0000-00005A0A0000}"/>
    <cellStyle name="20% - Accent2 2 5 2 2" xfId="1872" xr:uid="{00000000-0005-0000-0000-00005B0A0000}"/>
    <cellStyle name="20% - Accent2 2 5 2 2 2" xfId="16903" xr:uid="{00000000-0005-0000-0000-00005C0A0000}"/>
    <cellStyle name="20% - Accent2 2 5 2 3" xfId="1873" xr:uid="{00000000-0005-0000-0000-00005D0A0000}"/>
    <cellStyle name="20% - Accent2 2 5 2 3 2" xfId="16904" xr:uid="{00000000-0005-0000-0000-00005E0A0000}"/>
    <cellStyle name="20% - Accent2 2 5 2 4" xfId="13523" xr:uid="{00000000-0005-0000-0000-00005F0A0000}"/>
    <cellStyle name="20% - Accent2 2 5 2 4 2" xfId="22406" xr:uid="{00000000-0005-0000-0000-0000600A0000}"/>
    <cellStyle name="20% - Accent2 2 5 2 5" xfId="13524" xr:uid="{00000000-0005-0000-0000-0000610A0000}"/>
    <cellStyle name="20% - Accent2 2 5 2 5 2" xfId="22407" xr:uid="{00000000-0005-0000-0000-0000620A0000}"/>
    <cellStyle name="20% - Accent2 2 5 2 6" xfId="16902" xr:uid="{00000000-0005-0000-0000-0000630A0000}"/>
    <cellStyle name="20% - Accent2 2 5 3" xfId="1874" xr:uid="{00000000-0005-0000-0000-0000640A0000}"/>
    <cellStyle name="20% - Accent2 2 5 3 2" xfId="16905" xr:uid="{00000000-0005-0000-0000-0000650A0000}"/>
    <cellStyle name="20% - Accent2 2 5 4" xfId="1875" xr:uid="{00000000-0005-0000-0000-0000660A0000}"/>
    <cellStyle name="20% - Accent2 2 5 4 2" xfId="16906" xr:uid="{00000000-0005-0000-0000-0000670A0000}"/>
    <cellStyle name="20% - Accent2 2 5 5" xfId="1876" xr:uid="{00000000-0005-0000-0000-0000680A0000}"/>
    <cellStyle name="20% - Accent2 2 5 5 2" xfId="16907" xr:uid="{00000000-0005-0000-0000-0000690A0000}"/>
    <cellStyle name="20% - Accent2 2 5 6" xfId="13525" xr:uid="{00000000-0005-0000-0000-00006A0A0000}"/>
    <cellStyle name="20% - Accent2 2 5 6 2" xfId="22408" xr:uid="{00000000-0005-0000-0000-00006B0A0000}"/>
    <cellStyle name="20% - Accent2 2 5_Template A new" xfId="1877" xr:uid="{00000000-0005-0000-0000-00006C0A0000}"/>
    <cellStyle name="20% - Accent2 2 6" xfId="1878" xr:uid="{00000000-0005-0000-0000-00006D0A0000}"/>
    <cellStyle name="20% - Accent2 2 6 2" xfId="1879" xr:uid="{00000000-0005-0000-0000-00006E0A0000}"/>
    <cellStyle name="20% - Accent2 2 6 2 2" xfId="1880" xr:uid="{00000000-0005-0000-0000-00006F0A0000}"/>
    <cellStyle name="20% - Accent2 2 6 2 2 2" xfId="16910" xr:uid="{00000000-0005-0000-0000-0000700A0000}"/>
    <cellStyle name="20% - Accent2 2 6 2 3" xfId="1881" xr:uid="{00000000-0005-0000-0000-0000710A0000}"/>
    <cellStyle name="20% - Accent2 2 6 2 3 2" xfId="16911" xr:uid="{00000000-0005-0000-0000-0000720A0000}"/>
    <cellStyle name="20% - Accent2 2 6 2 4" xfId="13526" xr:uid="{00000000-0005-0000-0000-0000730A0000}"/>
    <cellStyle name="20% - Accent2 2 6 2 4 2" xfId="22409" xr:uid="{00000000-0005-0000-0000-0000740A0000}"/>
    <cellStyle name="20% - Accent2 2 6 2 5" xfId="13527" xr:uid="{00000000-0005-0000-0000-0000750A0000}"/>
    <cellStyle name="20% - Accent2 2 6 2 5 2" xfId="22410" xr:uid="{00000000-0005-0000-0000-0000760A0000}"/>
    <cellStyle name="20% - Accent2 2 6 2 6" xfId="16909" xr:uid="{00000000-0005-0000-0000-0000770A0000}"/>
    <cellStyle name="20% - Accent2 2 6 3" xfId="1882" xr:uid="{00000000-0005-0000-0000-0000780A0000}"/>
    <cellStyle name="20% - Accent2 2 6 3 2" xfId="16912" xr:uid="{00000000-0005-0000-0000-0000790A0000}"/>
    <cellStyle name="20% - Accent2 2 6 4" xfId="1883" xr:uid="{00000000-0005-0000-0000-00007A0A0000}"/>
    <cellStyle name="20% - Accent2 2 6 4 2" xfId="16913" xr:uid="{00000000-0005-0000-0000-00007B0A0000}"/>
    <cellStyle name="20% - Accent2 2 6 5" xfId="13528" xr:uid="{00000000-0005-0000-0000-00007C0A0000}"/>
    <cellStyle name="20% - Accent2 2 6 5 2" xfId="22411" xr:uid="{00000000-0005-0000-0000-00007D0A0000}"/>
    <cellStyle name="20% - Accent2 2 6 6" xfId="13529" xr:uid="{00000000-0005-0000-0000-00007E0A0000}"/>
    <cellStyle name="20% - Accent2 2 6 6 2" xfId="22412" xr:uid="{00000000-0005-0000-0000-00007F0A0000}"/>
    <cellStyle name="20% - Accent2 2 6 7" xfId="16908" xr:uid="{00000000-0005-0000-0000-0000800A0000}"/>
    <cellStyle name="20% - Accent2 2 6_Template A new" xfId="1884" xr:uid="{00000000-0005-0000-0000-0000810A0000}"/>
    <cellStyle name="20% - Accent2 2 7" xfId="1885" xr:uid="{00000000-0005-0000-0000-0000820A0000}"/>
    <cellStyle name="20% - Accent2 2 7 2" xfId="1886" xr:uid="{00000000-0005-0000-0000-0000830A0000}"/>
    <cellStyle name="20% - Accent2 2 7 2 2" xfId="1887" xr:uid="{00000000-0005-0000-0000-0000840A0000}"/>
    <cellStyle name="20% - Accent2 2 7 2 2 2" xfId="16916" xr:uid="{00000000-0005-0000-0000-0000850A0000}"/>
    <cellStyle name="20% - Accent2 2 7 2 3" xfId="1888" xr:uid="{00000000-0005-0000-0000-0000860A0000}"/>
    <cellStyle name="20% - Accent2 2 7 2 3 2" xfId="16917" xr:uid="{00000000-0005-0000-0000-0000870A0000}"/>
    <cellStyle name="20% - Accent2 2 7 2 4" xfId="13530" xr:uid="{00000000-0005-0000-0000-0000880A0000}"/>
    <cellStyle name="20% - Accent2 2 7 2 4 2" xfId="22413" xr:uid="{00000000-0005-0000-0000-0000890A0000}"/>
    <cellStyle name="20% - Accent2 2 7 2 5" xfId="13531" xr:uid="{00000000-0005-0000-0000-00008A0A0000}"/>
    <cellStyle name="20% - Accent2 2 7 2 5 2" xfId="22414" xr:uid="{00000000-0005-0000-0000-00008B0A0000}"/>
    <cellStyle name="20% - Accent2 2 7 2 6" xfId="16915" xr:uid="{00000000-0005-0000-0000-00008C0A0000}"/>
    <cellStyle name="20% - Accent2 2 7 3" xfId="1889" xr:uid="{00000000-0005-0000-0000-00008D0A0000}"/>
    <cellStyle name="20% - Accent2 2 7 3 2" xfId="16918" xr:uid="{00000000-0005-0000-0000-00008E0A0000}"/>
    <cellStyle name="20% - Accent2 2 7 4" xfId="1890" xr:uid="{00000000-0005-0000-0000-00008F0A0000}"/>
    <cellStyle name="20% - Accent2 2 7 4 2" xfId="16919" xr:uid="{00000000-0005-0000-0000-0000900A0000}"/>
    <cellStyle name="20% - Accent2 2 7 5" xfId="13532" xr:uid="{00000000-0005-0000-0000-0000910A0000}"/>
    <cellStyle name="20% - Accent2 2 7 5 2" xfId="22415" xr:uid="{00000000-0005-0000-0000-0000920A0000}"/>
    <cellStyle name="20% - Accent2 2 7 6" xfId="13533" xr:uid="{00000000-0005-0000-0000-0000930A0000}"/>
    <cellStyle name="20% - Accent2 2 7 6 2" xfId="22416" xr:uid="{00000000-0005-0000-0000-0000940A0000}"/>
    <cellStyle name="20% - Accent2 2 7 7" xfId="16914" xr:uid="{00000000-0005-0000-0000-0000950A0000}"/>
    <cellStyle name="20% - Accent2 2 7_Template A new" xfId="1891" xr:uid="{00000000-0005-0000-0000-0000960A0000}"/>
    <cellStyle name="20% - Accent2 2 8" xfId="1892" xr:uid="{00000000-0005-0000-0000-0000970A0000}"/>
    <cellStyle name="20% - Accent2 2 8 2" xfId="1893" xr:uid="{00000000-0005-0000-0000-0000980A0000}"/>
    <cellStyle name="20% - Accent2 2 8 2 2" xfId="1894" xr:uid="{00000000-0005-0000-0000-0000990A0000}"/>
    <cellStyle name="20% - Accent2 2 8 2 2 2" xfId="16922" xr:uid="{00000000-0005-0000-0000-00009A0A0000}"/>
    <cellStyle name="20% - Accent2 2 8 2 3" xfId="1895" xr:uid="{00000000-0005-0000-0000-00009B0A0000}"/>
    <cellStyle name="20% - Accent2 2 8 2 3 2" xfId="16923" xr:uid="{00000000-0005-0000-0000-00009C0A0000}"/>
    <cellStyle name="20% - Accent2 2 8 2 4" xfId="13534" xr:uid="{00000000-0005-0000-0000-00009D0A0000}"/>
    <cellStyle name="20% - Accent2 2 8 2 4 2" xfId="22417" xr:uid="{00000000-0005-0000-0000-00009E0A0000}"/>
    <cellStyle name="20% - Accent2 2 8 2 5" xfId="13535" xr:uid="{00000000-0005-0000-0000-00009F0A0000}"/>
    <cellStyle name="20% - Accent2 2 8 2 5 2" xfId="22418" xr:uid="{00000000-0005-0000-0000-0000A00A0000}"/>
    <cellStyle name="20% - Accent2 2 8 2 6" xfId="16921" xr:uid="{00000000-0005-0000-0000-0000A10A0000}"/>
    <cellStyle name="20% - Accent2 2 8 3" xfId="1896" xr:uid="{00000000-0005-0000-0000-0000A20A0000}"/>
    <cellStyle name="20% - Accent2 2 8 3 2" xfId="16924" xr:uid="{00000000-0005-0000-0000-0000A30A0000}"/>
    <cellStyle name="20% - Accent2 2 8 4" xfId="1897" xr:uid="{00000000-0005-0000-0000-0000A40A0000}"/>
    <cellStyle name="20% - Accent2 2 8 4 2" xfId="16925" xr:uid="{00000000-0005-0000-0000-0000A50A0000}"/>
    <cellStyle name="20% - Accent2 2 8 5" xfId="13536" xr:uid="{00000000-0005-0000-0000-0000A60A0000}"/>
    <cellStyle name="20% - Accent2 2 8 5 2" xfId="22419" xr:uid="{00000000-0005-0000-0000-0000A70A0000}"/>
    <cellStyle name="20% - Accent2 2 8 6" xfId="13537" xr:uid="{00000000-0005-0000-0000-0000A80A0000}"/>
    <cellStyle name="20% - Accent2 2 8 6 2" xfId="22420" xr:uid="{00000000-0005-0000-0000-0000A90A0000}"/>
    <cellStyle name="20% - Accent2 2 8 7" xfId="16920" xr:uid="{00000000-0005-0000-0000-0000AA0A0000}"/>
    <cellStyle name="20% - Accent2 2 8_Template A new" xfId="1898" xr:uid="{00000000-0005-0000-0000-0000AB0A0000}"/>
    <cellStyle name="20% - Accent2 2 9" xfId="1899" xr:uid="{00000000-0005-0000-0000-0000AC0A0000}"/>
    <cellStyle name="20% - Accent2 2 9 2" xfId="1900" xr:uid="{00000000-0005-0000-0000-0000AD0A0000}"/>
    <cellStyle name="20% - Accent2 2 9 2 2" xfId="1901" xr:uid="{00000000-0005-0000-0000-0000AE0A0000}"/>
    <cellStyle name="20% - Accent2 2 9 2 2 2" xfId="16928" xr:uid="{00000000-0005-0000-0000-0000AF0A0000}"/>
    <cellStyle name="20% - Accent2 2 9 2 3" xfId="1902" xr:uid="{00000000-0005-0000-0000-0000B00A0000}"/>
    <cellStyle name="20% - Accent2 2 9 2 3 2" xfId="16929" xr:uid="{00000000-0005-0000-0000-0000B10A0000}"/>
    <cellStyle name="20% - Accent2 2 9 2 4" xfId="13538" xr:uid="{00000000-0005-0000-0000-0000B20A0000}"/>
    <cellStyle name="20% - Accent2 2 9 2 4 2" xfId="22421" xr:uid="{00000000-0005-0000-0000-0000B30A0000}"/>
    <cellStyle name="20% - Accent2 2 9 2 5" xfId="13539" xr:uid="{00000000-0005-0000-0000-0000B40A0000}"/>
    <cellStyle name="20% - Accent2 2 9 2 5 2" xfId="22422" xr:uid="{00000000-0005-0000-0000-0000B50A0000}"/>
    <cellStyle name="20% - Accent2 2 9 2 6" xfId="16927" xr:uid="{00000000-0005-0000-0000-0000B60A0000}"/>
    <cellStyle name="20% - Accent2 2 9 3" xfId="1903" xr:uid="{00000000-0005-0000-0000-0000B70A0000}"/>
    <cellStyle name="20% - Accent2 2 9 3 2" xfId="16930" xr:uid="{00000000-0005-0000-0000-0000B80A0000}"/>
    <cellStyle name="20% - Accent2 2 9 4" xfId="1904" xr:uid="{00000000-0005-0000-0000-0000B90A0000}"/>
    <cellStyle name="20% - Accent2 2 9 4 2" xfId="16931" xr:uid="{00000000-0005-0000-0000-0000BA0A0000}"/>
    <cellStyle name="20% - Accent2 2 9 5" xfId="13540" xr:uid="{00000000-0005-0000-0000-0000BB0A0000}"/>
    <cellStyle name="20% - Accent2 2 9 5 2" xfId="22423" xr:uid="{00000000-0005-0000-0000-0000BC0A0000}"/>
    <cellStyle name="20% - Accent2 2 9 6" xfId="13541" xr:uid="{00000000-0005-0000-0000-0000BD0A0000}"/>
    <cellStyle name="20% - Accent2 2 9 6 2" xfId="22424" xr:uid="{00000000-0005-0000-0000-0000BE0A0000}"/>
    <cellStyle name="20% - Accent2 2 9 7" xfId="16926" xr:uid="{00000000-0005-0000-0000-0000BF0A0000}"/>
    <cellStyle name="20% - Accent2 2 9_Template A new" xfId="1905" xr:uid="{00000000-0005-0000-0000-0000C00A0000}"/>
    <cellStyle name="20% - Accent2 2_ECO Targets" xfId="1906" xr:uid="{00000000-0005-0000-0000-0000C10A0000}"/>
    <cellStyle name="20% - Accent2 20" xfId="1907" xr:uid="{00000000-0005-0000-0000-0000C20A0000}"/>
    <cellStyle name="20% - Accent2 21" xfId="1908" xr:uid="{00000000-0005-0000-0000-0000C30A0000}"/>
    <cellStyle name="20% - Accent2 22" xfId="1909" xr:uid="{00000000-0005-0000-0000-0000C40A0000}"/>
    <cellStyle name="20% - Accent2 23" xfId="1910" xr:uid="{00000000-0005-0000-0000-0000C50A0000}"/>
    <cellStyle name="20% - Accent2 24" xfId="1911" xr:uid="{00000000-0005-0000-0000-0000C60A0000}"/>
    <cellStyle name="20% - Accent2 25" xfId="1912" xr:uid="{00000000-0005-0000-0000-0000C70A0000}"/>
    <cellStyle name="20% - Accent2 26" xfId="1913" xr:uid="{00000000-0005-0000-0000-0000C80A0000}"/>
    <cellStyle name="20% - Accent2 27" xfId="1914" xr:uid="{00000000-0005-0000-0000-0000C90A0000}"/>
    <cellStyle name="20% - Accent2 28" xfId="1915" xr:uid="{00000000-0005-0000-0000-0000CA0A0000}"/>
    <cellStyle name="20% - Accent2 29" xfId="1916" xr:uid="{00000000-0005-0000-0000-0000CB0A0000}"/>
    <cellStyle name="20% - Accent2 3" xfId="1917" xr:uid="{00000000-0005-0000-0000-0000CC0A0000}"/>
    <cellStyle name="20% - Accent2 3 10" xfId="1918" xr:uid="{00000000-0005-0000-0000-0000CD0A0000}"/>
    <cellStyle name="20% - Accent2 3 10 2" xfId="1919" xr:uid="{00000000-0005-0000-0000-0000CE0A0000}"/>
    <cellStyle name="20% - Accent2 3 10 3" xfId="16932" xr:uid="{00000000-0005-0000-0000-0000CF0A0000}"/>
    <cellStyle name="20% - Accent2 3 11" xfId="1920" xr:uid="{00000000-0005-0000-0000-0000D00A0000}"/>
    <cellStyle name="20% - Accent2 3 11 2" xfId="16933" xr:uid="{00000000-0005-0000-0000-0000D10A0000}"/>
    <cellStyle name="20% - Accent2 3 12" xfId="1921" xr:uid="{00000000-0005-0000-0000-0000D20A0000}"/>
    <cellStyle name="20% - Accent2 3 12 2" xfId="16934" xr:uid="{00000000-0005-0000-0000-0000D30A0000}"/>
    <cellStyle name="20% - Accent2 3 13" xfId="13542" xr:uid="{00000000-0005-0000-0000-0000D40A0000}"/>
    <cellStyle name="20% - Accent2 3 13 2" xfId="22425" xr:uid="{00000000-0005-0000-0000-0000D50A0000}"/>
    <cellStyle name="20% - Accent2 3 2" xfId="1922" xr:uid="{00000000-0005-0000-0000-0000D60A0000}"/>
    <cellStyle name="20% - Accent2 3 2 2" xfId="1923" xr:uid="{00000000-0005-0000-0000-0000D70A0000}"/>
    <cellStyle name="20% - Accent2 3 2 2 2" xfId="1924" xr:uid="{00000000-0005-0000-0000-0000D80A0000}"/>
    <cellStyle name="20% - Accent2 3 2 2 2 2" xfId="16936" xr:uid="{00000000-0005-0000-0000-0000D90A0000}"/>
    <cellStyle name="20% - Accent2 3 2 2 3" xfId="1925" xr:uid="{00000000-0005-0000-0000-0000DA0A0000}"/>
    <cellStyle name="20% - Accent2 3 2 2 3 2" xfId="16937" xr:uid="{00000000-0005-0000-0000-0000DB0A0000}"/>
    <cellStyle name="20% - Accent2 3 2 2 4" xfId="13543" xr:uid="{00000000-0005-0000-0000-0000DC0A0000}"/>
    <cellStyle name="20% - Accent2 3 2 2 4 2" xfId="22426" xr:uid="{00000000-0005-0000-0000-0000DD0A0000}"/>
    <cellStyle name="20% - Accent2 3 2 2 5" xfId="13544" xr:uid="{00000000-0005-0000-0000-0000DE0A0000}"/>
    <cellStyle name="20% - Accent2 3 2 2 5 2" xfId="22427" xr:uid="{00000000-0005-0000-0000-0000DF0A0000}"/>
    <cellStyle name="20% - Accent2 3 2 2 6" xfId="16935" xr:uid="{00000000-0005-0000-0000-0000E00A0000}"/>
    <cellStyle name="20% - Accent2 3 2 3" xfId="1926" xr:uid="{00000000-0005-0000-0000-0000E10A0000}"/>
    <cellStyle name="20% - Accent2 3 2 3 2" xfId="16938" xr:uid="{00000000-0005-0000-0000-0000E20A0000}"/>
    <cellStyle name="20% - Accent2 3 2 4" xfId="1927" xr:uid="{00000000-0005-0000-0000-0000E30A0000}"/>
    <cellStyle name="20% - Accent2 3 2 4 2" xfId="16939" xr:uid="{00000000-0005-0000-0000-0000E40A0000}"/>
    <cellStyle name="20% - Accent2 3 2 5" xfId="1928" xr:uid="{00000000-0005-0000-0000-0000E50A0000}"/>
    <cellStyle name="20% - Accent2 3 2 5 2" xfId="16940" xr:uid="{00000000-0005-0000-0000-0000E60A0000}"/>
    <cellStyle name="20% - Accent2 3 2 6" xfId="13545" xr:uid="{00000000-0005-0000-0000-0000E70A0000}"/>
    <cellStyle name="20% - Accent2 3 2 6 2" xfId="22428" xr:uid="{00000000-0005-0000-0000-0000E80A0000}"/>
    <cellStyle name="20% - Accent2 3 2_Template A new" xfId="1929" xr:uid="{00000000-0005-0000-0000-0000E90A0000}"/>
    <cellStyle name="20% - Accent2 3 3" xfId="1930" xr:uid="{00000000-0005-0000-0000-0000EA0A0000}"/>
    <cellStyle name="20% - Accent2 3 3 2" xfId="1931" xr:uid="{00000000-0005-0000-0000-0000EB0A0000}"/>
    <cellStyle name="20% - Accent2 3 3 2 2" xfId="1932" xr:uid="{00000000-0005-0000-0000-0000EC0A0000}"/>
    <cellStyle name="20% - Accent2 3 3 2 2 2" xfId="16942" xr:uid="{00000000-0005-0000-0000-0000ED0A0000}"/>
    <cellStyle name="20% - Accent2 3 3 2 3" xfId="1933" xr:uid="{00000000-0005-0000-0000-0000EE0A0000}"/>
    <cellStyle name="20% - Accent2 3 3 2 3 2" xfId="16943" xr:uid="{00000000-0005-0000-0000-0000EF0A0000}"/>
    <cellStyle name="20% - Accent2 3 3 2 4" xfId="13546" xr:uid="{00000000-0005-0000-0000-0000F00A0000}"/>
    <cellStyle name="20% - Accent2 3 3 2 4 2" xfId="22429" xr:uid="{00000000-0005-0000-0000-0000F10A0000}"/>
    <cellStyle name="20% - Accent2 3 3 2 5" xfId="13547" xr:uid="{00000000-0005-0000-0000-0000F20A0000}"/>
    <cellStyle name="20% - Accent2 3 3 2 5 2" xfId="22430" xr:uid="{00000000-0005-0000-0000-0000F30A0000}"/>
    <cellStyle name="20% - Accent2 3 3 2 6" xfId="16941" xr:uid="{00000000-0005-0000-0000-0000F40A0000}"/>
    <cellStyle name="20% - Accent2 3 3 3" xfId="1934" xr:uid="{00000000-0005-0000-0000-0000F50A0000}"/>
    <cellStyle name="20% - Accent2 3 3 3 2" xfId="16944" xr:uid="{00000000-0005-0000-0000-0000F60A0000}"/>
    <cellStyle name="20% - Accent2 3 3 4" xfId="1935" xr:uid="{00000000-0005-0000-0000-0000F70A0000}"/>
    <cellStyle name="20% - Accent2 3 3 4 2" xfId="16945" xr:uid="{00000000-0005-0000-0000-0000F80A0000}"/>
    <cellStyle name="20% - Accent2 3 3 5" xfId="1936" xr:uid="{00000000-0005-0000-0000-0000F90A0000}"/>
    <cellStyle name="20% - Accent2 3 3 5 2" xfId="16946" xr:uid="{00000000-0005-0000-0000-0000FA0A0000}"/>
    <cellStyle name="20% - Accent2 3 3 6" xfId="13548" xr:uid="{00000000-0005-0000-0000-0000FB0A0000}"/>
    <cellStyle name="20% - Accent2 3 3 6 2" xfId="22431" xr:uid="{00000000-0005-0000-0000-0000FC0A0000}"/>
    <cellStyle name="20% - Accent2 3 3_Template A new" xfId="1937" xr:uid="{00000000-0005-0000-0000-0000FD0A0000}"/>
    <cellStyle name="20% - Accent2 3 4" xfId="1938" xr:uid="{00000000-0005-0000-0000-0000FE0A0000}"/>
    <cellStyle name="20% - Accent2 3 4 2" xfId="1939" xr:uid="{00000000-0005-0000-0000-0000FF0A0000}"/>
    <cellStyle name="20% - Accent2 3 4 2 2" xfId="1940" xr:uid="{00000000-0005-0000-0000-0000000B0000}"/>
    <cellStyle name="20% - Accent2 3 4 2 2 2" xfId="16948" xr:uid="{00000000-0005-0000-0000-0000010B0000}"/>
    <cellStyle name="20% - Accent2 3 4 2 3" xfId="1941" xr:uid="{00000000-0005-0000-0000-0000020B0000}"/>
    <cellStyle name="20% - Accent2 3 4 2 3 2" xfId="16949" xr:uid="{00000000-0005-0000-0000-0000030B0000}"/>
    <cellStyle name="20% - Accent2 3 4 2 4" xfId="13549" xr:uid="{00000000-0005-0000-0000-0000040B0000}"/>
    <cellStyle name="20% - Accent2 3 4 2 4 2" xfId="22432" xr:uid="{00000000-0005-0000-0000-0000050B0000}"/>
    <cellStyle name="20% - Accent2 3 4 2 5" xfId="13550" xr:uid="{00000000-0005-0000-0000-0000060B0000}"/>
    <cellStyle name="20% - Accent2 3 4 2 5 2" xfId="22433" xr:uid="{00000000-0005-0000-0000-0000070B0000}"/>
    <cellStyle name="20% - Accent2 3 4 2 6" xfId="16947" xr:uid="{00000000-0005-0000-0000-0000080B0000}"/>
    <cellStyle name="20% - Accent2 3 4 3" xfId="1942" xr:uid="{00000000-0005-0000-0000-0000090B0000}"/>
    <cellStyle name="20% - Accent2 3 4 3 2" xfId="16950" xr:uid="{00000000-0005-0000-0000-00000A0B0000}"/>
    <cellStyle name="20% - Accent2 3 4 4" xfId="1943" xr:uid="{00000000-0005-0000-0000-00000B0B0000}"/>
    <cellStyle name="20% - Accent2 3 4 4 2" xfId="16951" xr:uid="{00000000-0005-0000-0000-00000C0B0000}"/>
    <cellStyle name="20% - Accent2 3 4 5" xfId="1944" xr:uid="{00000000-0005-0000-0000-00000D0B0000}"/>
    <cellStyle name="20% - Accent2 3 4 5 2" xfId="16952" xr:uid="{00000000-0005-0000-0000-00000E0B0000}"/>
    <cellStyle name="20% - Accent2 3 4 6" xfId="13551" xr:uid="{00000000-0005-0000-0000-00000F0B0000}"/>
    <cellStyle name="20% - Accent2 3 4 6 2" xfId="22434" xr:uid="{00000000-0005-0000-0000-0000100B0000}"/>
    <cellStyle name="20% - Accent2 3 4_Template A new" xfId="1945" xr:uid="{00000000-0005-0000-0000-0000110B0000}"/>
    <cellStyle name="20% - Accent2 3 5" xfId="1946" xr:uid="{00000000-0005-0000-0000-0000120B0000}"/>
    <cellStyle name="20% - Accent2 3 5 2" xfId="1947" xr:uid="{00000000-0005-0000-0000-0000130B0000}"/>
    <cellStyle name="20% - Accent2 3 5 2 2" xfId="1948" xr:uid="{00000000-0005-0000-0000-0000140B0000}"/>
    <cellStyle name="20% - Accent2 3 5 2 2 2" xfId="16954" xr:uid="{00000000-0005-0000-0000-0000150B0000}"/>
    <cellStyle name="20% - Accent2 3 5 2 3" xfId="1949" xr:uid="{00000000-0005-0000-0000-0000160B0000}"/>
    <cellStyle name="20% - Accent2 3 5 2 3 2" xfId="16955" xr:uid="{00000000-0005-0000-0000-0000170B0000}"/>
    <cellStyle name="20% - Accent2 3 5 2 4" xfId="13552" xr:uid="{00000000-0005-0000-0000-0000180B0000}"/>
    <cellStyle name="20% - Accent2 3 5 2 4 2" xfId="22435" xr:uid="{00000000-0005-0000-0000-0000190B0000}"/>
    <cellStyle name="20% - Accent2 3 5 2 5" xfId="13553" xr:uid="{00000000-0005-0000-0000-00001A0B0000}"/>
    <cellStyle name="20% - Accent2 3 5 2 5 2" xfId="22436" xr:uid="{00000000-0005-0000-0000-00001B0B0000}"/>
    <cellStyle name="20% - Accent2 3 5 2 6" xfId="16953" xr:uid="{00000000-0005-0000-0000-00001C0B0000}"/>
    <cellStyle name="20% - Accent2 3 5 3" xfId="1950" xr:uid="{00000000-0005-0000-0000-00001D0B0000}"/>
    <cellStyle name="20% - Accent2 3 5 3 2" xfId="16956" xr:uid="{00000000-0005-0000-0000-00001E0B0000}"/>
    <cellStyle name="20% - Accent2 3 5 4" xfId="1951" xr:uid="{00000000-0005-0000-0000-00001F0B0000}"/>
    <cellStyle name="20% - Accent2 3 5 4 2" xfId="16957" xr:uid="{00000000-0005-0000-0000-0000200B0000}"/>
    <cellStyle name="20% - Accent2 3 5 5" xfId="1952" xr:uid="{00000000-0005-0000-0000-0000210B0000}"/>
    <cellStyle name="20% - Accent2 3 5 5 2" xfId="16958" xr:uid="{00000000-0005-0000-0000-0000220B0000}"/>
    <cellStyle name="20% - Accent2 3 5 6" xfId="13554" xr:uid="{00000000-0005-0000-0000-0000230B0000}"/>
    <cellStyle name="20% - Accent2 3 5 6 2" xfId="22437" xr:uid="{00000000-0005-0000-0000-0000240B0000}"/>
    <cellStyle name="20% - Accent2 3 5_Template A new" xfId="1953" xr:uid="{00000000-0005-0000-0000-0000250B0000}"/>
    <cellStyle name="20% - Accent2 3 6" xfId="1954" xr:uid="{00000000-0005-0000-0000-0000260B0000}"/>
    <cellStyle name="20% - Accent2 3 6 2" xfId="1955" xr:uid="{00000000-0005-0000-0000-0000270B0000}"/>
    <cellStyle name="20% - Accent2 3 6 2 2" xfId="1956" xr:uid="{00000000-0005-0000-0000-0000280B0000}"/>
    <cellStyle name="20% - Accent2 3 6 2 2 2" xfId="16961" xr:uid="{00000000-0005-0000-0000-0000290B0000}"/>
    <cellStyle name="20% - Accent2 3 6 2 3" xfId="1957" xr:uid="{00000000-0005-0000-0000-00002A0B0000}"/>
    <cellStyle name="20% - Accent2 3 6 2 3 2" xfId="16962" xr:uid="{00000000-0005-0000-0000-00002B0B0000}"/>
    <cellStyle name="20% - Accent2 3 6 2 4" xfId="13555" xr:uid="{00000000-0005-0000-0000-00002C0B0000}"/>
    <cellStyle name="20% - Accent2 3 6 2 4 2" xfId="22438" xr:uid="{00000000-0005-0000-0000-00002D0B0000}"/>
    <cellStyle name="20% - Accent2 3 6 2 5" xfId="13556" xr:uid="{00000000-0005-0000-0000-00002E0B0000}"/>
    <cellStyle name="20% - Accent2 3 6 2 5 2" xfId="22439" xr:uid="{00000000-0005-0000-0000-00002F0B0000}"/>
    <cellStyle name="20% - Accent2 3 6 2 6" xfId="16960" xr:uid="{00000000-0005-0000-0000-0000300B0000}"/>
    <cellStyle name="20% - Accent2 3 6 3" xfId="1958" xr:uid="{00000000-0005-0000-0000-0000310B0000}"/>
    <cellStyle name="20% - Accent2 3 6 3 2" xfId="16963" xr:uid="{00000000-0005-0000-0000-0000320B0000}"/>
    <cellStyle name="20% - Accent2 3 6 4" xfId="1959" xr:uid="{00000000-0005-0000-0000-0000330B0000}"/>
    <cellStyle name="20% - Accent2 3 6 4 2" xfId="16964" xr:uid="{00000000-0005-0000-0000-0000340B0000}"/>
    <cellStyle name="20% - Accent2 3 6 5" xfId="13557" xr:uid="{00000000-0005-0000-0000-0000350B0000}"/>
    <cellStyle name="20% - Accent2 3 6 5 2" xfId="22440" xr:uid="{00000000-0005-0000-0000-0000360B0000}"/>
    <cellStyle name="20% - Accent2 3 6 6" xfId="13558" xr:uid="{00000000-0005-0000-0000-0000370B0000}"/>
    <cellStyle name="20% - Accent2 3 6 6 2" xfId="22441" xr:uid="{00000000-0005-0000-0000-0000380B0000}"/>
    <cellStyle name="20% - Accent2 3 6 7" xfId="16959" xr:uid="{00000000-0005-0000-0000-0000390B0000}"/>
    <cellStyle name="20% - Accent2 3 6_Template A new" xfId="1960" xr:uid="{00000000-0005-0000-0000-00003A0B0000}"/>
    <cellStyle name="20% - Accent2 3 7" xfId="1961" xr:uid="{00000000-0005-0000-0000-00003B0B0000}"/>
    <cellStyle name="20% - Accent2 3 7 2" xfId="1962" xr:uid="{00000000-0005-0000-0000-00003C0B0000}"/>
    <cellStyle name="20% - Accent2 3 7 2 2" xfId="1963" xr:uid="{00000000-0005-0000-0000-00003D0B0000}"/>
    <cellStyle name="20% - Accent2 3 7 2 2 2" xfId="16967" xr:uid="{00000000-0005-0000-0000-00003E0B0000}"/>
    <cellStyle name="20% - Accent2 3 7 2 3" xfId="1964" xr:uid="{00000000-0005-0000-0000-00003F0B0000}"/>
    <cellStyle name="20% - Accent2 3 7 2 3 2" xfId="16968" xr:uid="{00000000-0005-0000-0000-0000400B0000}"/>
    <cellStyle name="20% - Accent2 3 7 2 4" xfId="13559" xr:uid="{00000000-0005-0000-0000-0000410B0000}"/>
    <cellStyle name="20% - Accent2 3 7 2 4 2" xfId="22442" xr:uid="{00000000-0005-0000-0000-0000420B0000}"/>
    <cellStyle name="20% - Accent2 3 7 2 5" xfId="13560" xr:uid="{00000000-0005-0000-0000-0000430B0000}"/>
    <cellStyle name="20% - Accent2 3 7 2 5 2" xfId="22443" xr:uid="{00000000-0005-0000-0000-0000440B0000}"/>
    <cellStyle name="20% - Accent2 3 7 2 6" xfId="16966" xr:uid="{00000000-0005-0000-0000-0000450B0000}"/>
    <cellStyle name="20% - Accent2 3 7 3" xfId="1965" xr:uid="{00000000-0005-0000-0000-0000460B0000}"/>
    <cellStyle name="20% - Accent2 3 7 3 2" xfId="16969" xr:uid="{00000000-0005-0000-0000-0000470B0000}"/>
    <cellStyle name="20% - Accent2 3 7 4" xfId="1966" xr:uid="{00000000-0005-0000-0000-0000480B0000}"/>
    <cellStyle name="20% - Accent2 3 7 4 2" xfId="16970" xr:uid="{00000000-0005-0000-0000-0000490B0000}"/>
    <cellStyle name="20% - Accent2 3 7 5" xfId="13561" xr:uid="{00000000-0005-0000-0000-00004A0B0000}"/>
    <cellStyle name="20% - Accent2 3 7 5 2" xfId="22444" xr:uid="{00000000-0005-0000-0000-00004B0B0000}"/>
    <cellStyle name="20% - Accent2 3 7 6" xfId="13562" xr:uid="{00000000-0005-0000-0000-00004C0B0000}"/>
    <cellStyle name="20% - Accent2 3 7 6 2" xfId="22445" xr:uid="{00000000-0005-0000-0000-00004D0B0000}"/>
    <cellStyle name="20% - Accent2 3 7 7" xfId="16965" xr:uid="{00000000-0005-0000-0000-00004E0B0000}"/>
    <cellStyle name="20% - Accent2 3 7_Template A new" xfId="1967" xr:uid="{00000000-0005-0000-0000-00004F0B0000}"/>
    <cellStyle name="20% - Accent2 3 8" xfId="1968" xr:uid="{00000000-0005-0000-0000-0000500B0000}"/>
    <cellStyle name="20% - Accent2 3 8 2" xfId="1969" xr:uid="{00000000-0005-0000-0000-0000510B0000}"/>
    <cellStyle name="20% - Accent2 3 8 2 2" xfId="1970" xr:uid="{00000000-0005-0000-0000-0000520B0000}"/>
    <cellStyle name="20% - Accent2 3 8 2 2 2" xfId="16973" xr:uid="{00000000-0005-0000-0000-0000530B0000}"/>
    <cellStyle name="20% - Accent2 3 8 2 3" xfId="1971" xr:uid="{00000000-0005-0000-0000-0000540B0000}"/>
    <cellStyle name="20% - Accent2 3 8 2 3 2" xfId="16974" xr:uid="{00000000-0005-0000-0000-0000550B0000}"/>
    <cellStyle name="20% - Accent2 3 8 2 4" xfId="13563" xr:uid="{00000000-0005-0000-0000-0000560B0000}"/>
    <cellStyle name="20% - Accent2 3 8 2 4 2" xfId="22446" xr:uid="{00000000-0005-0000-0000-0000570B0000}"/>
    <cellStyle name="20% - Accent2 3 8 2 5" xfId="13564" xr:uid="{00000000-0005-0000-0000-0000580B0000}"/>
    <cellStyle name="20% - Accent2 3 8 2 5 2" xfId="22447" xr:uid="{00000000-0005-0000-0000-0000590B0000}"/>
    <cellStyle name="20% - Accent2 3 8 2 6" xfId="16972" xr:uid="{00000000-0005-0000-0000-00005A0B0000}"/>
    <cellStyle name="20% - Accent2 3 8 3" xfId="1972" xr:uid="{00000000-0005-0000-0000-00005B0B0000}"/>
    <cellStyle name="20% - Accent2 3 8 3 2" xfId="16975" xr:uid="{00000000-0005-0000-0000-00005C0B0000}"/>
    <cellStyle name="20% - Accent2 3 8 4" xfId="1973" xr:uid="{00000000-0005-0000-0000-00005D0B0000}"/>
    <cellStyle name="20% - Accent2 3 8 4 2" xfId="16976" xr:uid="{00000000-0005-0000-0000-00005E0B0000}"/>
    <cellStyle name="20% - Accent2 3 8 5" xfId="13565" xr:uid="{00000000-0005-0000-0000-00005F0B0000}"/>
    <cellStyle name="20% - Accent2 3 8 5 2" xfId="22448" xr:uid="{00000000-0005-0000-0000-0000600B0000}"/>
    <cellStyle name="20% - Accent2 3 8 6" xfId="13566" xr:uid="{00000000-0005-0000-0000-0000610B0000}"/>
    <cellStyle name="20% - Accent2 3 8 6 2" xfId="22449" xr:uid="{00000000-0005-0000-0000-0000620B0000}"/>
    <cellStyle name="20% - Accent2 3 8 7" xfId="16971" xr:uid="{00000000-0005-0000-0000-0000630B0000}"/>
    <cellStyle name="20% - Accent2 3 8_Template A new" xfId="1974" xr:uid="{00000000-0005-0000-0000-0000640B0000}"/>
    <cellStyle name="20% - Accent2 3 9" xfId="1975" xr:uid="{00000000-0005-0000-0000-0000650B0000}"/>
    <cellStyle name="20% - Accent2 3 9 2" xfId="1976" xr:uid="{00000000-0005-0000-0000-0000660B0000}"/>
    <cellStyle name="20% - Accent2 3 9 2 2" xfId="16978" xr:uid="{00000000-0005-0000-0000-0000670B0000}"/>
    <cellStyle name="20% - Accent2 3 9 3" xfId="1977" xr:uid="{00000000-0005-0000-0000-0000680B0000}"/>
    <cellStyle name="20% - Accent2 3 9 3 2" xfId="16979" xr:uid="{00000000-0005-0000-0000-0000690B0000}"/>
    <cellStyle name="20% - Accent2 3 9 4" xfId="13567" xr:uid="{00000000-0005-0000-0000-00006A0B0000}"/>
    <cellStyle name="20% - Accent2 3 9 4 2" xfId="22450" xr:uid="{00000000-0005-0000-0000-00006B0B0000}"/>
    <cellStyle name="20% - Accent2 3 9 5" xfId="13568" xr:uid="{00000000-0005-0000-0000-00006C0B0000}"/>
    <cellStyle name="20% - Accent2 3 9 5 2" xfId="22451" xr:uid="{00000000-0005-0000-0000-00006D0B0000}"/>
    <cellStyle name="20% - Accent2 3 9 6" xfId="16977" xr:uid="{00000000-0005-0000-0000-00006E0B0000}"/>
    <cellStyle name="20% - Accent2 3_ECO Targets" xfId="1978" xr:uid="{00000000-0005-0000-0000-00006F0B0000}"/>
    <cellStyle name="20% - Accent2 30" xfId="1979" xr:uid="{00000000-0005-0000-0000-0000700B0000}"/>
    <cellStyle name="20% - Accent2 31" xfId="1980" xr:uid="{00000000-0005-0000-0000-0000710B0000}"/>
    <cellStyle name="20% - Accent2 32" xfId="1981" xr:uid="{00000000-0005-0000-0000-0000720B0000}"/>
    <cellStyle name="20% - Accent2 33" xfId="1982" xr:uid="{00000000-0005-0000-0000-0000730B0000}"/>
    <cellStyle name="20% - Accent2 34" xfId="1983" xr:uid="{00000000-0005-0000-0000-0000740B0000}"/>
    <cellStyle name="20% - Accent2 35" xfId="1984" xr:uid="{00000000-0005-0000-0000-0000750B0000}"/>
    <cellStyle name="20% - Accent2 36" xfId="1985" xr:uid="{00000000-0005-0000-0000-0000760B0000}"/>
    <cellStyle name="20% - Accent2 37" xfId="1986" xr:uid="{00000000-0005-0000-0000-0000770B0000}"/>
    <cellStyle name="20% - Accent2 38" xfId="1987" xr:uid="{00000000-0005-0000-0000-0000780B0000}"/>
    <cellStyle name="20% - Accent2 39" xfId="1988" xr:uid="{00000000-0005-0000-0000-0000790B0000}"/>
    <cellStyle name="20% - Accent2 4" xfId="1989" xr:uid="{00000000-0005-0000-0000-00007A0B0000}"/>
    <cellStyle name="20% - Accent2 4 10" xfId="1990" xr:uid="{00000000-0005-0000-0000-00007B0B0000}"/>
    <cellStyle name="20% - Accent2 4 10 2" xfId="16980" xr:uid="{00000000-0005-0000-0000-00007C0B0000}"/>
    <cellStyle name="20% - Accent2 4 11" xfId="1991" xr:uid="{00000000-0005-0000-0000-00007D0B0000}"/>
    <cellStyle name="20% - Accent2 4 11 2" xfId="16981" xr:uid="{00000000-0005-0000-0000-00007E0B0000}"/>
    <cellStyle name="20% - Accent2 4 12" xfId="1992" xr:uid="{00000000-0005-0000-0000-00007F0B0000}"/>
    <cellStyle name="20% - Accent2 4 12 2" xfId="16982" xr:uid="{00000000-0005-0000-0000-0000800B0000}"/>
    <cellStyle name="20% - Accent2 4 13" xfId="13569" xr:uid="{00000000-0005-0000-0000-0000810B0000}"/>
    <cellStyle name="20% - Accent2 4 13 2" xfId="22452" xr:uid="{00000000-0005-0000-0000-0000820B0000}"/>
    <cellStyle name="20% - Accent2 4 2" xfId="1993" xr:uid="{00000000-0005-0000-0000-0000830B0000}"/>
    <cellStyle name="20% - Accent2 4 2 2" xfId="1994" xr:uid="{00000000-0005-0000-0000-0000840B0000}"/>
    <cellStyle name="20% - Accent2 4 2 2 2" xfId="1995" xr:uid="{00000000-0005-0000-0000-0000850B0000}"/>
    <cellStyle name="20% - Accent2 4 2 2 2 2" xfId="16985" xr:uid="{00000000-0005-0000-0000-0000860B0000}"/>
    <cellStyle name="20% - Accent2 4 2 2 3" xfId="1996" xr:uid="{00000000-0005-0000-0000-0000870B0000}"/>
    <cellStyle name="20% - Accent2 4 2 2 3 2" xfId="16986" xr:uid="{00000000-0005-0000-0000-0000880B0000}"/>
    <cellStyle name="20% - Accent2 4 2 2 4" xfId="13570" xr:uid="{00000000-0005-0000-0000-0000890B0000}"/>
    <cellStyle name="20% - Accent2 4 2 2 4 2" xfId="22453" xr:uid="{00000000-0005-0000-0000-00008A0B0000}"/>
    <cellStyle name="20% - Accent2 4 2 2 5" xfId="13571" xr:uid="{00000000-0005-0000-0000-00008B0B0000}"/>
    <cellStyle name="20% - Accent2 4 2 2 5 2" xfId="22454" xr:uid="{00000000-0005-0000-0000-00008C0B0000}"/>
    <cellStyle name="20% - Accent2 4 2 2 6" xfId="16984" xr:uid="{00000000-0005-0000-0000-00008D0B0000}"/>
    <cellStyle name="20% - Accent2 4 2 3" xfId="1997" xr:uid="{00000000-0005-0000-0000-00008E0B0000}"/>
    <cellStyle name="20% - Accent2 4 2 3 2" xfId="16987" xr:uid="{00000000-0005-0000-0000-00008F0B0000}"/>
    <cellStyle name="20% - Accent2 4 2 4" xfId="1998" xr:uid="{00000000-0005-0000-0000-0000900B0000}"/>
    <cellStyle name="20% - Accent2 4 2 4 2" xfId="16988" xr:uid="{00000000-0005-0000-0000-0000910B0000}"/>
    <cellStyle name="20% - Accent2 4 2 5" xfId="13572" xr:uid="{00000000-0005-0000-0000-0000920B0000}"/>
    <cellStyle name="20% - Accent2 4 2 5 2" xfId="22455" xr:uid="{00000000-0005-0000-0000-0000930B0000}"/>
    <cellStyle name="20% - Accent2 4 2 6" xfId="13573" xr:uid="{00000000-0005-0000-0000-0000940B0000}"/>
    <cellStyle name="20% - Accent2 4 2 6 2" xfId="22456" xr:uid="{00000000-0005-0000-0000-0000950B0000}"/>
    <cellStyle name="20% - Accent2 4 2 7" xfId="16983" xr:uid="{00000000-0005-0000-0000-0000960B0000}"/>
    <cellStyle name="20% - Accent2 4 2_Template A new" xfId="1999" xr:uid="{00000000-0005-0000-0000-0000970B0000}"/>
    <cellStyle name="20% - Accent2 4 3" xfId="2000" xr:uid="{00000000-0005-0000-0000-0000980B0000}"/>
    <cellStyle name="20% - Accent2 4 3 2" xfId="2001" xr:uid="{00000000-0005-0000-0000-0000990B0000}"/>
    <cellStyle name="20% - Accent2 4 3 2 2" xfId="2002" xr:uid="{00000000-0005-0000-0000-00009A0B0000}"/>
    <cellStyle name="20% - Accent2 4 3 2 2 2" xfId="16991" xr:uid="{00000000-0005-0000-0000-00009B0B0000}"/>
    <cellStyle name="20% - Accent2 4 3 2 3" xfId="2003" xr:uid="{00000000-0005-0000-0000-00009C0B0000}"/>
    <cellStyle name="20% - Accent2 4 3 2 3 2" xfId="16992" xr:uid="{00000000-0005-0000-0000-00009D0B0000}"/>
    <cellStyle name="20% - Accent2 4 3 2 4" xfId="13574" xr:uid="{00000000-0005-0000-0000-00009E0B0000}"/>
    <cellStyle name="20% - Accent2 4 3 2 4 2" xfId="22457" xr:uid="{00000000-0005-0000-0000-00009F0B0000}"/>
    <cellStyle name="20% - Accent2 4 3 2 5" xfId="13575" xr:uid="{00000000-0005-0000-0000-0000A00B0000}"/>
    <cellStyle name="20% - Accent2 4 3 2 5 2" xfId="22458" xr:uid="{00000000-0005-0000-0000-0000A10B0000}"/>
    <cellStyle name="20% - Accent2 4 3 2 6" xfId="16990" xr:uid="{00000000-0005-0000-0000-0000A20B0000}"/>
    <cellStyle name="20% - Accent2 4 3 3" xfId="2004" xr:uid="{00000000-0005-0000-0000-0000A30B0000}"/>
    <cellStyle name="20% - Accent2 4 3 3 2" xfId="16993" xr:uid="{00000000-0005-0000-0000-0000A40B0000}"/>
    <cellStyle name="20% - Accent2 4 3 4" xfId="2005" xr:uid="{00000000-0005-0000-0000-0000A50B0000}"/>
    <cellStyle name="20% - Accent2 4 3 4 2" xfId="16994" xr:uid="{00000000-0005-0000-0000-0000A60B0000}"/>
    <cellStyle name="20% - Accent2 4 3 5" xfId="13576" xr:uid="{00000000-0005-0000-0000-0000A70B0000}"/>
    <cellStyle name="20% - Accent2 4 3 5 2" xfId="22459" xr:uid="{00000000-0005-0000-0000-0000A80B0000}"/>
    <cellStyle name="20% - Accent2 4 3 6" xfId="13577" xr:uid="{00000000-0005-0000-0000-0000A90B0000}"/>
    <cellStyle name="20% - Accent2 4 3 6 2" xfId="22460" xr:uid="{00000000-0005-0000-0000-0000AA0B0000}"/>
    <cellStyle name="20% - Accent2 4 3 7" xfId="16989" xr:uid="{00000000-0005-0000-0000-0000AB0B0000}"/>
    <cellStyle name="20% - Accent2 4 4" xfId="2006" xr:uid="{00000000-0005-0000-0000-0000AC0B0000}"/>
    <cellStyle name="20% - Accent2 4 4 2" xfId="2007" xr:uid="{00000000-0005-0000-0000-0000AD0B0000}"/>
    <cellStyle name="20% - Accent2 4 4 2 2" xfId="2008" xr:uid="{00000000-0005-0000-0000-0000AE0B0000}"/>
    <cellStyle name="20% - Accent2 4 4 2 2 2" xfId="16997" xr:uid="{00000000-0005-0000-0000-0000AF0B0000}"/>
    <cellStyle name="20% - Accent2 4 4 2 3" xfId="2009" xr:uid="{00000000-0005-0000-0000-0000B00B0000}"/>
    <cellStyle name="20% - Accent2 4 4 2 3 2" xfId="16998" xr:uid="{00000000-0005-0000-0000-0000B10B0000}"/>
    <cellStyle name="20% - Accent2 4 4 2 4" xfId="13578" xr:uid="{00000000-0005-0000-0000-0000B20B0000}"/>
    <cellStyle name="20% - Accent2 4 4 2 4 2" xfId="22461" xr:uid="{00000000-0005-0000-0000-0000B30B0000}"/>
    <cellStyle name="20% - Accent2 4 4 2 5" xfId="13579" xr:uid="{00000000-0005-0000-0000-0000B40B0000}"/>
    <cellStyle name="20% - Accent2 4 4 2 5 2" xfId="22462" xr:uid="{00000000-0005-0000-0000-0000B50B0000}"/>
    <cellStyle name="20% - Accent2 4 4 2 6" xfId="16996" xr:uid="{00000000-0005-0000-0000-0000B60B0000}"/>
    <cellStyle name="20% - Accent2 4 4 3" xfId="2010" xr:uid="{00000000-0005-0000-0000-0000B70B0000}"/>
    <cellStyle name="20% - Accent2 4 4 3 2" xfId="16999" xr:uid="{00000000-0005-0000-0000-0000B80B0000}"/>
    <cellStyle name="20% - Accent2 4 4 4" xfId="2011" xr:uid="{00000000-0005-0000-0000-0000B90B0000}"/>
    <cellStyle name="20% - Accent2 4 4 4 2" xfId="17000" xr:uid="{00000000-0005-0000-0000-0000BA0B0000}"/>
    <cellStyle name="20% - Accent2 4 4 5" xfId="13580" xr:uid="{00000000-0005-0000-0000-0000BB0B0000}"/>
    <cellStyle name="20% - Accent2 4 4 5 2" xfId="22463" xr:uid="{00000000-0005-0000-0000-0000BC0B0000}"/>
    <cellStyle name="20% - Accent2 4 4 6" xfId="13581" xr:uid="{00000000-0005-0000-0000-0000BD0B0000}"/>
    <cellStyle name="20% - Accent2 4 4 6 2" xfId="22464" xr:uid="{00000000-0005-0000-0000-0000BE0B0000}"/>
    <cellStyle name="20% - Accent2 4 4 7" xfId="16995" xr:uid="{00000000-0005-0000-0000-0000BF0B0000}"/>
    <cellStyle name="20% - Accent2 4 5" xfId="2012" xr:uid="{00000000-0005-0000-0000-0000C00B0000}"/>
    <cellStyle name="20% - Accent2 4 5 2" xfId="2013" xr:uid="{00000000-0005-0000-0000-0000C10B0000}"/>
    <cellStyle name="20% - Accent2 4 5 2 2" xfId="2014" xr:uid="{00000000-0005-0000-0000-0000C20B0000}"/>
    <cellStyle name="20% - Accent2 4 5 2 2 2" xfId="17003" xr:uid="{00000000-0005-0000-0000-0000C30B0000}"/>
    <cellStyle name="20% - Accent2 4 5 2 3" xfId="2015" xr:uid="{00000000-0005-0000-0000-0000C40B0000}"/>
    <cellStyle name="20% - Accent2 4 5 2 3 2" xfId="17004" xr:uid="{00000000-0005-0000-0000-0000C50B0000}"/>
    <cellStyle name="20% - Accent2 4 5 2 4" xfId="13582" xr:uid="{00000000-0005-0000-0000-0000C60B0000}"/>
    <cellStyle name="20% - Accent2 4 5 2 4 2" xfId="22465" xr:uid="{00000000-0005-0000-0000-0000C70B0000}"/>
    <cellStyle name="20% - Accent2 4 5 2 5" xfId="13583" xr:uid="{00000000-0005-0000-0000-0000C80B0000}"/>
    <cellStyle name="20% - Accent2 4 5 2 5 2" xfId="22466" xr:uid="{00000000-0005-0000-0000-0000C90B0000}"/>
    <cellStyle name="20% - Accent2 4 5 2 6" xfId="17002" xr:uid="{00000000-0005-0000-0000-0000CA0B0000}"/>
    <cellStyle name="20% - Accent2 4 5 3" xfId="2016" xr:uid="{00000000-0005-0000-0000-0000CB0B0000}"/>
    <cellStyle name="20% - Accent2 4 5 3 2" xfId="17005" xr:uid="{00000000-0005-0000-0000-0000CC0B0000}"/>
    <cellStyle name="20% - Accent2 4 5 4" xfId="2017" xr:uid="{00000000-0005-0000-0000-0000CD0B0000}"/>
    <cellStyle name="20% - Accent2 4 5 4 2" xfId="17006" xr:uid="{00000000-0005-0000-0000-0000CE0B0000}"/>
    <cellStyle name="20% - Accent2 4 5 5" xfId="13584" xr:uid="{00000000-0005-0000-0000-0000CF0B0000}"/>
    <cellStyle name="20% - Accent2 4 5 5 2" xfId="22467" xr:uid="{00000000-0005-0000-0000-0000D00B0000}"/>
    <cellStyle name="20% - Accent2 4 5 6" xfId="13585" xr:uid="{00000000-0005-0000-0000-0000D10B0000}"/>
    <cellStyle name="20% - Accent2 4 5 6 2" xfId="22468" xr:uid="{00000000-0005-0000-0000-0000D20B0000}"/>
    <cellStyle name="20% - Accent2 4 5 7" xfId="17001" xr:uid="{00000000-0005-0000-0000-0000D30B0000}"/>
    <cellStyle name="20% - Accent2 4 6" xfId="2018" xr:uid="{00000000-0005-0000-0000-0000D40B0000}"/>
    <cellStyle name="20% - Accent2 4 6 2" xfId="2019" xr:uid="{00000000-0005-0000-0000-0000D50B0000}"/>
    <cellStyle name="20% - Accent2 4 6 2 2" xfId="2020" xr:uid="{00000000-0005-0000-0000-0000D60B0000}"/>
    <cellStyle name="20% - Accent2 4 6 2 2 2" xfId="17009" xr:uid="{00000000-0005-0000-0000-0000D70B0000}"/>
    <cellStyle name="20% - Accent2 4 6 2 3" xfId="2021" xr:uid="{00000000-0005-0000-0000-0000D80B0000}"/>
    <cellStyle name="20% - Accent2 4 6 2 3 2" xfId="17010" xr:uid="{00000000-0005-0000-0000-0000D90B0000}"/>
    <cellStyle name="20% - Accent2 4 6 2 4" xfId="13586" xr:uid="{00000000-0005-0000-0000-0000DA0B0000}"/>
    <cellStyle name="20% - Accent2 4 6 2 4 2" xfId="22469" xr:uid="{00000000-0005-0000-0000-0000DB0B0000}"/>
    <cellStyle name="20% - Accent2 4 6 2 5" xfId="13587" xr:uid="{00000000-0005-0000-0000-0000DC0B0000}"/>
    <cellStyle name="20% - Accent2 4 6 2 5 2" xfId="22470" xr:uid="{00000000-0005-0000-0000-0000DD0B0000}"/>
    <cellStyle name="20% - Accent2 4 6 2 6" xfId="17008" xr:uid="{00000000-0005-0000-0000-0000DE0B0000}"/>
    <cellStyle name="20% - Accent2 4 6 3" xfId="2022" xr:uid="{00000000-0005-0000-0000-0000DF0B0000}"/>
    <cellStyle name="20% - Accent2 4 6 3 2" xfId="17011" xr:uid="{00000000-0005-0000-0000-0000E00B0000}"/>
    <cellStyle name="20% - Accent2 4 6 4" xfId="2023" xr:uid="{00000000-0005-0000-0000-0000E10B0000}"/>
    <cellStyle name="20% - Accent2 4 6 4 2" xfId="17012" xr:uid="{00000000-0005-0000-0000-0000E20B0000}"/>
    <cellStyle name="20% - Accent2 4 6 5" xfId="13588" xr:uid="{00000000-0005-0000-0000-0000E30B0000}"/>
    <cellStyle name="20% - Accent2 4 6 5 2" xfId="22471" xr:uid="{00000000-0005-0000-0000-0000E40B0000}"/>
    <cellStyle name="20% - Accent2 4 6 6" xfId="13589" xr:uid="{00000000-0005-0000-0000-0000E50B0000}"/>
    <cellStyle name="20% - Accent2 4 6 6 2" xfId="22472" xr:uid="{00000000-0005-0000-0000-0000E60B0000}"/>
    <cellStyle name="20% - Accent2 4 6 7" xfId="17007" xr:uid="{00000000-0005-0000-0000-0000E70B0000}"/>
    <cellStyle name="20% - Accent2 4 7" xfId="2024" xr:uid="{00000000-0005-0000-0000-0000E80B0000}"/>
    <cellStyle name="20% - Accent2 4 7 2" xfId="2025" xr:uid="{00000000-0005-0000-0000-0000E90B0000}"/>
    <cellStyle name="20% - Accent2 4 7 2 2" xfId="2026" xr:uid="{00000000-0005-0000-0000-0000EA0B0000}"/>
    <cellStyle name="20% - Accent2 4 7 2 2 2" xfId="17015" xr:uid="{00000000-0005-0000-0000-0000EB0B0000}"/>
    <cellStyle name="20% - Accent2 4 7 2 3" xfId="2027" xr:uid="{00000000-0005-0000-0000-0000EC0B0000}"/>
    <cellStyle name="20% - Accent2 4 7 2 3 2" xfId="17016" xr:uid="{00000000-0005-0000-0000-0000ED0B0000}"/>
    <cellStyle name="20% - Accent2 4 7 2 4" xfId="13590" xr:uid="{00000000-0005-0000-0000-0000EE0B0000}"/>
    <cellStyle name="20% - Accent2 4 7 2 4 2" xfId="22473" xr:uid="{00000000-0005-0000-0000-0000EF0B0000}"/>
    <cellStyle name="20% - Accent2 4 7 2 5" xfId="13591" xr:uid="{00000000-0005-0000-0000-0000F00B0000}"/>
    <cellStyle name="20% - Accent2 4 7 2 5 2" xfId="22474" xr:uid="{00000000-0005-0000-0000-0000F10B0000}"/>
    <cellStyle name="20% - Accent2 4 7 2 6" xfId="17014" xr:uid="{00000000-0005-0000-0000-0000F20B0000}"/>
    <cellStyle name="20% - Accent2 4 7 3" xfId="2028" xr:uid="{00000000-0005-0000-0000-0000F30B0000}"/>
    <cellStyle name="20% - Accent2 4 7 3 2" xfId="17017" xr:uid="{00000000-0005-0000-0000-0000F40B0000}"/>
    <cellStyle name="20% - Accent2 4 7 4" xfId="2029" xr:uid="{00000000-0005-0000-0000-0000F50B0000}"/>
    <cellStyle name="20% - Accent2 4 7 4 2" xfId="17018" xr:uid="{00000000-0005-0000-0000-0000F60B0000}"/>
    <cellStyle name="20% - Accent2 4 7 5" xfId="13592" xr:uid="{00000000-0005-0000-0000-0000F70B0000}"/>
    <cellStyle name="20% - Accent2 4 7 5 2" xfId="22475" xr:uid="{00000000-0005-0000-0000-0000F80B0000}"/>
    <cellStyle name="20% - Accent2 4 7 6" xfId="13593" xr:uid="{00000000-0005-0000-0000-0000F90B0000}"/>
    <cellStyle name="20% - Accent2 4 7 6 2" xfId="22476" xr:uid="{00000000-0005-0000-0000-0000FA0B0000}"/>
    <cellStyle name="20% - Accent2 4 7 7" xfId="17013" xr:uid="{00000000-0005-0000-0000-0000FB0B0000}"/>
    <cellStyle name="20% - Accent2 4 8" xfId="2030" xr:uid="{00000000-0005-0000-0000-0000FC0B0000}"/>
    <cellStyle name="20% - Accent2 4 8 2" xfId="2031" xr:uid="{00000000-0005-0000-0000-0000FD0B0000}"/>
    <cellStyle name="20% - Accent2 4 8 2 2" xfId="2032" xr:uid="{00000000-0005-0000-0000-0000FE0B0000}"/>
    <cellStyle name="20% - Accent2 4 8 2 2 2" xfId="17021" xr:uid="{00000000-0005-0000-0000-0000FF0B0000}"/>
    <cellStyle name="20% - Accent2 4 8 2 3" xfId="2033" xr:uid="{00000000-0005-0000-0000-0000000C0000}"/>
    <cellStyle name="20% - Accent2 4 8 2 3 2" xfId="17022" xr:uid="{00000000-0005-0000-0000-0000010C0000}"/>
    <cellStyle name="20% - Accent2 4 8 2 4" xfId="13594" xr:uid="{00000000-0005-0000-0000-0000020C0000}"/>
    <cellStyle name="20% - Accent2 4 8 2 4 2" xfId="22477" xr:uid="{00000000-0005-0000-0000-0000030C0000}"/>
    <cellStyle name="20% - Accent2 4 8 2 5" xfId="13595" xr:uid="{00000000-0005-0000-0000-0000040C0000}"/>
    <cellStyle name="20% - Accent2 4 8 2 5 2" xfId="22478" xr:uid="{00000000-0005-0000-0000-0000050C0000}"/>
    <cellStyle name="20% - Accent2 4 8 2 6" xfId="17020" xr:uid="{00000000-0005-0000-0000-0000060C0000}"/>
    <cellStyle name="20% - Accent2 4 8 3" xfId="2034" xr:uid="{00000000-0005-0000-0000-0000070C0000}"/>
    <cellStyle name="20% - Accent2 4 8 3 2" xfId="17023" xr:uid="{00000000-0005-0000-0000-0000080C0000}"/>
    <cellStyle name="20% - Accent2 4 8 4" xfId="2035" xr:uid="{00000000-0005-0000-0000-0000090C0000}"/>
    <cellStyle name="20% - Accent2 4 8 4 2" xfId="17024" xr:uid="{00000000-0005-0000-0000-00000A0C0000}"/>
    <cellStyle name="20% - Accent2 4 8 5" xfId="13596" xr:uid="{00000000-0005-0000-0000-00000B0C0000}"/>
    <cellStyle name="20% - Accent2 4 8 5 2" xfId="22479" xr:uid="{00000000-0005-0000-0000-00000C0C0000}"/>
    <cellStyle name="20% - Accent2 4 8 6" xfId="13597" xr:uid="{00000000-0005-0000-0000-00000D0C0000}"/>
    <cellStyle name="20% - Accent2 4 8 6 2" xfId="22480" xr:uid="{00000000-0005-0000-0000-00000E0C0000}"/>
    <cellStyle name="20% - Accent2 4 8 7" xfId="17019" xr:uid="{00000000-0005-0000-0000-00000F0C0000}"/>
    <cellStyle name="20% - Accent2 4 9" xfId="2036" xr:uid="{00000000-0005-0000-0000-0000100C0000}"/>
    <cellStyle name="20% - Accent2 4 9 2" xfId="2037" xr:uid="{00000000-0005-0000-0000-0000110C0000}"/>
    <cellStyle name="20% - Accent2 4 9 2 2" xfId="17026" xr:uid="{00000000-0005-0000-0000-0000120C0000}"/>
    <cellStyle name="20% - Accent2 4 9 3" xfId="2038" xr:uid="{00000000-0005-0000-0000-0000130C0000}"/>
    <cellStyle name="20% - Accent2 4 9 3 2" xfId="17027" xr:uid="{00000000-0005-0000-0000-0000140C0000}"/>
    <cellStyle name="20% - Accent2 4 9 4" xfId="13598" xr:uid="{00000000-0005-0000-0000-0000150C0000}"/>
    <cellStyle name="20% - Accent2 4 9 4 2" xfId="22481" xr:uid="{00000000-0005-0000-0000-0000160C0000}"/>
    <cellStyle name="20% - Accent2 4 9 5" xfId="13599" xr:uid="{00000000-0005-0000-0000-0000170C0000}"/>
    <cellStyle name="20% - Accent2 4 9 5 2" xfId="22482" xr:uid="{00000000-0005-0000-0000-0000180C0000}"/>
    <cellStyle name="20% - Accent2 4 9 6" xfId="17025" xr:uid="{00000000-0005-0000-0000-0000190C0000}"/>
    <cellStyle name="20% - Accent2 4_ECO Targets" xfId="2039" xr:uid="{00000000-0005-0000-0000-00001A0C0000}"/>
    <cellStyle name="20% - Accent2 40" xfId="2040" xr:uid="{00000000-0005-0000-0000-00001B0C0000}"/>
    <cellStyle name="20% - Accent2 41" xfId="2041" xr:uid="{00000000-0005-0000-0000-00001C0C0000}"/>
    <cellStyle name="20% - Accent2 42" xfId="2042" xr:uid="{00000000-0005-0000-0000-00001D0C0000}"/>
    <cellStyle name="20% - Accent2 43" xfId="2043" xr:uid="{00000000-0005-0000-0000-00001E0C0000}"/>
    <cellStyle name="20% - Accent2 44" xfId="2044" xr:uid="{00000000-0005-0000-0000-00001F0C0000}"/>
    <cellStyle name="20% - Accent2 45" xfId="2045" xr:uid="{00000000-0005-0000-0000-0000200C0000}"/>
    <cellStyle name="20% - Accent2 46" xfId="2046" xr:uid="{00000000-0005-0000-0000-0000210C0000}"/>
    <cellStyle name="20% - Accent2 47" xfId="2047" xr:uid="{00000000-0005-0000-0000-0000220C0000}"/>
    <cellStyle name="20% - Accent2 48" xfId="2048" xr:uid="{00000000-0005-0000-0000-0000230C0000}"/>
    <cellStyle name="20% - Accent2 49" xfId="2049" xr:uid="{00000000-0005-0000-0000-0000240C0000}"/>
    <cellStyle name="20% - Accent2 5" xfId="2050" xr:uid="{00000000-0005-0000-0000-0000250C0000}"/>
    <cellStyle name="20% - Accent2 5 2" xfId="2051" xr:uid="{00000000-0005-0000-0000-0000260C0000}"/>
    <cellStyle name="20% - Accent2 5 2 2" xfId="2052" xr:uid="{00000000-0005-0000-0000-0000270C0000}"/>
    <cellStyle name="20% - Accent2 5 2 2 2" xfId="17030" xr:uid="{00000000-0005-0000-0000-0000280C0000}"/>
    <cellStyle name="20% - Accent2 5 2 3" xfId="2053" xr:uid="{00000000-0005-0000-0000-0000290C0000}"/>
    <cellStyle name="20% - Accent2 5 2 3 2" xfId="17031" xr:uid="{00000000-0005-0000-0000-00002A0C0000}"/>
    <cellStyle name="20% - Accent2 5 2 4" xfId="13600" xr:uid="{00000000-0005-0000-0000-00002B0C0000}"/>
    <cellStyle name="20% - Accent2 5 2 4 2" xfId="22483" xr:uid="{00000000-0005-0000-0000-00002C0C0000}"/>
    <cellStyle name="20% - Accent2 5 2 5" xfId="13601" xr:uid="{00000000-0005-0000-0000-00002D0C0000}"/>
    <cellStyle name="20% - Accent2 5 2 5 2" xfId="22484" xr:uid="{00000000-0005-0000-0000-00002E0C0000}"/>
    <cellStyle name="20% - Accent2 5 2 6" xfId="17029" xr:uid="{00000000-0005-0000-0000-00002F0C0000}"/>
    <cellStyle name="20% - Accent2 5 3" xfId="2054" xr:uid="{00000000-0005-0000-0000-0000300C0000}"/>
    <cellStyle name="20% - Accent2 5 3 2" xfId="17032" xr:uid="{00000000-0005-0000-0000-0000310C0000}"/>
    <cellStyle name="20% - Accent2 5 4" xfId="2055" xr:uid="{00000000-0005-0000-0000-0000320C0000}"/>
    <cellStyle name="20% - Accent2 5 4 2" xfId="17033" xr:uid="{00000000-0005-0000-0000-0000330C0000}"/>
    <cellStyle name="20% - Accent2 5 5" xfId="13602" xr:uid="{00000000-0005-0000-0000-0000340C0000}"/>
    <cellStyle name="20% - Accent2 5 5 2" xfId="22485" xr:uid="{00000000-0005-0000-0000-0000350C0000}"/>
    <cellStyle name="20% - Accent2 5 6" xfId="13603" xr:uid="{00000000-0005-0000-0000-0000360C0000}"/>
    <cellStyle name="20% - Accent2 5 6 2" xfId="22486" xr:uid="{00000000-0005-0000-0000-0000370C0000}"/>
    <cellStyle name="20% - Accent2 5 7" xfId="17028" xr:uid="{00000000-0005-0000-0000-0000380C0000}"/>
    <cellStyle name="20% - Accent2 5_Template A new" xfId="2056" xr:uid="{00000000-0005-0000-0000-0000390C0000}"/>
    <cellStyle name="20% - Accent2 50" xfId="2057" xr:uid="{00000000-0005-0000-0000-00003A0C0000}"/>
    <cellStyle name="20% - Accent2 51" xfId="2058" xr:uid="{00000000-0005-0000-0000-00003B0C0000}"/>
    <cellStyle name="20% - Accent2 52" xfId="2059" xr:uid="{00000000-0005-0000-0000-00003C0C0000}"/>
    <cellStyle name="20% - Accent2 53" xfId="2060" xr:uid="{00000000-0005-0000-0000-00003D0C0000}"/>
    <cellStyle name="20% - Accent2 54" xfId="2061" xr:uid="{00000000-0005-0000-0000-00003E0C0000}"/>
    <cellStyle name="20% - Accent2 55" xfId="2062" xr:uid="{00000000-0005-0000-0000-00003F0C0000}"/>
    <cellStyle name="20% - Accent2 56" xfId="2063" xr:uid="{00000000-0005-0000-0000-0000400C0000}"/>
    <cellStyle name="20% - Accent2 57" xfId="2064" xr:uid="{00000000-0005-0000-0000-0000410C0000}"/>
    <cellStyle name="20% - Accent2 58" xfId="2065" xr:uid="{00000000-0005-0000-0000-0000420C0000}"/>
    <cellStyle name="20% - Accent2 59" xfId="2066" xr:uid="{00000000-0005-0000-0000-0000430C0000}"/>
    <cellStyle name="20% - Accent2 6" xfId="2067" xr:uid="{00000000-0005-0000-0000-0000440C0000}"/>
    <cellStyle name="20% - Accent2 6 2" xfId="2068" xr:uid="{00000000-0005-0000-0000-0000450C0000}"/>
    <cellStyle name="20% - Accent2 6 2 2" xfId="2069" xr:uid="{00000000-0005-0000-0000-0000460C0000}"/>
    <cellStyle name="20% - Accent2 6 2 2 2" xfId="17036" xr:uid="{00000000-0005-0000-0000-0000470C0000}"/>
    <cellStyle name="20% - Accent2 6 2 3" xfId="2070" xr:uid="{00000000-0005-0000-0000-0000480C0000}"/>
    <cellStyle name="20% - Accent2 6 2 3 2" xfId="17037" xr:uid="{00000000-0005-0000-0000-0000490C0000}"/>
    <cellStyle name="20% - Accent2 6 2 4" xfId="13604" xr:uid="{00000000-0005-0000-0000-00004A0C0000}"/>
    <cellStyle name="20% - Accent2 6 2 4 2" xfId="22487" xr:uid="{00000000-0005-0000-0000-00004B0C0000}"/>
    <cellStyle name="20% - Accent2 6 2 5" xfId="13605" xr:uid="{00000000-0005-0000-0000-00004C0C0000}"/>
    <cellStyle name="20% - Accent2 6 2 5 2" xfId="22488" xr:uid="{00000000-0005-0000-0000-00004D0C0000}"/>
    <cellStyle name="20% - Accent2 6 2 6" xfId="17035" xr:uid="{00000000-0005-0000-0000-00004E0C0000}"/>
    <cellStyle name="20% - Accent2 6 3" xfId="2071" xr:uid="{00000000-0005-0000-0000-00004F0C0000}"/>
    <cellStyle name="20% - Accent2 6 3 2" xfId="17038" xr:uid="{00000000-0005-0000-0000-0000500C0000}"/>
    <cellStyle name="20% - Accent2 6 4" xfId="2072" xr:uid="{00000000-0005-0000-0000-0000510C0000}"/>
    <cellStyle name="20% - Accent2 6 4 2" xfId="17039" xr:uid="{00000000-0005-0000-0000-0000520C0000}"/>
    <cellStyle name="20% - Accent2 6 5" xfId="13606" xr:uid="{00000000-0005-0000-0000-0000530C0000}"/>
    <cellStyle name="20% - Accent2 6 5 2" xfId="22489" xr:uid="{00000000-0005-0000-0000-0000540C0000}"/>
    <cellStyle name="20% - Accent2 6 6" xfId="13607" xr:uid="{00000000-0005-0000-0000-0000550C0000}"/>
    <cellStyle name="20% - Accent2 6 6 2" xfId="22490" xr:uid="{00000000-0005-0000-0000-0000560C0000}"/>
    <cellStyle name="20% - Accent2 6 7" xfId="17034" xr:uid="{00000000-0005-0000-0000-0000570C0000}"/>
    <cellStyle name="20% - Accent2 6_Template A new" xfId="2073" xr:uid="{00000000-0005-0000-0000-0000580C0000}"/>
    <cellStyle name="20% - Accent2 60" xfId="2074" xr:uid="{00000000-0005-0000-0000-0000590C0000}"/>
    <cellStyle name="20% - Accent2 61" xfId="2075" xr:uid="{00000000-0005-0000-0000-00005A0C0000}"/>
    <cellStyle name="20% - Accent2 62" xfId="2076" xr:uid="{00000000-0005-0000-0000-00005B0C0000}"/>
    <cellStyle name="20% - Accent2 63" xfId="2077" xr:uid="{00000000-0005-0000-0000-00005C0C0000}"/>
    <cellStyle name="20% - Accent2 64" xfId="2078" xr:uid="{00000000-0005-0000-0000-00005D0C0000}"/>
    <cellStyle name="20% - Accent2 65" xfId="2079" xr:uid="{00000000-0005-0000-0000-00005E0C0000}"/>
    <cellStyle name="20% - Accent2 65 2" xfId="17040" xr:uid="{00000000-0005-0000-0000-00005F0C0000}"/>
    <cellStyle name="20% - Accent2 7" xfId="2080" xr:uid="{00000000-0005-0000-0000-0000600C0000}"/>
    <cellStyle name="20% - Accent2 7 2" xfId="2081" xr:uid="{00000000-0005-0000-0000-0000610C0000}"/>
    <cellStyle name="20% - Accent2 7 2 2" xfId="2082" xr:uid="{00000000-0005-0000-0000-0000620C0000}"/>
    <cellStyle name="20% - Accent2 7 2 2 2" xfId="17043" xr:uid="{00000000-0005-0000-0000-0000630C0000}"/>
    <cellStyle name="20% - Accent2 7 2 3" xfId="2083" xr:uid="{00000000-0005-0000-0000-0000640C0000}"/>
    <cellStyle name="20% - Accent2 7 2 3 2" xfId="17044" xr:uid="{00000000-0005-0000-0000-0000650C0000}"/>
    <cellStyle name="20% - Accent2 7 2 4" xfId="13608" xr:uid="{00000000-0005-0000-0000-0000660C0000}"/>
    <cellStyle name="20% - Accent2 7 2 4 2" xfId="22491" xr:uid="{00000000-0005-0000-0000-0000670C0000}"/>
    <cellStyle name="20% - Accent2 7 2 5" xfId="13609" xr:uid="{00000000-0005-0000-0000-0000680C0000}"/>
    <cellStyle name="20% - Accent2 7 2 5 2" xfId="22492" xr:uid="{00000000-0005-0000-0000-0000690C0000}"/>
    <cellStyle name="20% - Accent2 7 2 6" xfId="17042" xr:uid="{00000000-0005-0000-0000-00006A0C0000}"/>
    <cellStyle name="20% - Accent2 7 3" xfId="2084" xr:uid="{00000000-0005-0000-0000-00006B0C0000}"/>
    <cellStyle name="20% - Accent2 7 3 2" xfId="17045" xr:uid="{00000000-0005-0000-0000-00006C0C0000}"/>
    <cellStyle name="20% - Accent2 7 4" xfId="2085" xr:uid="{00000000-0005-0000-0000-00006D0C0000}"/>
    <cellStyle name="20% - Accent2 7 4 2" xfId="17046" xr:uid="{00000000-0005-0000-0000-00006E0C0000}"/>
    <cellStyle name="20% - Accent2 7 5" xfId="13610" xr:uid="{00000000-0005-0000-0000-00006F0C0000}"/>
    <cellStyle name="20% - Accent2 7 5 2" xfId="22493" xr:uid="{00000000-0005-0000-0000-0000700C0000}"/>
    <cellStyle name="20% - Accent2 7 6" xfId="13611" xr:uid="{00000000-0005-0000-0000-0000710C0000}"/>
    <cellStyle name="20% - Accent2 7 6 2" xfId="22494" xr:uid="{00000000-0005-0000-0000-0000720C0000}"/>
    <cellStyle name="20% - Accent2 7 7" xfId="17041" xr:uid="{00000000-0005-0000-0000-0000730C0000}"/>
    <cellStyle name="20% - Accent2 7_Template A new" xfId="2086" xr:uid="{00000000-0005-0000-0000-0000740C0000}"/>
    <cellStyle name="20% - Accent2 8" xfId="2087" xr:uid="{00000000-0005-0000-0000-0000750C0000}"/>
    <cellStyle name="20% - Accent2 8 2" xfId="2088" xr:uid="{00000000-0005-0000-0000-0000760C0000}"/>
    <cellStyle name="20% - Accent2 8 2 2" xfId="2089" xr:uid="{00000000-0005-0000-0000-0000770C0000}"/>
    <cellStyle name="20% - Accent2 8 2 2 2" xfId="17049" xr:uid="{00000000-0005-0000-0000-0000780C0000}"/>
    <cellStyle name="20% - Accent2 8 2 3" xfId="2090" xr:uid="{00000000-0005-0000-0000-0000790C0000}"/>
    <cellStyle name="20% - Accent2 8 2 3 2" xfId="17050" xr:uid="{00000000-0005-0000-0000-00007A0C0000}"/>
    <cellStyle name="20% - Accent2 8 2 4" xfId="13612" xr:uid="{00000000-0005-0000-0000-00007B0C0000}"/>
    <cellStyle name="20% - Accent2 8 2 4 2" xfId="22495" xr:uid="{00000000-0005-0000-0000-00007C0C0000}"/>
    <cellStyle name="20% - Accent2 8 2 5" xfId="13613" xr:uid="{00000000-0005-0000-0000-00007D0C0000}"/>
    <cellStyle name="20% - Accent2 8 2 5 2" xfId="22496" xr:uid="{00000000-0005-0000-0000-00007E0C0000}"/>
    <cellStyle name="20% - Accent2 8 2 6" xfId="17048" xr:uid="{00000000-0005-0000-0000-00007F0C0000}"/>
    <cellStyle name="20% - Accent2 8 3" xfId="2091" xr:uid="{00000000-0005-0000-0000-0000800C0000}"/>
    <cellStyle name="20% - Accent2 8 3 2" xfId="17051" xr:uid="{00000000-0005-0000-0000-0000810C0000}"/>
    <cellStyle name="20% - Accent2 8 4" xfId="2092" xr:uid="{00000000-0005-0000-0000-0000820C0000}"/>
    <cellStyle name="20% - Accent2 8 4 2" xfId="17052" xr:uid="{00000000-0005-0000-0000-0000830C0000}"/>
    <cellStyle name="20% - Accent2 8 5" xfId="13614" xr:uid="{00000000-0005-0000-0000-0000840C0000}"/>
    <cellStyle name="20% - Accent2 8 5 2" xfId="22497" xr:uid="{00000000-0005-0000-0000-0000850C0000}"/>
    <cellStyle name="20% - Accent2 8 6" xfId="13615" xr:uid="{00000000-0005-0000-0000-0000860C0000}"/>
    <cellStyle name="20% - Accent2 8 6 2" xfId="22498" xr:uid="{00000000-0005-0000-0000-0000870C0000}"/>
    <cellStyle name="20% - Accent2 8 7" xfId="17047" xr:uid="{00000000-0005-0000-0000-0000880C0000}"/>
    <cellStyle name="20% - Accent2 8_Template A new" xfId="2093" xr:uid="{00000000-0005-0000-0000-0000890C0000}"/>
    <cellStyle name="20% - Accent2 9" xfId="2094" xr:uid="{00000000-0005-0000-0000-00008A0C0000}"/>
    <cellStyle name="20% - Accent2 9 2" xfId="2095" xr:uid="{00000000-0005-0000-0000-00008B0C0000}"/>
    <cellStyle name="20% - Accent2 9 2 2" xfId="2096" xr:uid="{00000000-0005-0000-0000-00008C0C0000}"/>
    <cellStyle name="20% - Accent2 9 2 2 2" xfId="17055" xr:uid="{00000000-0005-0000-0000-00008D0C0000}"/>
    <cellStyle name="20% - Accent2 9 2 3" xfId="2097" xr:uid="{00000000-0005-0000-0000-00008E0C0000}"/>
    <cellStyle name="20% - Accent2 9 2 3 2" xfId="17056" xr:uid="{00000000-0005-0000-0000-00008F0C0000}"/>
    <cellStyle name="20% - Accent2 9 2 4" xfId="13616" xr:uid="{00000000-0005-0000-0000-0000900C0000}"/>
    <cellStyle name="20% - Accent2 9 2 4 2" xfId="22499" xr:uid="{00000000-0005-0000-0000-0000910C0000}"/>
    <cellStyle name="20% - Accent2 9 2 5" xfId="13617" xr:uid="{00000000-0005-0000-0000-0000920C0000}"/>
    <cellStyle name="20% - Accent2 9 2 5 2" xfId="22500" xr:uid="{00000000-0005-0000-0000-0000930C0000}"/>
    <cellStyle name="20% - Accent2 9 2 6" xfId="17054" xr:uid="{00000000-0005-0000-0000-0000940C0000}"/>
    <cellStyle name="20% - Accent2 9 3" xfId="2098" xr:uid="{00000000-0005-0000-0000-0000950C0000}"/>
    <cellStyle name="20% - Accent2 9 3 2" xfId="17057" xr:uid="{00000000-0005-0000-0000-0000960C0000}"/>
    <cellStyle name="20% - Accent2 9 4" xfId="2099" xr:uid="{00000000-0005-0000-0000-0000970C0000}"/>
    <cellStyle name="20% - Accent2 9 4 2" xfId="17058" xr:uid="{00000000-0005-0000-0000-0000980C0000}"/>
    <cellStyle name="20% - Accent2 9 5" xfId="13618" xr:uid="{00000000-0005-0000-0000-0000990C0000}"/>
    <cellStyle name="20% - Accent2 9 5 2" xfId="22501" xr:uid="{00000000-0005-0000-0000-00009A0C0000}"/>
    <cellStyle name="20% - Accent2 9 6" xfId="13619" xr:uid="{00000000-0005-0000-0000-00009B0C0000}"/>
    <cellStyle name="20% - Accent2 9 6 2" xfId="22502" xr:uid="{00000000-0005-0000-0000-00009C0C0000}"/>
    <cellStyle name="20% - Accent2 9 7" xfId="17053" xr:uid="{00000000-0005-0000-0000-00009D0C0000}"/>
    <cellStyle name="20% - Accent2 9_Template A new" xfId="2100" xr:uid="{00000000-0005-0000-0000-00009E0C0000}"/>
    <cellStyle name="20% - Accent3 10" xfId="2101" xr:uid="{00000000-0005-0000-0000-00009F0C0000}"/>
    <cellStyle name="20% - Accent3 10 2" xfId="2102" xr:uid="{00000000-0005-0000-0000-0000A00C0000}"/>
    <cellStyle name="20% - Accent3 10 2 2" xfId="2103" xr:uid="{00000000-0005-0000-0000-0000A10C0000}"/>
    <cellStyle name="20% - Accent3 10 2 2 2" xfId="17061" xr:uid="{00000000-0005-0000-0000-0000A20C0000}"/>
    <cellStyle name="20% - Accent3 10 2 3" xfId="2104" xr:uid="{00000000-0005-0000-0000-0000A30C0000}"/>
    <cellStyle name="20% - Accent3 10 2 3 2" xfId="17062" xr:uid="{00000000-0005-0000-0000-0000A40C0000}"/>
    <cellStyle name="20% - Accent3 10 2 4" xfId="13620" xr:uid="{00000000-0005-0000-0000-0000A50C0000}"/>
    <cellStyle name="20% - Accent3 10 2 4 2" xfId="22503" xr:uid="{00000000-0005-0000-0000-0000A60C0000}"/>
    <cellStyle name="20% - Accent3 10 2 5" xfId="13621" xr:uid="{00000000-0005-0000-0000-0000A70C0000}"/>
    <cellStyle name="20% - Accent3 10 2 5 2" xfId="22504" xr:uid="{00000000-0005-0000-0000-0000A80C0000}"/>
    <cellStyle name="20% - Accent3 10 2 6" xfId="17060" xr:uid="{00000000-0005-0000-0000-0000A90C0000}"/>
    <cellStyle name="20% - Accent3 10 3" xfId="2105" xr:uid="{00000000-0005-0000-0000-0000AA0C0000}"/>
    <cellStyle name="20% - Accent3 10 3 2" xfId="17063" xr:uid="{00000000-0005-0000-0000-0000AB0C0000}"/>
    <cellStyle name="20% - Accent3 10 4" xfId="2106" xr:uid="{00000000-0005-0000-0000-0000AC0C0000}"/>
    <cellStyle name="20% - Accent3 10 4 2" xfId="17064" xr:uid="{00000000-0005-0000-0000-0000AD0C0000}"/>
    <cellStyle name="20% - Accent3 10 5" xfId="13622" xr:uid="{00000000-0005-0000-0000-0000AE0C0000}"/>
    <cellStyle name="20% - Accent3 10 5 2" xfId="22505" xr:uid="{00000000-0005-0000-0000-0000AF0C0000}"/>
    <cellStyle name="20% - Accent3 10 6" xfId="13623" xr:uid="{00000000-0005-0000-0000-0000B00C0000}"/>
    <cellStyle name="20% - Accent3 10 6 2" xfId="22506" xr:uid="{00000000-0005-0000-0000-0000B10C0000}"/>
    <cellStyle name="20% - Accent3 10 7" xfId="17059" xr:uid="{00000000-0005-0000-0000-0000B20C0000}"/>
    <cellStyle name="20% - Accent3 10_Template A new" xfId="2107" xr:uid="{00000000-0005-0000-0000-0000B30C0000}"/>
    <cellStyle name="20% - Accent3 11" xfId="2108" xr:uid="{00000000-0005-0000-0000-0000B40C0000}"/>
    <cellStyle name="20% - Accent3 11 2" xfId="2109" xr:uid="{00000000-0005-0000-0000-0000B50C0000}"/>
    <cellStyle name="20% - Accent3 11 2 2" xfId="2110" xr:uid="{00000000-0005-0000-0000-0000B60C0000}"/>
    <cellStyle name="20% - Accent3 11 2 2 2" xfId="17067" xr:uid="{00000000-0005-0000-0000-0000B70C0000}"/>
    <cellStyle name="20% - Accent3 11 2 3" xfId="2111" xr:uid="{00000000-0005-0000-0000-0000B80C0000}"/>
    <cellStyle name="20% - Accent3 11 2 3 2" xfId="17068" xr:uid="{00000000-0005-0000-0000-0000B90C0000}"/>
    <cellStyle name="20% - Accent3 11 2 4" xfId="13624" xr:uid="{00000000-0005-0000-0000-0000BA0C0000}"/>
    <cellStyle name="20% - Accent3 11 2 4 2" xfId="22507" xr:uid="{00000000-0005-0000-0000-0000BB0C0000}"/>
    <cellStyle name="20% - Accent3 11 2 5" xfId="13625" xr:uid="{00000000-0005-0000-0000-0000BC0C0000}"/>
    <cellStyle name="20% - Accent3 11 2 5 2" xfId="22508" xr:uid="{00000000-0005-0000-0000-0000BD0C0000}"/>
    <cellStyle name="20% - Accent3 11 2 6" xfId="17066" xr:uid="{00000000-0005-0000-0000-0000BE0C0000}"/>
    <cellStyle name="20% - Accent3 11 3" xfId="2112" xr:uid="{00000000-0005-0000-0000-0000BF0C0000}"/>
    <cellStyle name="20% - Accent3 11 3 2" xfId="17069" xr:uid="{00000000-0005-0000-0000-0000C00C0000}"/>
    <cellStyle name="20% - Accent3 11 4" xfId="2113" xr:uid="{00000000-0005-0000-0000-0000C10C0000}"/>
    <cellStyle name="20% - Accent3 11 4 2" xfId="17070" xr:uid="{00000000-0005-0000-0000-0000C20C0000}"/>
    <cellStyle name="20% - Accent3 11 5" xfId="13626" xr:uid="{00000000-0005-0000-0000-0000C30C0000}"/>
    <cellStyle name="20% - Accent3 11 5 2" xfId="22509" xr:uid="{00000000-0005-0000-0000-0000C40C0000}"/>
    <cellStyle name="20% - Accent3 11 6" xfId="13627" xr:uid="{00000000-0005-0000-0000-0000C50C0000}"/>
    <cellStyle name="20% - Accent3 11 6 2" xfId="22510" xr:uid="{00000000-0005-0000-0000-0000C60C0000}"/>
    <cellStyle name="20% - Accent3 11 7" xfId="17065" xr:uid="{00000000-0005-0000-0000-0000C70C0000}"/>
    <cellStyle name="20% - Accent3 11_Template A new" xfId="2114" xr:uid="{00000000-0005-0000-0000-0000C80C0000}"/>
    <cellStyle name="20% - Accent3 12" xfId="2115" xr:uid="{00000000-0005-0000-0000-0000C90C0000}"/>
    <cellStyle name="20% - Accent3 12 2" xfId="2116" xr:uid="{00000000-0005-0000-0000-0000CA0C0000}"/>
    <cellStyle name="20% - Accent3 12 2 2" xfId="2117" xr:uid="{00000000-0005-0000-0000-0000CB0C0000}"/>
    <cellStyle name="20% - Accent3 12 2 2 2" xfId="17073" xr:uid="{00000000-0005-0000-0000-0000CC0C0000}"/>
    <cellStyle name="20% - Accent3 12 2 3" xfId="2118" xr:uid="{00000000-0005-0000-0000-0000CD0C0000}"/>
    <cellStyle name="20% - Accent3 12 2 3 2" xfId="17074" xr:uid="{00000000-0005-0000-0000-0000CE0C0000}"/>
    <cellStyle name="20% - Accent3 12 2 4" xfId="13628" xr:uid="{00000000-0005-0000-0000-0000CF0C0000}"/>
    <cellStyle name="20% - Accent3 12 2 4 2" xfId="22511" xr:uid="{00000000-0005-0000-0000-0000D00C0000}"/>
    <cellStyle name="20% - Accent3 12 2 5" xfId="13629" xr:uid="{00000000-0005-0000-0000-0000D10C0000}"/>
    <cellStyle name="20% - Accent3 12 2 5 2" xfId="22512" xr:uid="{00000000-0005-0000-0000-0000D20C0000}"/>
    <cellStyle name="20% - Accent3 12 2 6" xfId="17072" xr:uid="{00000000-0005-0000-0000-0000D30C0000}"/>
    <cellStyle name="20% - Accent3 12 3" xfId="2119" xr:uid="{00000000-0005-0000-0000-0000D40C0000}"/>
    <cellStyle name="20% - Accent3 12 3 2" xfId="17075" xr:uid="{00000000-0005-0000-0000-0000D50C0000}"/>
    <cellStyle name="20% - Accent3 12 4" xfId="2120" xr:uid="{00000000-0005-0000-0000-0000D60C0000}"/>
    <cellStyle name="20% - Accent3 12 4 2" xfId="17076" xr:uid="{00000000-0005-0000-0000-0000D70C0000}"/>
    <cellStyle name="20% - Accent3 12 5" xfId="13630" xr:uid="{00000000-0005-0000-0000-0000D80C0000}"/>
    <cellStyle name="20% - Accent3 12 5 2" xfId="22513" xr:uid="{00000000-0005-0000-0000-0000D90C0000}"/>
    <cellStyle name="20% - Accent3 12 6" xfId="13631" xr:uid="{00000000-0005-0000-0000-0000DA0C0000}"/>
    <cellStyle name="20% - Accent3 12 6 2" xfId="22514" xr:uid="{00000000-0005-0000-0000-0000DB0C0000}"/>
    <cellStyle name="20% - Accent3 12 7" xfId="17071" xr:uid="{00000000-0005-0000-0000-0000DC0C0000}"/>
    <cellStyle name="20% - Accent3 12_Template A new" xfId="2121" xr:uid="{00000000-0005-0000-0000-0000DD0C0000}"/>
    <cellStyle name="20% - Accent3 13" xfId="2122" xr:uid="{00000000-0005-0000-0000-0000DE0C0000}"/>
    <cellStyle name="20% - Accent3 13 2" xfId="2123" xr:uid="{00000000-0005-0000-0000-0000DF0C0000}"/>
    <cellStyle name="20% - Accent3 13 2 2" xfId="2124" xr:uid="{00000000-0005-0000-0000-0000E00C0000}"/>
    <cellStyle name="20% - Accent3 13 2 2 2" xfId="17079" xr:uid="{00000000-0005-0000-0000-0000E10C0000}"/>
    <cellStyle name="20% - Accent3 13 2 3" xfId="2125" xr:uid="{00000000-0005-0000-0000-0000E20C0000}"/>
    <cellStyle name="20% - Accent3 13 2 3 2" xfId="17080" xr:uid="{00000000-0005-0000-0000-0000E30C0000}"/>
    <cellStyle name="20% - Accent3 13 2 4" xfId="13632" xr:uid="{00000000-0005-0000-0000-0000E40C0000}"/>
    <cellStyle name="20% - Accent3 13 2 4 2" xfId="22515" xr:uid="{00000000-0005-0000-0000-0000E50C0000}"/>
    <cellStyle name="20% - Accent3 13 2 5" xfId="13633" xr:uid="{00000000-0005-0000-0000-0000E60C0000}"/>
    <cellStyle name="20% - Accent3 13 2 5 2" xfId="22516" xr:uid="{00000000-0005-0000-0000-0000E70C0000}"/>
    <cellStyle name="20% - Accent3 13 2 6" xfId="17078" xr:uid="{00000000-0005-0000-0000-0000E80C0000}"/>
    <cellStyle name="20% - Accent3 13 3" xfId="2126" xr:uid="{00000000-0005-0000-0000-0000E90C0000}"/>
    <cellStyle name="20% - Accent3 13 3 2" xfId="17081" xr:uid="{00000000-0005-0000-0000-0000EA0C0000}"/>
    <cellStyle name="20% - Accent3 13 4" xfId="2127" xr:uid="{00000000-0005-0000-0000-0000EB0C0000}"/>
    <cellStyle name="20% - Accent3 13 4 2" xfId="17082" xr:uid="{00000000-0005-0000-0000-0000EC0C0000}"/>
    <cellStyle name="20% - Accent3 13 5" xfId="13634" xr:uid="{00000000-0005-0000-0000-0000ED0C0000}"/>
    <cellStyle name="20% - Accent3 13 5 2" xfId="22517" xr:uid="{00000000-0005-0000-0000-0000EE0C0000}"/>
    <cellStyle name="20% - Accent3 13 6" xfId="13635" xr:uid="{00000000-0005-0000-0000-0000EF0C0000}"/>
    <cellStyle name="20% - Accent3 13 6 2" xfId="22518" xr:uid="{00000000-0005-0000-0000-0000F00C0000}"/>
    <cellStyle name="20% - Accent3 13 7" xfId="17077" xr:uid="{00000000-0005-0000-0000-0000F10C0000}"/>
    <cellStyle name="20% - Accent3 13_Template A new" xfId="2128" xr:uid="{00000000-0005-0000-0000-0000F20C0000}"/>
    <cellStyle name="20% - Accent3 14" xfId="2129" xr:uid="{00000000-0005-0000-0000-0000F30C0000}"/>
    <cellStyle name="20% - Accent3 14 2" xfId="2130" xr:uid="{00000000-0005-0000-0000-0000F40C0000}"/>
    <cellStyle name="20% - Accent3 14 2 2" xfId="2131" xr:uid="{00000000-0005-0000-0000-0000F50C0000}"/>
    <cellStyle name="20% - Accent3 14 2 2 2" xfId="17085" xr:uid="{00000000-0005-0000-0000-0000F60C0000}"/>
    <cellStyle name="20% - Accent3 14 2 3" xfId="2132" xr:uid="{00000000-0005-0000-0000-0000F70C0000}"/>
    <cellStyle name="20% - Accent3 14 2 3 2" xfId="17086" xr:uid="{00000000-0005-0000-0000-0000F80C0000}"/>
    <cellStyle name="20% - Accent3 14 2 4" xfId="13636" xr:uid="{00000000-0005-0000-0000-0000F90C0000}"/>
    <cellStyle name="20% - Accent3 14 2 4 2" xfId="22519" xr:uid="{00000000-0005-0000-0000-0000FA0C0000}"/>
    <cellStyle name="20% - Accent3 14 2 5" xfId="13637" xr:uid="{00000000-0005-0000-0000-0000FB0C0000}"/>
    <cellStyle name="20% - Accent3 14 2 5 2" xfId="22520" xr:uid="{00000000-0005-0000-0000-0000FC0C0000}"/>
    <cellStyle name="20% - Accent3 14 2 6" xfId="17084" xr:uid="{00000000-0005-0000-0000-0000FD0C0000}"/>
    <cellStyle name="20% - Accent3 14 3" xfId="2133" xr:uid="{00000000-0005-0000-0000-0000FE0C0000}"/>
    <cellStyle name="20% - Accent3 14 3 2" xfId="17087" xr:uid="{00000000-0005-0000-0000-0000FF0C0000}"/>
    <cellStyle name="20% - Accent3 14 4" xfId="2134" xr:uid="{00000000-0005-0000-0000-0000000D0000}"/>
    <cellStyle name="20% - Accent3 14 4 2" xfId="17088" xr:uid="{00000000-0005-0000-0000-0000010D0000}"/>
    <cellStyle name="20% - Accent3 14 5" xfId="13638" xr:uid="{00000000-0005-0000-0000-0000020D0000}"/>
    <cellStyle name="20% - Accent3 14 5 2" xfId="22521" xr:uid="{00000000-0005-0000-0000-0000030D0000}"/>
    <cellStyle name="20% - Accent3 14 6" xfId="13639" xr:uid="{00000000-0005-0000-0000-0000040D0000}"/>
    <cellStyle name="20% - Accent3 14 6 2" xfId="22522" xr:uid="{00000000-0005-0000-0000-0000050D0000}"/>
    <cellStyle name="20% - Accent3 14 7" xfId="17083" xr:uid="{00000000-0005-0000-0000-0000060D0000}"/>
    <cellStyle name="20% - Accent3 14_Template A new" xfId="2135" xr:uid="{00000000-0005-0000-0000-0000070D0000}"/>
    <cellStyle name="20% - Accent3 15" xfId="2136" xr:uid="{00000000-0005-0000-0000-0000080D0000}"/>
    <cellStyle name="20% - Accent3 15 2" xfId="2137" xr:uid="{00000000-0005-0000-0000-0000090D0000}"/>
    <cellStyle name="20% - Accent3 15 2 2" xfId="2138" xr:uid="{00000000-0005-0000-0000-00000A0D0000}"/>
    <cellStyle name="20% - Accent3 15 2 2 2" xfId="17091" xr:uid="{00000000-0005-0000-0000-00000B0D0000}"/>
    <cellStyle name="20% - Accent3 15 2 3" xfId="2139" xr:uid="{00000000-0005-0000-0000-00000C0D0000}"/>
    <cellStyle name="20% - Accent3 15 2 3 2" xfId="17092" xr:uid="{00000000-0005-0000-0000-00000D0D0000}"/>
    <cellStyle name="20% - Accent3 15 2 4" xfId="13640" xr:uid="{00000000-0005-0000-0000-00000E0D0000}"/>
    <cellStyle name="20% - Accent3 15 2 4 2" xfId="22523" xr:uid="{00000000-0005-0000-0000-00000F0D0000}"/>
    <cellStyle name="20% - Accent3 15 2 5" xfId="13641" xr:uid="{00000000-0005-0000-0000-0000100D0000}"/>
    <cellStyle name="20% - Accent3 15 2 5 2" xfId="22524" xr:uid="{00000000-0005-0000-0000-0000110D0000}"/>
    <cellStyle name="20% - Accent3 15 2 6" xfId="17090" xr:uid="{00000000-0005-0000-0000-0000120D0000}"/>
    <cellStyle name="20% - Accent3 15 3" xfId="2140" xr:uid="{00000000-0005-0000-0000-0000130D0000}"/>
    <cellStyle name="20% - Accent3 15 3 2" xfId="17093" xr:uid="{00000000-0005-0000-0000-0000140D0000}"/>
    <cellStyle name="20% - Accent3 15 4" xfId="2141" xr:uid="{00000000-0005-0000-0000-0000150D0000}"/>
    <cellStyle name="20% - Accent3 15 4 2" xfId="17094" xr:uid="{00000000-0005-0000-0000-0000160D0000}"/>
    <cellStyle name="20% - Accent3 15 5" xfId="13642" xr:uid="{00000000-0005-0000-0000-0000170D0000}"/>
    <cellStyle name="20% - Accent3 15 5 2" xfId="22525" xr:uid="{00000000-0005-0000-0000-0000180D0000}"/>
    <cellStyle name="20% - Accent3 15 6" xfId="13643" xr:uid="{00000000-0005-0000-0000-0000190D0000}"/>
    <cellStyle name="20% - Accent3 15 6 2" xfId="22526" xr:uid="{00000000-0005-0000-0000-00001A0D0000}"/>
    <cellStyle name="20% - Accent3 15 7" xfId="17089" xr:uid="{00000000-0005-0000-0000-00001B0D0000}"/>
    <cellStyle name="20% - Accent3 15_Template A new" xfId="2142" xr:uid="{00000000-0005-0000-0000-00001C0D0000}"/>
    <cellStyle name="20% - Accent3 16" xfId="2143" xr:uid="{00000000-0005-0000-0000-00001D0D0000}"/>
    <cellStyle name="20% - Accent3 16 2" xfId="2144" xr:uid="{00000000-0005-0000-0000-00001E0D0000}"/>
    <cellStyle name="20% - Accent3 16 2 2" xfId="2145" xr:uid="{00000000-0005-0000-0000-00001F0D0000}"/>
    <cellStyle name="20% - Accent3 16 2 2 2" xfId="17097" xr:uid="{00000000-0005-0000-0000-0000200D0000}"/>
    <cellStyle name="20% - Accent3 16 2 3" xfId="2146" xr:uid="{00000000-0005-0000-0000-0000210D0000}"/>
    <cellStyle name="20% - Accent3 16 2 3 2" xfId="17098" xr:uid="{00000000-0005-0000-0000-0000220D0000}"/>
    <cellStyle name="20% - Accent3 16 2 4" xfId="13644" xr:uid="{00000000-0005-0000-0000-0000230D0000}"/>
    <cellStyle name="20% - Accent3 16 2 4 2" xfId="22527" xr:uid="{00000000-0005-0000-0000-0000240D0000}"/>
    <cellStyle name="20% - Accent3 16 2 5" xfId="13645" xr:uid="{00000000-0005-0000-0000-0000250D0000}"/>
    <cellStyle name="20% - Accent3 16 2 5 2" xfId="22528" xr:uid="{00000000-0005-0000-0000-0000260D0000}"/>
    <cellStyle name="20% - Accent3 16 2 6" xfId="17096" xr:uid="{00000000-0005-0000-0000-0000270D0000}"/>
    <cellStyle name="20% - Accent3 16 3" xfId="2147" xr:uid="{00000000-0005-0000-0000-0000280D0000}"/>
    <cellStyle name="20% - Accent3 16 3 2" xfId="17099" xr:uid="{00000000-0005-0000-0000-0000290D0000}"/>
    <cellStyle name="20% - Accent3 16 4" xfId="2148" xr:uid="{00000000-0005-0000-0000-00002A0D0000}"/>
    <cellStyle name="20% - Accent3 16 4 2" xfId="17100" xr:uid="{00000000-0005-0000-0000-00002B0D0000}"/>
    <cellStyle name="20% - Accent3 16 5" xfId="13646" xr:uid="{00000000-0005-0000-0000-00002C0D0000}"/>
    <cellStyle name="20% - Accent3 16 5 2" xfId="22529" xr:uid="{00000000-0005-0000-0000-00002D0D0000}"/>
    <cellStyle name="20% - Accent3 16 6" xfId="13647" xr:uid="{00000000-0005-0000-0000-00002E0D0000}"/>
    <cellStyle name="20% - Accent3 16 6 2" xfId="22530" xr:uid="{00000000-0005-0000-0000-00002F0D0000}"/>
    <cellStyle name="20% - Accent3 16 7" xfId="17095" xr:uid="{00000000-0005-0000-0000-0000300D0000}"/>
    <cellStyle name="20% - Accent3 16_Template A new" xfId="2149" xr:uid="{00000000-0005-0000-0000-0000310D0000}"/>
    <cellStyle name="20% - Accent3 17" xfId="2150" xr:uid="{00000000-0005-0000-0000-0000320D0000}"/>
    <cellStyle name="20% - Accent3 17 2" xfId="2151" xr:uid="{00000000-0005-0000-0000-0000330D0000}"/>
    <cellStyle name="20% - Accent3 17 2 2" xfId="17102" xr:uid="{00000000-0005-0000-0000-0000340D0000}"/>
    <cellStyle name="20% - Accent3 17 3" xfId="2152" xr:uid="{00000000-0005-0000-0000-0000350D0000}"/>
    <cellStyle name="20% - Accent3 17 3 2" xfId="17103" xr:uid="{00000000-0005-0000-0000-0000360D0000}"/>
    <cellStyle name="20% - Accent3 17 4" xfId="13648" xr:uid="{00000000-0005-0000-0000-0000370D0000}"/>
    <cellStyle name="20% - Accent3 17 4 2" xfId="22531" xr:uid="{00000000-0005-0000-0000-0000380D0000}"/>
    <cellStyle name="20% - Accent3 17 5" xfId="13649" xr:uid="{00000000-0005-0000-0000-0000390D0000}"/>
    <cellStyle name="20% - Accent3 17 5 2" xfId="22532" xr:uid="{00000000-0005-0000-0000-00003A0D0000}"/>
    <cellStyle name="20% - Accent3 17 6" xfId="17101" xr:uid="{00000000-0005-0000-0000-00003B0D0000}"/>
    <cellStyle name="20% - Accent3 18" xfId="2153" xr:uid="{00000000-0005-0000-0000-00003C0D0000}"/>
    <cellStyle name="20% - Accent3 18 2" xfId="13650" xr:uid="{00000000-0005-0000-0000-00003D0D0000}"/>
    <cellStyle name="20% - Accent3 18 2 2" xfId="22533" xr:uid="{00000000-0005-0000-0000-00003E0D0000}"/>
    <cellStyle name="20% - Accent3 19" xfId="2154" xr:uid="{00000000-0005-0000-0000-00003F0D0000}"/>
    <cellStyle name="20% - Accent3 2" xfId="2155" xr:uid="{00000000-0005-0000-0000-0000400D0000}"/>
    <cellStyle name="20% - Accent3 2 10" xfId="2156" xr:uid="{00000000-0005-0000-0000-0000410D0000}"/>
    <cellStyle name="20% - Accent3 2 10 2" xfId="2157" xr:uid="{00000000-0005-0000-0000-0000420D0000}"/>
    <cellStyle name="20% - Accent3 2 10 2 2" xfId="2158" xr:uid="{00000000-0005-0000-0000-0000430D0000}"/>
    <cellStyle name="20% - Accent3 2 10 2 2 2" xfId="17106" xr:uid="{00000000-0005-0000-0000-0000440D0000}"/>
    <cellStyle name="20% - Accent3 2 10 2 3" xfId="2159" xr:uid="{00000000-0005-0000-0000-0000450D0000}"/>
    <cellStyle name="20% - Accent3 2 10 2 3 2" xfId="17107" xr:uid="{00000000-0005-0000-0000-0000460D0000}"/>
    <cellStyle name="20% - Accent3 2 10 2 4" xfId="13651" xr:uid="{00000000-0005-0000-0000-0000470D0000}"/>
    <cellStyle name="20% - Accent3 2 10 2 4 2" xfId="22534" xr:uid="{00000000-0005-0000-0000-0000480D0000}"/>
    <cellStyle name="20% - Accent3 2 10 2 5" xfId="13652" xr:uid="{00000000-0005-0000-0000-0000490D0000}"/>
    <cellStyle name="20% - Accent3 2 10 2 5 2" xfId="22535" xr:uid="{00000000-0005-0000-0000-00004A0D0000}"/>
    <cellStyle name="20% - Accent3 2 10 2 6" xfId="17105" xr:uid="{00000000-0005-0000-0000-00004B0D0000}"/>
    <cellStyle name="20% - Accent3 2 10 3" xfId="2160" xr:uid="{00000000-0005-0000-0000-00004C0D0000}"/>
    <cellStyle name="20% - Accent3 2 10 3 2" xfId="17108" xr:uid="{00000000-0005-0000-0000-00004D0D0000}"/>
    <cellStyle name="20% - Accent3 2 10 4" xfId="2161" xr:uid="{00000000-0005-0000-0000-00004E0D0000}"/>
    <cellStyle name="20% - Accent3 2 10 4 2" xfId="17109" xr:uid="{00000000-0005-0000-0000-00004F0D0000}"/>
    <cellStyle name="20% - Accent3 2 10 5" xfId="13653" xr:uid="{00000000-0005-0000-0000-0000500D0000}"/>
    <cellStyle name="20% - Accent3 2 10 5 2" xfId="22536" xr:uid="{00000000-0005-0000-0000-0000510D0000}"/>
    <cellStyle name="20% - Accent3 2 10 6" xfId="13654" xr:uid="{00000000-0005-0000-0000-0000520D0000}"/>
    <cellStyle name="20% - Accent3 2 10 6 2" xfId="22537" xr:uid="{00000000-0005-0000-0000-0000530D0000}"/>
    <cellStyle name="20% - Accent3 2 10 7" xfId="17104" xr:uid="{00000000-0005-0000-0000-0000540D0000}"/>
    <cellStyle name="20% - Accent3 2 10_Template A new" xfId="2162" xr:uid="{00000000-0005-0000-0000-0000550D0000}"/>
    <cellStyle name="20% - Accent3 2 11" xfId="2163" xr:uid="{00000000-0005-0000-0000-0000560D0000}"/>
    <cellStyle name="20% - Accent3 2 11 2" xfId="2164" xr:uid="{00000000-0005-0000-0000-0000570D0000}"/>
    <cellStyle name="20% - Accent3 2 11 2 2" xfId="2165" xr:uid="{00000000-0005-0000-0000-0000580D0000}"/>
    <cellStyle name="20% - Accent3 2 11 2 2 2" xfId="17112" xr:uid="{00000000-0005-0000-0000-0000590D0000}"/>
    <cellStyle name="20% - Accent3 2 11 2 3" xfId="2166" xr:uid="{00000000-0005-0000-0000-00005A0D0000}"/>
    <cellStyle name="20% - Accent3 2 11 2 3 2" xfId="17113" xr:uid="{00000000-0005-0000-0000-00005B0D0000}"/>
    <cellStyle name="20% - Accent3 2 11 2 4" xfId="13655" xr:uid="{00000000-0005-0000-0000-00005C0D0000}"/>
    <cellStyle name="20% - Accent3 2 11 2 4 2" xfId="22538" xr:uid="{00000000-0005-0000-0000-00005D0D0000}"/>
    <cellStyle name="20% - Accent3 2 11 2 5" xfId="13656" xr:uid="{00000000-0005-0000-0000-00005E0D0000}"/>
    <cellStyle name="20% - Accent3 2 11 2 5 2" xfId="22539" xr:uid="{00000000-0005-0000-0000-00005F0D0000}"/>
    <cellStyle name="20% - Accent3 2 11 2 6" xfId="17111" xr:uid="{00000000-0005-0000-0000-0000600D0000}"/>
    <cellStyle name="20% - Accent3 2 11 3" xfId="2167" xr:uid="{00000000-0005-0000-0000-0000610D0000}"/>
    <cellStyle name="20% - Accent3 2 11 3 2" xfId="17114" xr:uid="{00000000-0005-0000-0000-0000620D0000}"/>
    <cellStyle name="20% - Accent3 2 11 4" xfId="2168" xr:uid="{00000000-0005-0000-0000-0000630D0000}"/>
    <cellStyle name="20% - Accent3 2 11 4 2" xfId="17115" xr:uid="{00000000-0005-0000-0000-0000640D0000}"/>
    <cellStyle name="20% - Accent3 2 11 5" xfId="13657" xr:uid="{00000000-0005-0000-0000-0000650D0000}"/>
    <cellStyle name="20% - Accent3 2 11 5 2" xfId="22540" xr:uid="{00000000-0005-0000-0000-0000660D0000}"/>
    <cellStyle name="20% - Accent3 2 11 6" xfId="13658" xr:uid="{00000000-0005-0000-0000-0000670D0000}"/>
    <cellStyle name="20% - Accent3 2 11 6 2" xfId="22541" xr:uid="{00000000-0005-0000-0000-0000680D0000}"/>
    <cellStyle name="20% - Accent3 2 11 7" xfId="17110" xr:uid="{00000000-0005-0000-0000-0000690D0000}"/>
    <cellStyle name="20% - Accent3 2 12" xfId="2169" xr:uid="{00000000-0005-0000-0000-00006A0D0000}"/>
    <cellStyle name="20% - Accent3 2 12 2" xfId="2170" xr:uid="{00000000-0005-0000-0000-00006B0D0000}"/>
    <cellStyle name="20% - Accent3 2 12 2 2" xfId="2171" xr:uid="{00000000-0005-0000-0000-00006C0D0000}"/>
    <cellStyle name="20% - Accent3 2 12 2 2 2" xfId="17118" xr:uid="{00000000-0005-0000-0000-00006D0D0000}"/>
    <cellStyle name="20% - Accent3 2 12 2 3" xfId="2172" xr:uid="{00000000-0005-0000-0000-00006E0D0000}"/>
    <cellStyle name="20% - Accent3 2 12 2 3 2" xfId="17119" xr:uid="{00000000-0005-0000-0000-00006F0D0000}"/>
    <cellStyle name="20% - Accent3 2 12 2 4" xfId="13659" xr:uid="{00000000-0005-0000-0000-0000700D0000}"/>
    <cellStyle name="20% - Accent3 2 12 2 4 2" xfId="22542" xr:uid="{00000000-0005-0000-0000-0000710D0000}"/>
    <cellStyle name="20% - Accent3 2 12 2 5" xfId="13660" xr:uid="{00000000-0005-0000-0000-0000720D0000}"/>
    <cellStyle name="20% - Accent3 2 12 2 5 2" xfId="22543" xr:uid="{00000000-0005-0000-0000-0000730D0000}"/>
    <cellStyle name="20% - Accent3 2 12 2 6" xfId="17117" xr:uid="{00000000-0005-0000-0000-0000740D0000}"/>
    <cellStyle name="20% - Accent3 2 12 3" xfId="2173" xr:uid="{00000000-0005-0000-0000-0000750D0000}"/>
    <cellStyle name="20% - Accent3 2 12 3 2" xfId="17120" xr:uid="{00000000-0005-0000-0000-0000760D0000}"/>
    <cellStyle name="20% - Accent3 2 12 4" xfId="2174" xr:uid="{00000000-0005-0000-0000-0000770D0000}"/>
    <cellStyle name="20% - Accent3 2 12 4 2" xfId="17121" xr:uid="{00000000-0005-0000-0000-0000780D0000}"/>
    <cellStyle name="20% - Accent3 2 12 5" xfId="13661" xr:uid="{00000000-0005-0000-0000-0000790D0000}"/>
    <cellStyle name="20% - Accent3 2 12 5 2" xfId="22544" xr:uid="{00000000-0005-0000-0000-00007A0D0000}"/>
    <cellStyle name="20% - Accent3 2 12 6" xfId="13662" xr:uid="{00000000-0005-0000-0000-00007B0D0000}"/>
    <cellStyle name="20% - Accent3 2 12 6 2" xfId="22545" xr:uid="{00000000-0005-0000-0000-00007C0D0000}"/>
    <cellStyle name="20% - Accent3 2 12 7" xfId="17116" xr:uid="{00000000-0005-0000-0000-00007D0D0000}"/>
    <cellStyle name="20% - Accent3 2 13" xfId="2175" xr:uid="{00000000-0005-0000-0000-00007E0D0000}"/>
    <cellStyle name="20% - Accent3 2 13 2" xfId="2176" xr:uid="{00000000-0005-0000-0000-00007F0D0000}"/>
    <cellStyle name="20% - Accent3 2 13 2 2" xfId="2177" xr:uid="{00000000-0005-0000-0000-0000800D0000}"/>
    <cellStyle name="20% - Accent3 2 13 2 2 2" xfId="17124" xr:uid="{00000000-0005-0000-0000-0000810D0000}"/>
    <cellStyle name="20% - Accent3 2 13 2 3" xfId="2178" xr:uid="{00000000-0005-0000-0000-0000820D0000}"/>
    <cellStyle name="20% - Accent3 2 13 2 3 2" xfId="17125" xr:uid="{00000000-0005-0000-0000-0000830D0000}"/>
    <cellStyle name="20% - Accent3 2 13 2 4" xfId="13663" xr:uid="{00000000-0005-0000-0000-0000840D0000}"/>
    <cellStyle name="20% - Accent3 2 13 2 4 2" xfId="22546" xr:uid="{00000000-0005-0000-0000-0000850D0000}"/>
    <cellStyle name="20% - Accent3 2 13 2 5" xfId="13664" xr:uid="{00000000-0005-0000-0000-0000860D0000}"/>
    <cellStyle name="20% - Accent3 2 13 2 5 2" xfId="22547" xr:uid="{00000000-0005-0000-0000-0000870D0000}"/>
    <cellStyle name="20% - Accent3 2 13 2 6" xfId="17123" xr:uid="{00000000-0005-0000-0000-0000880D0000}"/>
    <cellStyle name="20% - Accent3 2 13 3" xfId="2179" xr:uid="{00000000-0005-0000-0000-0000890D0000}"/>
    <cellStyle name="20% - Accent3 2 13 3 2" xfId="17126" xr:uid="{00000000-0005-0000-0000-00008A0D0000}"/>
    <cellStyle name="20% - Accent3 2 13 4" xfId="2180" xr:uid="{00000000-0005-0000-0000-00008B0D0000}"/>
    <cellStyle name="20% - Accent3 2 13 4 2" xfId="17127" xr:uid="{00000000-0005-0000-0000-00008C0D0000}"/>
    <cellStyle name="20% - Accent3 2 13 5" xfId="13665" xr:uid="{00000000-0005-0000-0000-00008D0D0000}"/>
    <cellStyle name="20% - Accent3 2 13 5 2" xfId="22548" xr:uid="{00000000-0005-0000-0000-00008E0D0000}"/>
    <cellStyle name="20% - Accent3 2 13 6" xfId="13666" xr:uid="{00000000-0005-0000-0000-00008F0D0000}"/>
    <cellStyle name="20% - Accent3 2 13 6 2" xfId="22549" xr:uid="{00000000-0005-0000-0000-0000900D0000}"/>
    <cellStyle name="20% - Accent3 2 13 7" xfId="17122" xr:uid="{00000000-0005-0000-0000-0000910D0000}"/>
    <cellStyle name="20% - Accent3 2 14" xfId="2181" xr:uid="{00000000-0005-0000-0000-0000920D0000}"/>
    <cellStyle name="20% - Accent3 2 14 2" xfId="2182" xr:uid="{00000000-0005-0000-0000-0000930D0000}"/>
    <cellStyle name="20% - Accent3 2 14 2 2" xfId="2183" xr:uid="{00000000-0005-0000-0000-0000940D0000}"/>
    <cellStyle name="20% - Accent3 2 14 2 2 2" xfId="17130" xr:uid="{00000000-0005-0000-0000-0000950D0000}"/>
    <cellStyle name="20% - Accent3 2 14 2 3" xfId="2184" xr:uid="{00000000-0005-0000-0000-0000960D0000}"/>
    <cellStyle name="20% - Accent3 2 14 2 3 2" xfId="17131" xr:uid="{00000000-0005-0000-0000-0000970D0000}"/>
    <cellStyle name="20% - Accent3 2 14 2 4" xfId="13667" xr:uid="{00000000-0005-0000-0000-0000980D0000}"/>
    <cellStyle name="20% - Accent3 2 14 2 4 2" xfId="22550" xr:uid="{00000000-0005-0000-0000-0000990D0000}"/>
    <cellStyle name="20% - Accent3 2 14 2 5" xfId="13668" xr:uid="{00000000-0005-0000-0000-00009A0D0000}"/>
    <cellStyle name="20% - Accent3 2 14 2 5 2" xfId="22551" xr:uid="{00000000-0005-0000-0000-00009B0D0000}"/>
    <cellStyle name="20% - Accent3 2 14 2 6" xfId="17129" xr:uid="{00000000-0005-0000-0000-00009C0D0000}"/>
    <cellStyle name="20% - Accent3 2 14 3" xfId="2185" xr:uid="{00000000-0005-0000-0000-00009D0D0000}"/>
    <cellStyle name="20% - Accent3 2 14 3 2" xfId="17132" xr:uid="{00000000-0005-0000-0000-00009E0D0000}"/>
    <cellStyle name="20% - Accent3 2 14 4" xfId="2186" xr:uid="{00000000-0005-0000-0000-00009F0D0000}"/>
    <cellStyle name="20% - Accent3 2 14 4 2" xfId="17133" xr:uid="{00000000-0005-0000-0000-0000A00D0000}"/>
    <cellStyle name="20% - Accent3 2 14 5" xfId="13669" xr:uid="{00000000-0005-0000-0000-0000A10D0000}"/>
    <cellStyle name="20% - Accent3 2 14 5 2" xfId="22552" xr:uid="{00000000-0005-0000-0000-0000A20D0000}"/>
    <cellStyle name="20% - Accent3 2 14 6" xfId="13670" xr:uid="{00000000-0005-0000-0000-0000A30D0000}"/>
    <cellStyle name="20% - Accent3 2 14 6 2" xfId="22553" xr:uid="{00000000-0005-0000-0000-0000A40D0000}"/>
    <cellStyle name="20% - Accent3 2 14 7" xfId="17128" xr:uid="{00000000-0005-0000-0000-0000A50D0000}"/>
    <cellStyle name="20% - Accent3 2 15" xfId="2187" xr:uid="{00000000-0005-0000-0000-0000A60D0000}"/>
    <cellStyle name="20% - Accent3 2 15 2" xfId="2188" xr:uid="{00000000-0005-0000-0000-0000A70D0000}"/>
    <cellStyle name="20% - Accent3 2 15 2 2" xfId="17135" xr:uid="{00000000-0005-0000-0000-0000A80D0000}"/>
    <cellStyle name="20% - Accent3 2 15 3" xfId="2189" xr:uid="{00000000-0005-0000-0000-0000A90D0000}"/>
    <cellStyle name="20% - Accent3 2 15 3 2" xfId="17136" xr:uid="{00000000-0005-0000-0000-0000AA0D0000}"/>
    <cellStyle name="20% - Accent3 2 15 4" xfId="13671" xr:uid="{00000000-0005-0000-0000-0000AB0D0000}"/>
    <cellStyle name="20% - Accent3 2 15 4 2" xfId="22554" xr:uid="{00000000-0005-0000-0000-0000AC0D0000}"/>
    <cellStyle name="20% - Accent3 2 15 5" xfId="13672" xr:uid="{00000000-0005-0000-0000-0000AD0D0000}"/>
    <cellStyle name="20% - Accent3 2 15 5 2" xfId="22555" xr:uid="{00000000-0005-0000-0000-0000AE0D0000}"/>
    <cellStyle name="20% - Accent3 2 15 6" xfId="17134" xr:uid="{00000000-0005-0000-0000-0000AF0D0000}"/>
    <cellStyle name="20% - Accent3 2 16" xfId="2190" xr:uid="{00000000-0005-0000-0000-0000B00D0000}"/>
    <cellStyle name="20% - Accent3 2 16 2" xfId="17137" xr:uid="{00000000-0005-0000-0000-0000B10D0000}"/>
    <cellStyle name="20% - Accent3 2 17" xfId="2191" xr:uid="{00000000-0005-0000-0000-0000B20D0000}"/>
    <cellStyle name="20% - Accent3 2 17 2" xfId="17138" xr:uid="{00000000-0005-0000-0000-0000B30D0000}"/>
    <cellStyle name="20% - Accent3 2 18" xfId="2192" xr:uid="{00000000-0005-0000-0000-0000B40D0000}"/>
    <cellStyle name="20% - Accent3 2 18 2" xfId="17139" xr:uid="{00000000-0005-0000-0000-0000B50D0000}"/>
    <cellStyle name="20% - Accent3 2 19" xfId="13673" xr:uid="{00000000-0005-0000-0000-0000B60D0000}"/>
    <cellStyle name="20% - Accent3 2 19 2" xfId="22556" xr:uid="{00000000-0005-0000-0000-0000B70D0000}"/>
    <cellStyle name="20% - Accent3 2 2" xfId="2193" xr:uid="{00000000-0005-0000-0000-0000B80D0000}"/>
    <cellStyle name="20% - Accent3 2 2 2" xfId="2194" xr:uid="{00000000-0005-0000-0000-0000B90D0000}"/>
    <cellStyle name="20% - Accent3 2 2 2 2" xfId="2195" xr:uid="{00000000-0005-0000-0000-0000BA0D0000}"/>
    <cellStyle name="20% - Accent3 2 2 2 2 2" xfId="17141" xr:uid="{00000000-0005-0000-0000-0000BB0D0000}"/>
    <cellStyle name="20% - Accent3 2 2 2 3" xfId="2196" xr:uid="{00000000-0005-0000-0000-0000BC0D0000}"/>
    <cellStyle name="20% - Accent3 2 2 2 3 2" xfId="17142" xr:uid="{00000000-0005-0000-0000-0000BD0D0000}"/>
    <cellStyle name="20% - Accent3 2 2 2 4" xfId="13674" xr:uid="{00000000-0005-0000-0000-0000BE0D0000}"/>
    <cellStyle name="20% - Accent3 2 2 2 4 2" xfId="22557" xr:uid="{00000000-0005-0000-0000-0000BF0D0000}"/>
    <cellStyle name="20% - Accent3 2 2 2 5" xfId="13675" xr:uid="{00000000-0005-0000-0000-0000C00D0000}"/>
    <cellStyle name="20% - Accent3 2 2 2 5 2" xfId="22558" xr:uid="{00000000-0005-0000-0000-0000C10D0000}"/>
    <cellStyle name="20% - Accent3 2 2 2 6" xfId="17140" xr:uid="{00000000-0005-0000-0000-0000C20D0000}"/>
    <cellStyle name="20% - Accent3 2 2 3" xfId="2197" xr:uid="{00000000-0005-0000-0000-0000C30D0000}"/>
    <cellStyle name="20% - Accent3 2 2 3 2" xfId="17143" xr:uid="{00000000-0005-0000-0000-0000C40D0000}"/>
    <cellStyle name="20% - Accent3 2 2 4" xfId="2198" xr:uid="{00000000-0005-0000-0000-0000C50D0000}"/>
    <cellStyle name="20% - Accent3 2 2 4 2" xfId="17144" xr:uid="{00000000-0005-0000-0000-0000C60D0000}"/>
    <cellStyle name="20% - Accent3 2 2 5" xfId="2199" xr:uid="{00000000-0005-0000-0000-0000C70D0000}"/>
    <cellStyle name="20% - Accent3 2 2 5 2" xfId="17145" xr:uid="{00000000-0005-0000-0000-0000C80D0000}"/>
    <cellStyle name="20% - Accent3 2 2 6" xfId="13676" xr:uid="{00000000-0005-0000-0000-0000C90D0000}"/>
    <cellStyle name="20% - Accent3 2 2 6 2" xfId="22559" xr:uid="{00000000-0005-0000-0000-0000CA0D0000}"/>
    <cellStyle name="20% - Accent3 2 2_Template A new" xfId="2200" xr:uid="{00000000-0005-0000-0000-0000CB0D0000}"/>
    <cellStyle name="20% - Accent3 2 3" xfId="2201" xr:uid="{00000000-0005-0000-0000-0000CC0D0000}"/>
    <cellStyle name="20% - Accent3 2 3 2" xfId="2202" xr:uid="{00000000-0005-0000-0000-0000CD0D0000}"/>
    <cellStyle name="20% - Accent3 2 3 2 2" xfId="2203" xr:uid="{00000000-0005-0000-0000-0000CE0D0000}"/>
    <cellStyle name="20% - Accent3 2 3 2 2 2" xfId="17147" xr:uid="{00000000-0005-0000-0000-0000CF0D0000}"/>
    <cellStyle name="20% - Accent3 2 3 2 3" xfId="2204" xr:uid="{00000000-0005-0000-0000-0000D00D0000}"/>
    <cellStyle name="20% - Accent3 2 3 2 3 2" xfId="17148" xr:uid="{00000000-0005-0000-0000-0000D10D0000}"/>
    <cellStyle name="20% - Accent3 2 3 2 4" xfId="13677" xr:uid="{00000000-0005-0000-0000-0000D20D0000}"/>
    <cellStyle name="20% - Accent3 2 3 2 4 2" xfId="22560" xr:uid="{00000000-0005-0000-0000-0000D30D0000}"/>
    <cellStyle name="20% - Accent3 2 3 2 5" xfId="13678" xr:uid="{00000000-0005-0000-0000-0000D40D0000}"/>
    <cellStyle name="20% - Accent3 2 3 2 5 2" xfId="22561" xr:uid="{00000000-0005-0000-0000-0000D50D0000}"/>
    <cellStyle name="20% - Accent3 2 3 2 6" xfId="17146" xr:uid="{00000000-0005-0000-0000-0000D60D0000}"/>
    <cellStyle name="20% - Accent3 2 3 3" xfId="2205" xr:uid="{00000000-0005-0000-0000-0000D70D0000}"/>
    <cellStyle name="20% - Accent3 2 3 3 2" xfId="17149" xr:uid="{00000000-0005-0000-0000-0000D80D0000}"/>
    <cellStyle name="20% - Accent3 2 3 4" xfId="2206" xr:uid="{00000000-0005-0000-0000-0000D90D0000}"/>
    <cellStyle name="20% - Accent3 2 3 4 2" xfId="17150" xr:uid="{00000000-0005-0000-0000-0000DA0D0000}"/>
    <cellStyle name="20% - Accent3 2 3 5" xfId="2207" xr:uid="{00000000-0005-0000-0000-0000DB0D0000}"/>
    <cellStyle name="20% - Accent3 2 3 5 2" xfId="17151" xr:uid="{00000000-0005-0000-0000-0000DC0D0000}"/>
    <cellStyle name="20% - Accent3 2 3 6" xfId="13679" xr:uid="{00000000-0005-0000-0000-0000DD0D0000}"/>
    <cellStyle name="20% - Accent3 2 3 6 2" xfId="22562" xr:uid="{00000000-0005-0000-0000-0000DE0D0000}"/>
    <cellStyle name="20% - Accent3 2 3_Template A new" xfId="2208" xr:uid="{00000000-0005-0000-0000-0000DF0D0000}"/>
    <cellStyle name="20% - Accent3 2 4" xfId="2209" xr:uid="{00000000-0005-0000-0000-0000E00D0000}"/>
    <cellStyle name="20% - Accent3 2 4 2" xfId="2210" xr:uid="{00000000-0005-0000-0000-0000E10D0000}"/>
    <cellStyle name="20% - Accent3 2 4 2 2" xfId="2211" xr:uid="{00000000-0005-0000-0000-0000E20D0000}"/>
    <cellStyle name="20% - Accent3 2 4 2 2 2" xfId="17153" xr:uid="{00000000-0005-0000-0000-0000E30D0000}"/>
    <cellStyle name="20% - Accent3 2 4 2 3" xfId="2212" xr:uid="{00000000-0005-0000-0000-0000E40D0000}"/>
    <cellStyle name="20% - Accent3 2 4 2 3 2" xfId="17154" xr:uid="{00000000-0005-0000-0000-0000E50D0000}"/>
    <cellStyle name="20% - Accent3 2 4 2 4" xfId="13680" xr:uid="{00000000-0005-0000-0000-0000E60D0000}"/>
    <cellStyle name="20% - Accent3 2 4 2 4 2" xfId="22563" xr:uid="{00000000-0005-0000-0000-0000E70D0000}"/>
    <cellStyle name="20% - Accent3 2 4 2 5" xfId="13681" xr:uid="{00000000-0005-0000-0000-0000E80D0000}"/>
    <cellStyle name="20% - Accent3 2 4 2 5 2" xfId="22564" xr:uid="{00000000-0005-0000-0000-0000E90D0000}"/>
    <cellStyle name="20% - Accent3 2 4 2 6" xfId="17152" xr:uid="{00000000-0005-0000-0000-0000EA0D0000}"/>
    <cellStyle name="20% - Accent3 2 4 3" xfId="2213" xr:uid="{00000000-0005-0000-0000-0000EB0D0000}"/>
    <cellStyle name="20% - Accent3 2 4 3 2" xfId="17155" xr:uid="{00000000-0005-0000-0000-0000EC0D0000}"/>
    <cellStyle name="20% - Accent3 2 4 4" xfId="2214" xr:uid="{00000000-0005-0000-0000-0000ED0D0000}"/>
    <cellStyle name="20% - Accent3 2 4 4 2" xfId="17156" xr:uid="{00000000-0005-0000-0000-0000EE0D0000}"/>
    <cellStyle name="20% - Accent3 2 4 5" xfId="2215" xr:uid="{00000000-0005-0000-0000-0000EF0D0000}"/>
    <cellStyle name="20% - Accent3 2 4 5 2" xfId="17157" xr:uid="{00000000-0005-0000-0000-0000F00D0000}"/>
    <cellStyle name="20% - Accent3 2 4 6" xfId="13682" xr:uid="{00000000-0005-0000-0000-0000F10D0000}"/>
    <cellStyle name="20% - Accent3 2 4 6 2" xfId="22565" xr:uid="{00000000-0005-0000-0000-0000F20D0000}"/>
    <cellStyle name="20% - Accent3 2 4_Template A new" xfId="2216" xr:uid="{00000000-0005-0000-0000-0000F30D0000}"/>
    <cellStyle name="20% - Accent3 2 5" xfId="2217" xr:uid="{00000000-0005-0000-0000-0000F40D0000}"/>
    <cellStyle name="20% - Accent3 2 5 2" xfId="2218" xr:uid="{00000000-0005-0000-0000-0000F50D0000}"/>
    <cellStyle name="20% - Accent3 2 5 2 2" xfId="2219" xr:uid="{00000000-0005-0000-0000-0000F60D0000}"/>
    <cellStyle name="20% - Accent3 2 5 2 2 2" xfId="17159" xr:uid="{00000000-0005-0000-0000-0000F70D0000}"/>
    <cellStyle name="20% - Accent3 2 5 2 3" xfId="2220" xr:uid="{00000000-0005-0000-0000-0000F80D0000}"/>
    <cellStyle name="20% - Accent3 2 5 2 3 2" xfId="17160" xr:uid="{00000000-0005-0000-0000-0000F90D0000}"/>
    <cellStyle name="20% - Accent3 2 5 2 4" xfId="13683" xr:uid="{00000000-0005-0000-0000-0000FA0D0000}"/>
    <cellStyle name="20% - Accent3 2 5 2 4 2" xfId="22566" xr:uid="{00000000-0005-0000-0000-0000FB0D0000}"/>
    <cellStyle name="20% - Accent3 2 5 2 5" xfId="13684" xr:uid="{00000000-0005-0000-0000-0000FC0D0000}"/>
    <cellStyle name="20% - Accent3 2 5 2 5 2" xfId="22567" xr:uid="{00000000-0005-0000-0000-0000FD0D0000}"/>
    <cellStyle name="20% - Accent3 2 5 2 6" xfId="17158" xr:uid="{00000000-0005-0000-0000-0000FE0D0000}"/>
    <cellStyle name="20% - Accent3 2 5 3" xfId="2221" xr:uid="{00000000-0005-0000-0000-0000FF0D0000}"/>
    <cellStyle name="20% - Accent3 2 5 3 2" xfId="17161" xr:uid="{00000000-0005-0000-0000-0000000E0000}"/>
    <cellStyle name="20% - Accent3 2 5 4" xfId="2222" xr:uid="{00000000-0005-0000-0000-0000010E0000}"/>
    <cellStyle name="20% - Accent3 2 5 4 2" xfId="17162" xr:uid="{00000000-0005-0000-0000-0000020E0000}"/>
    <cellStyle name="20% - Accent3 2 5 5" xfId="2223" xr:uid="{00000000-0005-0000-0000-0000030E0000}"/>
    <cellStyle name="20% - Accent3 2 5 5 2" xfId="17163" xr:uid="{00000000-0005-0000-0000-0000040E0000}"/>
    <cellStyle name="20% - Accent3 2 5 6" xfId="13685" xr:uid="{00000000-0005-0000-0000-0000050E0000}"/>
    <cellStyle name="20% - Accent3 2 5 6 2" xfId="22568" xr:uid="{00000000-0005-0000-0000-0000060E0000}"/>
    <cellStyle name="20% - Accent3 2 5_Template A new" xfId="2224" xr:uid="{00000000-0005-0000-0000-0000070E0000}"/>
    <cellStyle name="20% - Accent3 2 6" xfId="2225" xr:uid="{00000000-0005-0000-0000-0000080E0000}"/>
    <cellStyle name="20% - Accent3 2 6 2" xfId="2226" xr:uid="{00000000-0005-0000-0000-0000090E0000}"/>
    <cellStyle name="20% - Accent3 2 6 2 2" xfId="2227" xr:uid="{00000000-0005-0000-0000-00000A0E0000}"/>
    <cellStyle name="20% - Accent3 2 6 2 2 2" xfId="17166" xr:uid="{00000000-0005-0000-0000-00000B0E0000}"/>
    <cellStyle name="20% - Accent3 2 6 2 3" xfId="2228" xr:uid="{00000000-0005-0000-0000-00000C0E0000}"/>
    <cellStyle name="20% - Accent3 2 6 2 3 2" xfId="17167" xr:uid="{00000000-0005-0000-0000-00000D0E0000}"/>
    <cellStyle name="20% - Accent3 2 6 2 4" xfId="13686" xr:uid="{00000000-0005-0000-0000-00000E0E0000}"/>
    <cellStyle name="20% - Accent3 2 6 2 4 2" xfId="22569" xr:uid="{00000000-0005-0000-0000-00000F0E0000}"/>
    <cellStyle name="20% - Accent3 2 6 2 5" xfId="13687" xr:uid="{00000000-0005-0000-0000-0000100E0000}"/>
    <cellStyle name="20% - Accent3 2 6 2 5 2" xfId="22570" xr:uid="{00000000-0005-0000-0000-0000110E0000}"/>
    <cellStyle name="20% - Accent3 2 6 2 6" xfId="17165" xr:uid="{00000000-0005-0000-0000-0000120E0000}"/>
    <cellStyle name="20% - Accent3 2 6 3" xfId="2229" xr:uid="{00000000-0005-0000-0000-0000130E0000}"/>
    <cellStyle name="20% - Accent3 2 6 3 2" xfId="17168" xr:uid="{00000000-0005-0000-0000-0000140E0000}"/>
    <cellStyle name="20% - Accent3 2 6 4" xfId="2230" xr:uid="{00000000-0005-0000-0000-0000150E0000}"/>
    <cellStyle name="20% - Accent3 2 6 4 2" xfId="17169" xr:uid="{00000000-0005-0000-0000-0000160E0000}"/>
    <cellStyle name="20% - Accent3 2 6 5" xfId="13688" xr:uid="{00000000-0005-0000-0000-0000170E0000}"/>
    <cellStyle name="20% - Accent3 2 6 5 2" xfId="22571" xr:uid="{00000000-0005-0000-0000-0000180E0000}"/>
    <cellStyle name="20% - Accent3 2 6 6" xfId="13689" xr:uid="{00000000-0005-0000-0000-0000190E0000}"/>
    <cellStyle name="20% - Accent3 2 6 6 2" xfId="22572" xr:uid="{00000000-0005-0000-0000-00001A0E0000}"/>
    <cellStyle name="20% - Accent3 2 6 7" xfId="17164" xr:uid="{00000000-0005-0000-0000-00001B0E0000}"/>
    <cellStyle name="20% - Accent3 2 6_Template A new" xfId="2231" xr:uid="{00000000-0005-0000-0000-00001C0E0000}"/>
    <cellStyle name="20% - Accent3 2 7" xfId="2232" xr:uid="{00000000-0005-0000-0000-00001D0E0000}"/>
    <cellStyle name="20% - Accent3 2 7 2" xfId="2233" xr:uid="{00000000-0005-0000-0000-00001E0E0000}"/>
    <cellStyle name="20% - Accent3 2 7 2 2" xfId="2234" xr:uid="{00000000-0005-0000-0000-00001F0E0000}"/>
    <cellStyle name="20% - Accent3 2 7 2 2 2" xfId="17172" xr:uid="{00000000-0005-0000-0000-0000200E0000}"/>
    <cellStyle name="20% - Accent3 2 7 2 3" xfId="2235" xr:uid="{00000000-0005-0000-0000-0000210E0000}"/>
    <cellStyle name="20% - Accent3 2 7 2 3 2" xfId="17173" xr:uid="{00000000-0005-0000-0000-0000220E0000}"/>
    <cellStyle name="20% - Accent3 2 7 2 4" xfId="13690" xr:uid="{00000000-0005-0000-0000-0000230E0000}"/>
    <cellStyle name="20% - Accent3 2 7 2 4 2" xfId="22573" xr:uid="{00000000-0005-0000-0000-0000240E0000}"/>
    <cellStyle name="20% - Accent3 2 7 2 5" xfId="13691" xr:uid="{00000000-0005-0000-0000-0000250E0000}"/>
    <cellStyle name="20% - Accent3 2 7 2 5 2" xfId="22574" xr:uid="{00000000-0005-0000-0000-0000260E0000}"/>
    <cellStyle name="20% - Accent3 2 7 2 6" xfId="17171" xr:uid="{00000000-0005-0000-0000-0000270E0000}"/>
    <cellStyle name="20% - Accent3 2 7 3" xfId="2236" xr:uid="{00000000-0005-0000-0000-0000280E0000}"/>
    <cellStyle name="20% - Accent3 2 7 3 2" xfId="17174" xr:uid="{00000000-0005-0000-0000-0000290E0000}"/>
    <cellStyle name="20% - Accent3 2 7 4" xfId="2237" xr:uid="{00000000-0005-0000-0000-00002A0E0000}"/>
    <cellStyle name="20% - Accent3 2 7 4 2" xfId="17175" xr:uid="{00000000-0005-0000-0000-00002B0E0000}"/>
    <cellStyle name="20% - Accent3 2 7 5" xfId="13692" xr:uid="{00000000-0005-0000-0000-00002C0E0000}"/>
    <cellStyle name="20% - Accent3 2 7 5 2" xfId="22575" xr:uid="{00000000-0005-0000-0000-00002D0E0000}"/>
    <cellStyle name="20% - Accent3 2 7 6" xfId="13693" xr:uid="{00000000-0005-0000-0000-00002E0E0000}"/>
    <cellStyle name="20% - Accent3 2 7 6 2" xfId="22576" xr:uid="{00000000-0005-0000-0000-00002F0E0000}"/>
    <cellStyle name="20% - Accent3 2 7 7" xfId="17170" xr:uid="{00000000-0005-0000-0000-0000300E0000}"/>
    <cellStyle name="20% - Accent3 2 7_Template A new" xfId="2238" xr:uid="{00000000-0005-0000-0000-0000310E0000}"/>
    <cellStyle name="20% - Accent3 2 8" xfId="2239" xr:uid="{00000000-0005-0000-0000-0000320E0000}"/>
    <cellStyle name="20% - Accent3 2 8 2" xfId="2240" xr:uid="{00000000-0005-0000-0000-0000330E0000}"/>
    <cellStyle name="20% - Accent3 2 8 2 2" xfId="2241" xr:uid="{00000000-0005-0000-0000-0000340E0000}"/>
    <cellStyle name="20% - Accent3 2 8 2 2 2" xfId="17178" xr:uid="{00000000-0005-0000-0000-0000350E0000}"/>
    <cellStyle name="20% - Accent3 2 8 2 3" xfId="2242" xr:uid="{00000000-0005-0000-0000-0000360E0000}"/>
    <cellStyle name="20% - Accent3 2 8 2 3 2" xfId="17179" xr:uid="{00000000-0005-0000-0000-0000370E0000}"/>
    <cellStyle name="20% - Accent3 2 8 2 4" xfId="13694" xr:uid="{00000000-0005-0000-0000-0000380E0000}"/>
    <cellStyle name="20% - Accent3 2 8 2 4 2" xfId="22577" xr:uid="{00000000-0005-0000-0000-0000390E0000}"/>
    <cellStyle name="20% - Accent3 2 8 2 5" xfId="13695" xr:uid="{00000000-0005-0000-0000-00003A0E0000}"/>
    <cellStyle name="20% - Accent3 2 8 2 5 2" xfId="22578" xr:uid="{00000000-0005-0000-0000-00003B0E0000}"/>
    <cellStyle name="20% - Accent3 2 8 2 6" xfId="17177" xr:uid="{00000000-0005-0000-0000-00003C0E0000}"/>
    <cellStyle name="20% - Accent3 2 8 3" xfId="2243" xr:uid="{00000000-0005-0000-0000-00003D0E0000}"/>
    <cellStyle name="20% - Accent3 2 8 3 2" xfId="17180" xr:uid="{00000000-0005-0000-0000-00003E0E0000}"/>
    <cellStyle name="20% - Accent3 2 8 4" xfId="2244" xr:uid="{00000000-0005-0000-0000-00003F0E0000}"/>
    <cellStyle name="20% - Accent3 2 8 4 2" xfId="17181" xr:uid="{00000000-0005-0000-0000-0000400E0000}"/>
    <cellStyle name="20% - Accent3 2 8 5" xfId="13696" xr:uid="{00000000-0005-0000-0000-0000410E0000}"/>
    <cellStyle name="20% - Accent3 2 8 5 2" xfId="22579" xr:uid="{00000000-0005-0000-0000-0000420E0000}"/>
    <cellStyle name="20% - Accent3 2 8 6" xfId="13697" xr:uid="{00000000-0005-0000-0000-0000430E0000}"/>
    <cellStyle name="20% - Accent3 2 8 6 2" xfId="22580" xr:uid="{00000000-0005-0000-0000-0000440E0000}"/>
    <cellStyle name="20% - Accent3 2 8 7" xfId="17176" xr:uid="{00000000-0005-0000-0000-0000450E0000}"/>
    <cellStyle name="20% - Accent3 2 8_Template A new" xfId="2245" xr:uid="{00000000-0005-0000-0000-0000460E0000}"/>
    <cellStyle name="20% - Accent3 2 9" xfId="2246" xr:uid="{00000000-0005-0000-0000-0000470E0000}"/>
    <cellStyle name="20% - Accent3 2 9 2" xfId="2247" xr:uid="{00000000-0005-0000-0000-0000480E0000}"/>
    <cellStyle name="20% - Accent3 2 9 2 2" xfId="2248" xr:uid="{00000000-0005-0000-0000-0000490E0000}"/>
    <cellStyle name="20% - Accent3 2 9 2 2 2" xfId="17184" xr:uid="{00000000-0005-0000-0000-00004A0E0000}"/>
    <cellStyle name="20% - Accent3 2 9 2 3" xfId="2249" xr:uid="{00000000-0005-0000-0000-00004B0E0000}"/>
    <cellStyle name="20% - Accent3 2 9 2 3 2" xfId="17185" xr:uid="{00000000-0005-0000-0000-00004C0E0000}"/>
    <cellStyle name="20% - Accent3 2 9 2 4" xfId="13698" xr:uid="{00000000-0005-0000-0000-00004D0E0000}"/>
    <cellStyle name="20% - Accent3 2 9 2 4 2" xfId="22581" xr:uid="{00000000-0005-0000-0000-00004E0E0000}"/>
    <cellStyle name="20% - Accent3 2 9 2 5" xfId="13699" xr:uid="{00000000-0005-0000-0000-00004F0E0000}"/>
    <cellStyle name="20% - Accent3 2 9 2 5 2" xfId="22582" xr:uid="{00000000-0005-0000-0000-0000500E0000}"/>
    <cellStyle name="20% - Accent3 2 9 2 6" xfId="17183" xr:uid="{00000000-0005-0000-0000-0000510E0000}"/>
    <cellStyle name="20% - Accent3 2 9 3" xfId="2250" xr:uid="{00000000-0005-0000-0000-0000520E0000}"/>
    <cellStyle name="20% - Accent3 2 9 3 2" xfId="17186" xr:uid="{00000000-0005-0000-0000-0000530E0000}"/>
    <cellStyle name="20% - Accent3 2 9 4" xfId="2251" xr:uid="{00000000-0005-0000-0000-0000540E0000}"/>
    <cellStyle name="20% - Accent3 2 9 4 2" xfId="17187" xr:uid="{00000000-0005-0000-0000-0000550E0000}"/>
    <cellStyle name="20% - Accent3 2 9 5" xfId="13700" xr:uid="{00000000-0005-0000-0000-0000560E0000}"/>
    <cellStyle name="20% - Accent3 2 9 5 2" xfId="22583" xr:uid="{00000000-0005-0000-0000-0000570E0000}"/>
    <cellStyle name="20% - Accent3 2 9 6" xfId="13701" xr:uid="{00000000-0005-0000-0000-0000580E0000}"/>
    <cellStyle name="20% - Accent3 2 9 6 2" xfId="22584" xr:uid="{00000000-0005-0000-0000-0000590E0000}"/>
    <cellStyle name="20% - Accent3 2 9 7" xfId="17182" xr:uid="{00000000-0005-0000-0000-00005A0E0000}"/>
    <cellStyle name="20% - Accent3 2 9_Template A new" xfId="2252" xr:uid="{00000000-0005-0000-0000-00005B0E0000}"/>
    <cellStyle name="20% - Accent3 2_ECO Targets" xfId="2253" xr:uid="{00000000-0005-0000-0000-00005C0E0000}"/>
    <cellStyle name="20% - Accent3 20" xfId="2254" xr:uid="{00000000-0005-0000-0000-00005D0E0000}"/>
    <cellStyle name="20% - Accent3 21" xfId="2255" xr:uid="{00000000-0005-0000-0000-00005E0E0000}"/>
    <cellStyle name="20% - Accent3 22" xfId="2256" xr:uid="{00000000-0005-0000-0000-00005F0E0000}"/>
    <cellStyle name="20% - Accent3 23" xfId="2257" xr:uid="{00000000-0005-0000-0000-0000600E0000}"/>
    <cellStyle name="20% - Accent3 24" xfId="2258" xr:uid="{00000000-0005-0000-0000-0000610E0000}"/>
    <cellStyle name="20% - Accent3 25" xfId="2259" xr:uid="{00000000-0005-0000-0000-0000620E0000}"/>
    <cellStyle name="20% - Accent3 26" xfId="2260" xr:uid="{00000000-0005-0000-0000-0000630E0000}"/>
    <cellStyle name="20% - Accent3 27" xfId="2261" xr:uid="{00000000-0005-0000-0000-0000640E0000}"/>
    <cellStyle name="20% - Accent3 28" xfId="2262" xr:uid="{00000000-0005-0000-0000-0000650E0000}"/>
    <cellStyle name="20% - Accent3 29" xfId="2263" xr:uid="{00000000-0005-0000-0000-0000660E0000}"/>
    <cellStyle name="20% - Accent3 3" xfId="2264" xr:uid="{00000000-0005-0000-0000-0000670E0000}"/>
    <cellStyle name="20% - Accent3 3 10" xfId="2265" xr:uid="{00000000-0005-0000-0000-0000680E0000}"/>
    <cellStyle name="20% - Accent3 3 10 2" xfId="2266" xr:uid="{00000000-0005-0000-0000-0000690E0000}"/>
    <cellStyle name="20% - Accent3 3 10 3" xfId="17188" xr:uid="{00000000-0005-0000-0000-00006A0E0000}"/>
    <cellStyle name="20% - Accent3 3 11" xfId="2267" xr:uid="{00000000-0005-0000-0000-00006B0E0000}"/>
    <cellStyle name="20% - Accent3 3 11 2" xfId="17189" xr:uid="{00000000-0005-0000-0000-00006C0E0000}"/>
    <cellStyle name="20% - Accent3 3 12" xfId="2268" xr:uid="{00000000-0005-0000-0000-00006D0E0000}"/>
    <cellStyle name="20% - Accent3 3 12 2" xfId="17190" xr:uid="{00000000-0005-0000-0000-00006E0E0000}"/>
    <cellStyle name="20% - Accent3 3 13" xfId="13702" xr:uid="{00000000-0005-0000-0000-00006F0E0000}"/>
    <cellStyle name="20% - Accent3 3 13 2" xfId="22585" xr:uid="{00000000-0005-0000-0000-0000700E0000}"/>
    <cellStyle name="20% - Accent3 3 2" xfId="2269" xr:uid="{00000000-0005-0000-0000-0000710E0000}"/>
    <cellStyle name="20% - Accent3 3 2 2" xfId="2270" xr:uid="{00000000-0005-0000-0000-0000720E0000}"/>
    <cellStyle name="20% - Accent3 3 2 2 2" xfId="2271" xr:uid="{00000000-0005-0000-0000-0000730E0000}"/>
    <cellStyle name="20% - Accent3 3 2 2 2 2" xfId="17192" xr:uid="{00000000-0005-0000-0000-0000740E0000}"/>
    <cellStyle name="20% - Accent3 3 2 2 3" xfId="2272" xr:uid="{00000000-0005-0000-0000-0000750E0000}"/>
    <cellStyle name="20% - Accent3 3 2 2 3 2" xfId="17193" xr:uid="{00000000-0005-0000-0000-0000760E0000}"/>
    <cellStyle name="20% - Accent3 3 2 2 4" xfId="13703" xr:uid="{00000000-0005-0000-0000-0000770E0000}"/>
    <cellStyle name="20% - Accent3 3 2 2 4 2" xfId="22586" xr:uid="{00000000-0005-0000-0000-0000780E0000}"/>
    <cellStyle name="20% - Accent3 3 2 2 5" xfId="13704" xr:uid="{00000000-0005-0000-0000-0000790E0000}"/>
    <cellStyle name="20% - Accent3 3 2 2 5 2" xfId="22587" xr:uid="{00000000-0005-0000-0000-00007A0E0000}"/>
    <cellStyle name="20% - Accent3 3 2 2 6" xfId="17191" xr:uid="{00000000-0005-0000-0000-00007B0E0000}"/>
    <cellStyle name="20% - Accent3 3 2 3" xfId="2273" xr:uid="{00000000-0005-0000-0000-00007C0E0000}"/>
    <cellStyle name="20% - Accent3 3 2 3 2" xfId="17194" xr:uid="{00000000-0005-0000-0000-00007D0E0000}"/>
    <cellStyle name="20% - Accent3 3 2 4" xfId="2274" xr:uid="{00000000-0005-0000-0000-00007E0E0000}"/>
    <cellStyle name="20% - Accent3 3 2 4 2" xfId="17195" xr:uid="{00000000-0005-0000-0000-00007F0E0000}"/>
    <cellStyle name="20% - Accent3 3 2 5" xfId="2275" xr:uid="{00000000-0005-0000-0000-0000800E0000}"/>
    <cellStyle name="20% - Accent3 3 2 5 2" xfId="17196" xr:uid="{00000000-0005-0000-0000-0000810E0000}"/>
    <cellStyle name="20% - Accent3 3 2 6" xfId="13705" xr:uid="{00000000-0005-0000-0000-0000820E0000}"/>
    <cellStyle name="20% - Accent3 3 2 6 2" xfId="22588" xr:uid="{00000000-0005-0000-0000-0000830E0000}"/>
    <cellStyle name="20% - Accent3 3 2_Template A new" xfId="2276" xr:uid="{00000000-0005-0000-0000-0000840E0000}"/>
    <cellStyle name="20% - Accent3 3 3" xfId="2277" xr:uid="{00000000-0005-0000-0000-0000850E0000}"/>
    <cellStyle name="20% - Accent3 3 3 2" xfId="2278" xr:uid="{00000000-0005-0000-0000-0000860E0000}"/>
    <cellStyle name="20% - Accent3 3 3 2 2" xfId="2279" xr:uid="{00000000-0005-0000-0000-0000870E0000}"/>
    <cellStyle name="20% - Accent3 3 3 2 2 2" xfId="17198" xr:uid="{00000000-0005-0000-0000-0000880E0000}"/>
    <cellStyle name="20% - Accent3 3 3 2 3" xfId="2280" xr:uid="{00000000-0005-0000-0000-0000890E0000}"/>
    <cellStyle name="20% - Accent3 3 3 2 3 2" xfId="17199" xr:uid="{00000000-0005-0000-0000-00008A0E0000}"/>
    <cellStyle name="20% - Accent3 3 3 2 4" xfId="13706" xr:uid="{00000000-0005-0000-0000-00008B0E0000}"/>
    <cellStyle name="20% - Accent3 3 3 2 4 2" xfId="22589" xr:uid="{00000000-0005-0000-0000-00008C0E0000}"/>
    <cellStyle name="20% - Accent3 3 3 2 5" xfId="13707" xr:uid="{00000000-0005-0000-0000-00008D0E0000}"/>
    <cellStyle name="20% - Accent3 3 3 2 5 2" xfId="22590" xr:uid="{00000000-0005-0000-0000-00008E0E0000}"/>
    <cellStyle name="20% - Accent3 3 3 2 6" xfId="17197" xr:uid="{00000000-0005-0000-0000-00008F0E0000}"/>
    <cellStyle name="20% - Accent3 3 3 3" xfId="2281" xr:uid="{00000000-0005-0000-0000-0000900E0000}"/>
    <cellStyle name="20% - Accent3 3 3 3 2" xfId="17200" xr:uid="{00000000-0005-0000-0000-0000910E0000}"/>
    <cellStyle name="20% - Accent3 3 3 4" xfId="2282" xr:uid="{00000000-0005-0000-0000-0000920E0000}"/>
    <cellStyle name="20% - Accent3 3 3 4 2" xfId="17201" xr:uid="{00000000-0005-0000-0000-0000930E0000}"/>
    <cellStyle name="20% - Accent3 3 3 5" xfId="2283" xr:uid="{00000000-0005-0000-0000-0000940E0000}"/>
    <cellStyle name="20% - Accent3 3 3 5 2" xfId="17202" xr:uid="{00000000-0005-0000-0000-0000950E0000}"/>
    <cellStyle name="20% - Accent3 3 3 6" xfId="13708" xr:uid="{00000000-0005-0000-0000-0000960E0000}"/>
    <cellStyle name="20% - Accent3 3 3 6 2" xfId="22591" xr:uid="{00000000-0005-0000-0000-0000970E0000}"/>
    <cellStyle name="20% - Accent3 3 3_Template A new" xfId="2284" xr:uid="{00000000-0005-0000-0000-0000980E0000}"/>
    <cellStyle name="20% - Accent3 3 4" xfId="2285" xr:uid="{00000000-0005-0000-0000-0000990E0000}"/>
    <cellStyle name="20% - Accent3 3 4 2" xfId="2286" xr:uid="{00000000-0005-0000-0000-00009A0E0000}"/>
    <cellStyle name="20% - Accent3 3 4 2 2" xfId="2287" xr:uid="{00000000-0005-0000-0000-00009B0E0000}"/>
    <cellStyle name="20% - Accent3 3 4 2 2 2" xfId="17204" xr:uid="{00000000-0005-0000-0000-00009C0E0000}"/>
    <cellStyle name="20% - Accent3 3 4 2 3" xfId="2288" xr:uid="{00000000-0005-0000-0000-00009D0E0000}"/>
    <cellStyle name="20% - Accent3 3 4 2 3 2" xfId="17205" xr:uid="{00000000-0005-0000-0000-00009E0E0000}"/>
    <cellStyle name="20% - Accent3 3 4 2 4" xfId="13709" xr:uid="{00000000-0005-0000-0000-00009F0E0000}"/>
    <cellStyle name="20% - Accent3 3 4 2 4 2" xfId="22592" xr:uid="{00000000-0005-0000-0000-0000A00E0000}"/>
    <cellStyle name="20% - Accent3 3 4 2 5" xfId="13710" xr:uid="{00000000-0005-0000-0000-0000A10E0000}"/>
    <cellStyle name="20% - Accent3 3 4 2 5 2" xfId="22593" xr:uid="{00000000-0005-0000-0000-0000A20E0000}"/>
    <cellStyle name="20% - Accent3 3 4 2 6" xfId="17203" xr:uid="{00000000-0005-0000-0000-0000A30E0000}"/>
    <cellStyle name="20% - Accent3 3 4 3" xfId="2289" xr:uid="{00000000-0005-0000-0000-0000A40E0000}"/>
    <cellStyle name="20% - Accent3 3 4 3 2" xfId="17206" xr:uid="{00000000-0005-0000-0000-0000A50E0000}"/>
    <cellStyle name="20% - Accent3 3 4 4" xfId="2290" xr:uid="{00000000-0005-0000-0000-0000A60E0000}"/>
    <cellStyle name="20% - Accent3 3 4 4 2" xfId="17207" xr:uid="{00000000-0005-0000-0000-0000A70E0000}"/>
    <cellStyle name="20% - Accent3 3 4 5" xfId="2291" xr:uid="{00000000-0005-0000-0000-0000A80E0000}"/>
    <cellStyle name="20% - Accent3 3 4 5 2" xfId="17208" xr:uid="{00000000-0005-0000-0000-0000A90E0000}"/>
    <cellStyle name="20% - Accent3 3 4 6" xfId="13711" xr:uid="{00000000-0005-0000-0000-0000AA0E0000}"/>
    <cellStyle name="20% - Accent3 3 4 6 2" xfId="22594" xr:uid="{00000000-0005-0000-0000-0000AB0E0000}"/>
    <cellStyle name="20% - Accent3 3 4_Template A new" xfId="2292" xr:uid="{00000000-0005-0000-0000-0000AC0E0000}"/>
    <cellStyle name="20% - Accent3 3 5" xfId="2293" xr:uid="{00000000-0005-0000-0000-0000AD0E0000}"/>
    <cellStyle name="20% - Accent3 3 5 2" xfId="2294" xr:uid="{00000000-0005-0000-0000-0000AE0E0000}"/>
    <cellStyle name="20% - Accent3 3 5 2 2" xfId="2295" xr:uid="{00000000-0005-0000-0000-0000AF0E0000}"/>
    <cellStyle name="20% - Accent3 3 5 2 2 2" xfId="17210" xr:uid="{00000000-0005-0000-0000-0000B00E0000}"/>
    <cellStyle name="20% - Accent3 3 5 2 3" xfId="2296" xr:uid="{00000000-0005-0000-0000-0000B10E0000}"/>
    <cellStyle name="20% - Accent3 3 5 2 3 2" xfId="17211" xr:uid="{00000000-0005-0000-0000-0000B20E0000}"/>
    <cellStyle name="20% - Accent3 3 5 2 4" xfId="13712" xr:uid="{00000000-0005-0000-0000-0000B30E0000}"/>
    <cellStyle name="20% - Accent3 3 5 2 4 2" xfId="22595" xr:uid="{00000000-0005-0000-0000-0000B40E0000}"/>
    <cellStyle name="20% - Accent3 3 5 2 5" xfId="13713" xr:uid="{00000000-0005-0000-0000-0000B50E0000}"/>
    <cellStyle name="20% - Accent3 3 5 2 5 2" xfId="22596" xr:uid="{00000000-0005-0000-0000-0000B60E0000}"/>
    <cellStyle name="20% - Accent3 3 5 2 6" xfId="17209" xr:uid="{00000000-0005-0000-0000-0000B70E0000}"/>
    <cellStyle name="20% - Accent3 3 5 3" xfId="2297" xr:uid="{00000000-0005-0000-0000-0000B80E0000}"/>
    <cellStyle name="20% - Accent3 3 5 3 2" xfId="17212" xr:uid="{00000000-0005-0000-0000-0000B90E0000}"/>
    <cellStyle name="20% - Accent3 3 5 4" xfId="2298" xr:uid="{00000000-0005-0000-0000-0000BA0E0000}"/>
    <cellStyle name="20% - Accent3 3 5 4 2" xfId="17213" xr:uid="{00000000-0005-0000-0000-0000BB0E0000}"/>
    <cellStyle name="20% - Accent3 3 5 5" xfId="2299" xr:uid="{00000000-0005-0000-0000-0000BC0E0000}"/>
    <cellStyle name="20% - Accent3 3 5 5 2" xfId="17214" xr:uid="{00000000-0005-0000-0000-0000BD0E0000}"/>
    <cellStyle name="20% - Accent3 3 5 6" xfId="13714" xr:uid="{00000000-0005-0000-0000-0000BE0E0000}"/>
    <cellStyle name="20% - Accent3 3 5 6 2" xfId="22597" xr:uid="{00000000-0005-0000-0000-0000BF0E0000}"/>
    <cellStyle name="20% - Accent3 3 5_Template A new" xfId="2300" xr:uid="{00000000-0005-0000-0000-0000C00E0000}"/>
    <cellStyle name="20% - Accent3 3 6" xfId="2301" xr:uid="{00000000-0005-0000-0000-0000C10E0000}"/>
    <cellStyle name="20% - Accent3 3 6 2" xfId="2302" xr:uid="{00000000-0005-0000-0000-0000C20E0000}"/>
    <cellStyle name="20% - Accent3 3 6 2 2" xfId="2303" xr:uid="{00000000-0005-0000-0000-0000C30E0000}"/>
    <cellStyle name="20% - Accent3 3 6 2 2 2" xfId="17217" xr:uid="{00000000-0005-0000-0000-0000C40E0000}"/>
    <cellStyle name="20% - Accent3 3 6 2 3" xfId="2304" xr:uid="{00000000-0005-0000-0000-0000C50E0000}"/>
    <cellStyle name="20% - Accent3 3 6 2 3 2" xfId="17218" xr:uid="{00000000-0005-0000-0000-0000C60E0000}"/>
    <cellStyle name="20% - Accent3 3 6 2 4" xfId="13715" xr:uid="{00000000-0005-0000-0000-0000C70E0000}"/>
    <cellStyle name="20% - Accent3 3 6 2 4 2" xfId="22598" xr:uid="{00000000-0005-0000-0000-0000C80E0000}"/>
    <cellStyle name="20% - Accent3 3 6 2 5" xfId="13716" xr:uid="{00000000-0005-0000-0000-0000C90E0000}"/>
    <cellStyle name="20% - Accent3 3 6 2 5 2" xfId="22599" xr:uid="{00000000-0005-0000-0000-0000CA0E0000}"/>
    <cellStyle name="20% - Accent3 3 6 2 6" xfId="17216" xr:uid="{00000000-0005-0000-0000-0000CB0E0000}"/>
    <cellStyle name="20% - Accent3 3 6 3" xfId="2305" xr:uid="{00000000-0005-0000-0000-0000CC0E0000}"/>
    <cellStyle name="20% - Accent3 3 6 3 2" xfId="17219" xr:uid="{00000000-0005-0000-0000-0000CD0E0000}"/>
    <cellStyle name="20% - Accent3 3 6 4" xfId="2306" xr:uid="{00000000-0005-0000-0000-0000CE0E0000}"/>
    <cellStyle name="20% - Accent3 3 6 4 2" xfId="17220" xr:uid="{00000000-0005-0000-0000-0000CF0E0000}"/>
    <cellStyle name="20% - Accent3 3 6 5" xfId="13717" xr:uid="{00000000-0005-0000-0000-0000D00E0000}"/>
    <cellStyle name="20% - Accent3 3 6 5 2" xfId="22600" xr:uid="{00000000-0005-0000-0000-0000D10E0000}"/>
    <cellStyle name="20% - Accent3 3 6 6" xfId="13718" xr:uid="{00000000-0005-0000-0000-0000D20E0000}"/>
    <cellStyle name="20% - Accent3 3 6 6 2" xfId="22601" xr:uid="{00000000-0005-0000-0000-0000D30E0000}"/>
    <cellStyle name="20% - Accent3 3 6 7" xfId="17215" xr:uid="{00000000-0005-0000-0000-0000D40E0000}"/>
    <cellStyle name="20% - Accent3 3 6_Template A new" xfId="2307" xr:uid="{00000000-0005-0000-0000-0000D50E0000}"/>
    <cellStyle name="20% - Accent3 3 7" xfId="2308" xr:uid="{00000000-0005-0000-0000-0000D60E0000}"/>
    <cellStyle name="20% - Accent3 3 7 2" xfId="2309" xr:uid="{00000000-0005-0000-0000-0000D70E0000}"/>
    <cellStyle name="20% - Accent3 3 7 2 2" xfId="2310" xr:uid="{00000000-0005-0000-0000-0000D80E0000}"/>
    <cellStyle name="20% - Accent3 3 7 2 2 2" xfId="17223" xr:uid="{00000000-0005-0000-0000-0000D90E0000}"/>
    <cellStyle name="20% - Accent3 3 7 2 3" xfId="2311" xr:uid="{00000000-0005-0000-0000-0000DA0E0000}"/>
    <cellStyle name="20% - Accent3 3 7 2 3 2" xfId="17224" xr:uid="{00000000-0005-0000-0000-0000DB0E0000}"/>
    <cellStyle name="20% - Accent3 3 7 2 4" xfId="13719" xr:uid="{00000000-0005-0000-0000-0000DC0E0000}"/>
    <cellStyle name="20% - Accent3 3 7 2 4 2" xfId="22602" xr:uid="{00000000-0005-0000-0000-0000DD0E0000}"/>
    <cellStyle name="20% - Accent3 3 7 2 5" xfId="13720" xr:uid="{00000000-0005-0000-0000-0000DE0E0000}"/>
    <cellStyle name="20% - Accent3 3 7 2 5 2" xfId="22603" xr:uid="{00000000-0005-0000-0000-0000DF0E0000}"/>
    <cellStyle name="20% - Accent3 3 7 2 6" xfId="17222" xr:uid="{00000000-0005-0000-0000-0000E00E0000}"/>
    <cellStyle name="20% - Accent3 3 7 3" xfId="2312" xr:uid="{00000000-0005-0000-0000-0000E10E0000}"/>
    <cellStyle name="20% - Accent3 3 7 3 2" xfId="17225" xr:uid="{00000000-0005-0000-0000-0000E20E0000}"/>
    <cellStyle name="20% - Accent3 3 7 4" xfId="2313" xr:uid="{00000000-0005-0000-0000-0000E30E0000}"/>
    <cellStyle name="20% - Accent3 3 7 4 2" xfId="17226" xr:uid="{00000000-0005-0000-0000-0000E40E0000}"/>
    <cellStyle name="20% - Accent3 3 7 5" xfId="13721" xr:uid="{00000000-0005-0000-0000-0000E50E0000}"/>
    <cellStyle name="20% - Accent3 3 7 5 2" xfId="22604" xr:uid="{00000000-0005-0000-0000-0000E60E0000}"/>
    <cellStyle name="20% - Accent3 3 7 6" xfId="13722" xr:uid="{00000000-0005-0000-0000-0000E70E0000}"/>
    <cellStyle name="20% - Accent3 3 7 6 2" xfId="22605" xr:uid="{00000000-0005-0000-0000-0000E80E0000}"/>
    <cellStyle name="20% - Accent3 3 7 7" xfId="17221" xr:uid="{00000000-0005-0000-0000-0000E90E0000}"/>
    <cellStyle name="20% - Accent3 3 7_Template A new" xfId="2314" xr:uid="{00000000-0005-0000-0000-0000EA0E0000}"/>
    <cellStyle name="20% - Accent3 3 8" xfId="2315" xr:uid="{00000000-0005-0000-0000-0000EB0E0000}"/>
    <cellStyle name="20% - Accent3 3 8 2" xfId="2316" xr:uid="{00000000-0005-0000-0000-0000EC0E0000}"/>
    <cellStyle name="20% - Accent3 3 8 2 2" xfId="2317" xr:uid="{00000000-0005-0000-0000-0000ED0E0000}"/>
    <cellStyle name="20% - Accent3 3 8 2 2 2" xfId="17229" xr:uid="{00000000-0005-0000-0000-0000EE0E0000}"/>
    <cellStyle name="20% - Accent3 3 8 2 3" xfId="2318" xr:uid="{00000000-0005-0000-0000-0000EF0E0000}"/>
    <cellStyle name="20% - Accent3 3 8 2 3 2" xfId="17230" xr:uid="{00000000-0005-0000-0000-0000F00E0000}"/>
    <cellStyle name="20% - Accent3 3 8 2 4" xfId="13723" xr:uid="{00000000-0005-0000-0000-0000F10E0000}"/>
    <cellStyle name="20% - Accent3 3 8 2 4 2" xfId="22606" xr:uid="{00000000-0005-0000-0000-0000F20E0000}"/>
    <cellStyle name="20% - Accent3 3 8 2 5" xfId="13724" xr:uid="{00000000-0005-0000-0000-0000F30E0000}"/>
    <cellStyle name="20% - Accent3 3 8 2 5 2" xfId="22607" xr:uid="{00000000-0005-0000-0000-0000F40E0000}"/>
    <cellStyle name="20% - Accent3 3 8 2 6" xfId="17228" xr:uid="{00000000-0005-0000-0000-0000F50E0000}"/>
    <cellStyle name="20% - Accent3 3 8 3" xfId="2319" xr:uid="{00000000-0005-0000-0000-0000F60E0000}"/>
    <cellStyle name="20% - Accent3 3 8 3 2" xfId="17231" xr:uid="{00000000-0005-0000-0000-0000F70E0000}"/>
    <cellStyle name="20% - Accent3 3 8 4" xfId="2320" xr:uid="{00000000-0005-0000-0000-0000F80E0000}"/>
    <cellStyle name="20% - Accent3 3 8 4 2" xfId="17232" xr:uid="{00000000-0005-0000-0000-0000F90E0000}"/>
    <cellStyle name="20% - Accent3 3 8 5" xfId="13725" xr:uid="{00000000-0005-0000-0000-0000FA0E0000}"/>
    <cellStyle name="20% - Accent3 3 8 5 2" xfId="22608" xr:uid="{00000000-0005-0000-0000-0000FB0E0000}"/>
    <cellStyle name="20% - Accent3 3 8 6" xfId="13726" xr:uid="{00000000-0005-0000-0000-0000FC0E0000}"/>
    <cellStyle name="20% - Accent3 3 8 6 2" xfId="22609" xr:uid="{00000000-0005-0000-0000-0000FD0E0000}"/>
    <cellStyle name="20% - Accent3 3 8 7" xfId="17227" xr:uid="{00000000-0005-0000-0000-0000FE0E0000}"/>
    <cellStyle name="20% - Accent3 3 8_Template A new" xfId="2321" xr:uid="{00000000-0005-0000-0000-0000FF0E0000}"/>
    <cellStyle name="20% - Accent3 3 9" xfId="2322" xr:uid="{00000000-0005-0000-0000-0000000F0000}"/>
    <cellStyle name="20% - Accent3 3 9 2" xfId="2323" xr:uid="{00000000-0005-0000-0000-0000010F0000}"/>
    <cellStyle name="20% - Accent3 3 9 2 2" xfId="17234" xr:uid="{00000000-0005-0000-0000-0000020F0000}"/>
    <cellStyle name="20% - Accent3 3 9 3" xfId="2324" xr:uid="{00000000-0005-0000-0000-0000030F0000}"/>
    <cellStyle name="20% - Accent3 3 9 3 2" xfId="17235" xr:uid="{00000000-0005-0000-0000-0000040F0000}"/>
    <cellStyle name="20% - Accent3 3 9 4" xfId="13727" xr:uid="{00000000-0005-0000-0000-0000050F0000}"/>
    <cellStyle name="20% - Accent3 3 9 4 2" xfId="22610" xr:uid="{00000000-0005-0000-0000-0000060F0000}"/>
    <cellStyle name="20% - Accent3 3 9 5" xfId="13728" xr:uid="{00000000-0005-0000-0000-0000070F0000}"/>
    <cellStyle name="20% - Accent3 3 9 5 2" xfId="22611" xr:uid="{00000000-0005-0000-0000-0000080F0000}"/>
    <cellStyle name="20% - Accent3 3 9 6" xfId="17233" xr:uid="{00000000-0005-0000-0000-0000090F0000}"/>
    <cellStyle name="20% - Accent3 3_ECO Targets" xfId="2325" xr:uid="{00000000-0005-0000-0000-00000A0F0000}"/>
    <cellStyle name="20% - Accent3 30" xfId="2326" xr:uid="{00000000-0005-0000-0000-00000B0F0000}"/>
    <cellStyle name="20% - Accent3 31" xfId="2327" xr:uid="{00000000-0005-0000-0000-00000C0F0000}"/>
    <cellStyle name="20% - Accent3 32" xfId="2328" xr:uid="{00000000-0005-0000-0000-00000D0F0000}"/>
    <cellStyle name="20% - Accent3 33" xfId="2329" xr:uid="{00000000-0005-0000-0000-00000E0F0000}"/>
    <cellStyle name="20% - Accent3 34" xfId="2330" xr:uid="{00000000-0005-0000-0000-00000F0F0000}"/>
    <cellStyle name="20% - Accent3 35" xfId="2331" xr:uid="{00000000-0005-0000-0000-0000100F0000}"/>
    <cellStyle name="20% - Accent3 36" xfId="2332" xr:uid="{00000000-0005-0000-0000-0000110F0000}"/>
    <cellStyle name="20% - Accent3 37" xfId="2333" xr:uid="{00000000-0005-0000-0000-0000120F0000}"/>
    <cellStyle name="20% - Accent3 38" xfId="2334" xr:uid="{00000000-0005-0000-0000-0000130F0000}"/>
    <cellStyle name="20% - Accent3 39" xfId="2335" xr:uid="{00000000-0005-0000-0000-0000140F0000}"/>
    <cellStyle name="20% - Accent3 4" xfId="2336" xr:uid="{00000000-0005-0000-0000-0000150F0000}"/>
    <cellStyle name="20% - Accent3 4 10" xfId="2337" xr:uid="{00000000-0005-0000-0000-0000160F0000}"/>
    <cellStyle name="20% - Accent3 4 10 2" xfId="17236" xr:uid="{00000000-0005-0000-0000-0000170F0000}"/>
    <cellStyle name="20% - Accent3 4 11" xfId="2338" xr:uid="{00000000-0005-0000-0000-0000180F0000}"/>
    <cellStyle name="20% - Accent3 4 11 2" xfId="17237" xr:uid="{00000000-0005-0000-0000-0000190F0000}"/>
    <cellStyle name="20% - Accent3 4 12" xfId="2339" xr:uid="{00000000-0005-0000-0000-00001A0F0000}"/>
    <cellStyle name="20% - Accent3 4 12 2" xfId="17238" xr:uid="{00000000-0005-0000-0000-00001B0F0000}"/>
    <cellStyle name="20% - Accent3 4 13" xfId="13729" xr:uid="{00000000-0005-0000-0000-00001C0F0000}"/>
    <cellStyle name="20% - Accent3 4 13 2" xfId="22612" xr:uid="{00000000-0005-0000-0000-00001D0F0000}"/>
    <cellStyle name="20% - Accent3 4 2" xfId="2340" xr:uid="{00000000-0005-0000-0000-00001E0F0000}"/>
    <cellStyle name="20% - Accent3 4 2 2" xfId="2341" xr:uid="{00000000-0005-0000-0000-00001F0F0000}"/>
    <cellStyle name="20% - Accent3 4 2 2 2" xfId="2342" xr:uid="{00000000-0005-0000-0000-0000200F0000}"/>
    <cellStyle name="20% - Accent3 4 2 2 2 2" xfId="17241" xr:uid="{00000000-0005-0000-0000-0000210F0000}"/>
    <cellStyle name="20% - Accent3 4 2 2 3" xfId="2343" xr:uid="{00000000-0005-0000-0000-0000220F0000}"/>
    <cellStyle name="20% - Accent3 4 2 2 3 2" xfId="17242" xr:uid="{00000000-0005-0000-0000-0000230F0000}"/>
    <cellStyle name="20% - Accent3 4 2 2 4" xfId="13730" xr:uid="{00000000-0005-0000-0000-0000240F0000}"/>
    <cellStyle name="20% - Accent3 4 2 2 4 2" xfId="22613" xr:uid="{00000000-0005-0000-0000-0000250F0000}"/>
    <cellStyle name="20% - Accent3 4 2 2 5" xfId="13731" xr:uid="{00000000-0005-0000-0000-0000260F0000}"/>
    <cellStyle name="20% - Accent3 4 2 2 5 2" xfId="22614" xr:uid="{00000000-0005-0000-0000-0000270F0000}"/>
    <cellStyle name="20% - Accent3 4 2 2 6" xfId="17240" xr:uid="{00000000-0005-0000-0000-0000280F0000}"/>
    <cellStyle name="20% - Accent3 4 2 3" xfId="2344" xr:uid="{00000000-0005-0000-0000-0000290F0000}"/>
    <cellStyle name="20% - Accent3 4 2 3 2" xfId="17243" xr:uid="{00000000-0005-0000-0000-00002A0F0000}"/>
    <cellStyle name="20% - Accent3 4 2 4" xfId="2345" xr:uid="{00000000-0005-0000-0000-00002B0F0000}"/>
    <cellStyle name="20% - Accent3 4 2 4 2" xfId="17244" xr:uid="{00000000-0005-0000-0000-00002C0F0000}"/>
    <cellStyle name="20% - Accent3 4 2 5" xfId="13732" xr:uid="{00000000-0005-0000-0000-00002D0F0000}"/>
    <cellStyle name="20% - Accent3 4 2 5 2" xfId="22615" xr:uid="{00000000-0005-0000-0000-00002E0F0000}"/>
    <cellStyle name="20% - Accent3 4 2 6" xfId="13733" xr:uid="{00000000-0005-0000-0000-00002F0F0000}"/>
    <cellStyle name="20% - Accent3 4 2 6 2" xfId="22616" xr:uid="{00000000-0005-0000-0000-0000300F0000}"/>
    <cellStyle name="20% - Accent3 4 2 7" xfId="17239" xr:uid="{00000000-0005-0000-0000-0000310F0000}"/>
    <cellStyle name="20% - Accent3 4 2_Template A new" xfId="2346" xr:uid="{00000000-0005-0000-0000-0000320F0000}"/>
    <cellStyle name="20% - Accent3 4 3" xfId="2347" xr:uid="{00000000-0005-0000-0000-0000330F0000}"/>
    <cellStyle name="20% - Accent3 4 3 2" xfId="2348" xr:uid="{00000000-0005-0000-0000-0000340F0000}"/>
    <cellStyle name="20% - Accent3 4 3 2 2" xfId="2349" xr:uid="{00000000-0005-0000-0000-0000350F0000}"/>
    <cellStyle name="20% - Accent3 4 3 2 2 2" xfId="17247" xr:uid="{00000000-0005-0000-0000-0000360F0000}"/>
    <cellStyle name="20% - Accent3 4 3 2 3" xfId="2350" xr:uid="{00000000-0005-0000-0000-0000370F0000}"/>
    <cellStyle name="20% - Accent3 4 3 2 3 2" xfId="17248" xr:uid="{00000000-0005-0000-0000-0000380F0000}"/>
    <cellStyle name="20% - Accent3 4 3 2 4" xfId="13734" xr:uid="{00000000-0005-0000-0000-0000390F0000}"/>
    <cellStyle name="20% - Accent3 4 3 2 4 2" xfId="22617" xr:uid="{00000000-0005-0000-0000-00003A0F0000}"/>
    <cellStyle name="20% - Accent3 4 3 2 5" xfId="13735" xr:uid="{00000000-0005-0000-0000-00003B0F0000}"/>
    <cellStyle name="20% - Accent3 4 3 2 5 2" xfId="22618" xr:uid="{00000000-0005-0000-0000-00003C0F0000}"/>
    <cellStyle name="20% - Accent3 4 3 2 6" xfId="17246" xr:uid="{00000000-0005-0000-0000-00003D0F0000}"/>
    <cellStyle name="20% - Accent3 4 3 3" xfId="2351" xr:uid="{00000000-0005-0000-0000-00003E0F0000}"/>
    <cellStyle name="20% - Accent3 4 3 3 2" xfId="17249" xr:uid="{00000000-0005-0000-0000-00003F0F0000}"/>
    <cellStyle name="20% - Accent3 4 3 4" xfId="2352" xr:uid="{00000000-0005-0000-0000-0000400F0000}"/>
    <cellStyle name="20% - Accent3 4 3 4 2" xfId="17250" xr:uid="{00000000-0005-0000-0000-0000410F0000}"/>
    <cellStyle name="20% - Accent3 4 3 5" xfId="13736" xr:uid="{00000000-0005-0000-0000-0000420F0000}"/>
    <cellStyle name="20% - Accent3 4 3 5 2" xfId="22619" xr:uid="{00000000-0005-0000-0000-0000430F0000}"/>
    <cellStyle name="20% - Accent3 4 3 6" xfId="13737" xr:uid="{00000000-0005-0000-0000-0000440F0000}"/>
    <cellStyle name="20% - Accent3 4 3 6 2" xfId="22620" xr:uid="{00000000-0005-0000-0000-0000450F0000}"/>
    <cellStyle name="20% - Accent3 4 3 7" xfId="17245" xr:uid="{00000000-0005-0000-0000-0000460F0000}"/>
    <cellStyle name="20% - Accent3 4 4" xfId="2353" xr:uid="{00000000-0005-0000-0000-0000470F0000}"/>
    <cellStyle name="20% - Accent3 4 4 2" xfId="2354" xr:uid="{00000000-0005-0000-0000-0000480F0000}"/>
    <cellStyle name="20% - Accent3 4 4 2 2" xfId="2355" xr:uid="{00000000-0005-0000-0000-0000490F0000}"/>
    <cellStyle name="20% - Accent3 4 4 2 2 2" xfId="17253" xr:uid="{00000000-0005-0000-0000-00004A0F0000}"/>
    <cellStyle name="20% - Accent3 4 4 2 3" xfId="2356" xr:uid="{00000000-0005-0000-0000-00004B0F0000}"/>
    <cellStyle name="20% - Accent3 4 4 2 3 2" xfId="17254" xr:uid="{00000000-0005-0000-0000-00004C0F0000}"/>
    <cellStyle name="20% - Accent3 4 4 2 4" xfId="13738" xr:uid="{00000000-0005-0000-0000-00004D0F0000}"/>
    <cellStyle name="20% - Accent3 4 4 2 4 2" xfId="22621" xr:uid="{00000000-0005-0000-0000-00004E0F0000}"/>
    <cellStyle name="20% - Accent3 4 4 2 5" xfId="13739" xr:uid="{00000000-0005-0000-0000-00004F0F0000}"/>
    <cellStyle name="20% - Accent3 4 4 2 5 2" xfId="22622" xr:uid="{00000000-0005-0000-0000-0000500F0000}"/>
    <cellStyle name="20% - Accent3 4 4 2 6" xfId="17252" xr:uid="{00000000-0005-0000-0000-0000510F0000}"/>
    <cellStyle name="20% - Accent3 4 4 3" xfId="2357" xr:uid="{00000000-0005-0000-0000-0000520F0000}"/>
    <cellStyle name="20% - Accent3 4 4 3 2" xfId="17255" xr:uid="{00000000-0005-0000-0000-0000530F0000}"/>
    <cellStyle name="20% - Accent3 4 4 4" xfId="2358" xr:uid="{00000000-0005-0000-0000-0000540F0000}"/>
    <cellStyle name="20% - Accent3 4 4 4 2" xfId="17256" xr:uid="{00000000-0005-0000-0000-0000550F0000}"/>
    <cellStyle name="20% - Accent3 4 4 5" xfId="13740" xr:uid="{00000000-0005-0000-0000-0000560F0000}"/>
    <cellStyle name="20% - Accent3 4 4 5 2" xfId="22623" xr:uid="{00000000-0005-0000-0000-0000570F0000}"/>
    <cellStyle name="20% - Accent3 4 4 6" xfId="13741" xr:uid="{00000000-0005-0000-0000-0000580F0000}"/>
    <cellStyle name="20% - Accent3 4 4 6 2" xfId="22624" xr:uid="{00000000-0005-0000-0000-0000590F0000}"/>
    <cellStyle name="20% - Accent3 4 4 7" xfId="17251" xr:uid="{00000000-0005-0000-0000-00005A0F0000}"/>
    <cellStyle name="20% - Accent3 4 5" xfId="2359" xr:uid="{00000000-0005-0000-0000-00005B0F0000}"/>
    <cellStyle name="20% - Accent3 4 5 2" xfId="2360" xr:uid="{00000000-0005-0000-0000-00005C0F0000}"/>
    <cellStyle name="20% - Accent3 4 5 2 2" xfId="2361" xr:uid="{00000000-0005-0000-0000-00005D0F0000}"/>
    <cellStyle name="20% - Accent3 4 5 2 2 2" xfId="17259" xr:uid="{00000000-0005-0000-0000-00005E0F0000}"/>
    <cellStyle name="20% - Accent3 4 5 2 3" xfId="2362" xr:uid="{00000000-0005-0000-0000-00005F0F0000}"/>
    <cellStyle name="20% - Accent3 4 5 2 3 2" xfId="17260" xr:uid="{00000000-0005-0000-0000-0000600F0000}"/>
    <cellStyle name="20% - Accent3 4 5 2 4" xfId="13742" xr:uid="{00000000-0005-0000-0000-0000610F0000}"/>
    <cellStyle name="20% - Accent3 4 5 2 4 2" xfId="22625" xr:uid="{00000000-0005-0000-0000-0000620F0000}"/>
    <cellStyle name="20% - Accent3 4 5 2 5" xfId="13743" xr:uid="{00000000-0005-0000-0000-0000630F0000}"/>
    <cellStyle name="20% - Accent3 4 5 2 5 2" xfId="22626" xr:uid="{00000000-0005-0000-0000-0000640F0000}"/>
    <cellStyle name="20% - Accent3 4 5 2 6" xfId="17258" xr:uid="{00000000-0005-0000-0000-0000650F0000}"/>
    <cellStyle name="20% - Accent3 4 5 3" xfId="2363" xr:uid="{00000000-0005-0000-0000-0000660F0000}"/>
    <cellStyle name="20% - Accent3 4 5 3 2" xfId="17261" xr:uid="{00000000-0005-0000-0000-0000670F0000}"/>
    <cellStyle name="20% - Accent3 4 5 4" xfId="2364" xr:uid="{00000000-0005-0000-0000-0000680F0000}"/>
    <cellStyle name="20% - Accent3 4 5 4 2" xfId="17262" xr:uid="{00000000-0005-0000-0000-0000690F0000}"/>
    <cellStyle name="20% - Accent3 4 5 5" xfId="13744" xr:uid="{00000000-0005-0000-0000-00006A0F0000}"/>
    <cellStyle name="20% - Accent3 4 5 5 2" xfId="22627" xr:uid="{00000000-0005-0000-0000-00006B0F0000}"/>
    <cellStyle name="20% - Accent3 4 5 6" xfId="13745" xr:uid="{00000000-0005-0000-0000-00006C0F0000}"/>
    <cellStyle name="20% - Accent3 4 5 6 2" xfId="22628" xr:uid="{00000000-0005-0000-0000-00006D0F0000}"/>
    <cellStyle name="20% - Accent3 4 5 7" xfId="17257" xr:uid="{00000000-0005-0000-0000-00006E0F0000}"/>
    <cellStyle name="20% - Accent3 4 6" xfId="2365" xr:uid="{00000000-0005-0000-0000-00006F0F0000}"/>
    <cellStyle name="20% - Accent3 4 6 2" xfId="2366" xr:uid="{00000000-0005-0000-0000-0000700F0000}"/>
    <cellStyle name="20% - Accent3 4 6 2 2" xfId="2367" xr:uid="{00000000-0005-0000-0000-0000710F0000}"/>
    <cellStyle name="20% - Accent3 4 6 2 2 2" xfId="17265" xr:uid="{00000000-0005-0000-0000-0000720F0000}"/>
    <cellStyle name="20% - Accent3 4 6 2 3" xfId="2368" xr:uid="{00000000-0005-0000-0000-0000730F0000}"/>
    <cellStyle name="20% - Accent3 4 6 2 3 2" xfId="17266" xr:uid="{00000000-0005-0000-0000-0000740F0000}"/>
    <cellStyle name="20% - Accent3 4 6 2 4" xfId="13746" xr:uid="{00000000-0005-0000-0000-0000750F0000}"/>
    <cellStyle name="20% - Accent3 4 6 2 4 2" xfId="22629" xr:uid="{00000000-0005-0000-0000-0000760F0000}"/>
    <cellStyle name="20% - Accent3 4 6 2 5" xfId="13747" xr:uid="{00000000-0005-0000-0000-0000770F0000}"/>
    <cellStyle name="20% - Accent3 4 6 2 5 2" xfId="22630" xr:uid="{00000000-0005-0000-0000-0000780F0000}"/>
    <cellStyle name="20% - Accent3 4 6 2 6" xfId="17264" xr:uid="{00000000-0005-0000-0000-0000790F0000}"/>
    <cellStyle name="20% - Accent3 4 6 3" xfId="2369" xr:uid="{00000000-0005-0000-0000-00007A0F0000}"/>
    <cellStyle name="20% - Accent3 4 6 3 2" xfId="17267" xr:uid="{00000000-0005-0000-0000-00007B0F0000}"/>
    <cellStyle name="20% - Accent3 4 6 4" xfId="2370" xr:uid="{00000000-0005-0000-0000-00007C0F0000}"/>
    <cellStyle name="20% - Accent3 4 6 4 2" xfId="17268" xr:uid="{00000000-0005-0000-0000-00007D0F0000}"/>
    <cellStyle name="20% - Accent3 4 6 5" xfId="13748" xr:uid="{00000000-0005-0000-0000-00007E0F0000}"/>
    <cellStyle name="20% - Accent3 4 6 5 2" xfId="22631" xr:uid="{00000000-0005-0000-0000-00007F0F0000}"/>
    <cellStyle name="20% - Accent3 4 6 6" xfId="13749" xr:uid="{00000000-0005-0000-0000-0000800F0000}"/>
    <cellStyle name="20% - Accent3 4 6 6 2" xfId="22632" xr:uid="{00000000-0005-0000-0000-0000810F0000}"/>
    <cellStyle name="20% - Accent3 4 6 7" xfId="17263" xr:uid="{00000000-0005-0000-0000-0000820F0000}"/>
    <cellStyle name="20% - Accent3 4 7" xfId="2371" xr:uid="{00000000-0005-0000-0000-0000830F0000}"/>
    <cellStyle name="20% - Accent3 4 7 2" xfId="2372" xr:uid="{00000000-0005-0000-0000-0000840F0000}"/>
    <cellStyle name="20% - Accent3 4 7 2 2" xfId="2373" xr:uid="{00000000-0005-0000-0000-0000850F0000}"/>
    <cellStyle name="20% - Accent3 4 7 2 2 2" xfId="17271" xr:uid="{00000000-0005-0000-0000-0000860F0000}"/>
    <cellStyle name="20% - Accent3 4 7 2 3" xfId="2374" xr:uid="{00000000-0005-0000-0000-0000870F0000}"/>
    <cellStyle name="20% - Accent3 4 7 2 3 2" xfId="17272" xr:uid="{00000000-0005-0000-0000-0000880F0000}"/>
    <cellStyle name="20% - Accent3 4 7 2 4" xfId="13750" xr:uid="{00000000-0005-0000-0000-0000890F0000}"/>
    <cellStyle name="20% - Accent3 4 7 2 4 2" xfId="22633" xr:uid="{00000000-0005-0000-0000-00008A0F0000}"/>
    <cellStyle name="20% - Accent3 4 7 2 5" xfId="13751" xr:uid="{00000000-0005-0000-0000-00008B0F0000}"/>
    <cellStyle name="20% - Accent3 4 7 2 5 2" xfId="22634" xr:uid="{00000000-0005-0000-0000-00008C0F0000}"/>
    <cellStyle name="20% - Accent3 4 7 2 6" xfId="17270" xr:uid="{00000000-0005-0000-0000-00008D0F0000}"/>
    <cellStyle name="20% - Accent3 4 7 3" xfId="2375" xr:uid="{00000000-0005-0000-0000-00008E0F0000}"/>
    <cellStyle name="20% - Accent3 4 7 3 2" xfId="17273" xr:uid="{00000000-0005-0000-0000-00008F0F0000}"/>
    <cellStyle name="20% - Accent3 4 7 4" xfId="2376" xr:uid="{00000000-0005-0000-0000-0000900F0000}"/>
    <cellStyle name="20% - Accent3 4 7 4 2" xfId="17274" xr:uid="{00000000-0005-0000-0000-0000910F0000}"/>
    <cellStyle name="20% - Accent3 4 7 5" xfId="13752" xr:uid="{00000000-0005-0000-0000-0000920F0000}"/>
    <cellStyle name="20% - Accent3 4 7 5 2" xfId="22635" xr:uid="{00000000-0005-0000-0000-0000930F0000}"/>
    <cellStyle name="20% - Accent3 4 7 6" xfId="13753" xr:uid="{00000000-0005-0000-0000-0000940F0000}"/>
    <cellStyle name="20% - Accent3 4 7 6 2" xfId="22636" xr:uid="{00000000-0005-0000-0000-0000950F0000}"/>
    <cellStyle name="20% - Accent3 4 7 7" xfId="17269" xr:uid="{00000000-0005-0000-0000-0000960F0000}"/>
    <cellStyle name="20% - Accent3 4 8" xfId="2377" xr:uid="{00000000-0005-0000-0000-0000970F0000}"/>
    <cellStyle name="20% - Accent3 4 8 2" xfId="2378" xr:uid="{00000000-0005-0000-0000-0000980F0000}"/>
    <cellStyle name="20% - Accent3 4 8 2 2" xfId="2379" xr:uid="{00000000-0005-0000-0000-0000990F0000}"/>
    <cellStyle name="20% - Accent3 4 8 2 2 2" xfId="17277" xr:uid="{00000000-0005-0000-0000-00009A0F0000}"/>
    <cellStyle name="20% - Accent3 4 8 2 3" xfId="2380" xr:uid="{00000000-0005-0000-0000-00009B0F0000}"/>
    <cellStyle name="20% - Accent3 4 8 2 3 2" xfId="17278" xr:uid="{00000000-0005-0000-0000-00009C0F0000}"/>
    <cellStyle name="20% - Accent3 4 8 2 4" xfId="13754" xr:uid="{00000000-0005-0000-0000-00009D0F0000}"/>
    <cellStyle name="20% - Accent3 4 8 2 4 2" xfId="22637" xr:uid="{00000000-0005-0000-0000-00009E0F0000}"/>
    <cellStyle name="20% - Accent3 4 8 2 5" xfId="13755" xr:uid="{00000000-0005-0000-0000-00009F0F0000}"/>
    <cellStyle name="20% - Accent3 4 8 2 5 2" xfId="22638" xr:uid="{00000000-0005-0000-0000-0000A00F0000}"/>
    <cellStyle name="20% - Accent3 4 8 2 6" xfId="17276" xr:uid="{00000000-0005-0000-0000-0000A10F0000}"/>
    <cellStyle name="20% - Accent3 4 8 3" xfId="2381" xr:uid="{00000000-0005-0000-0000-0000A20F0000}"/>
    <cellStyle name="20% - Accent3 4 8 3 2" xfId="17279" xr:uid="{00000000-0005-0000-0000-0000A30F0000}"/>
    <cellStyle name="20% - Accent3 4 8 4" xfId="2382" xr:uid="{00000000-0005-0000-0000-0000A40F0000}"/>
    <cellStyle name="20% - Accent3 4 8 4 2" xfId="17280" xr:uid="{00000000-0005-0000-0000-0000A50F0000}"/>
    <cellStyle name="20% - Accent3 4 8 5" xfId="13756" xr:uid="{00000000-0005-0000-0000-0000A60F0000}"/>
    <cellStyle name="20% - Accent3 4 8 5 2" xfId="22639" xr:uid="{00000000-0005-0000-0000-0000A70F0000}"/>
    <cellStyle name="20% - Accent3 4 8 6" xfId="13757" xr:uid="{00000000-0005-0000-0000-0000A80F0000}"/>
    <cellStyle name="20% - Accent3 4 8 6 2" xfId="22640" xr:uid="{00000000-0005-0000-0000-0000A90F0000}"/>
    <cellStyle name="20% - Accent3 4 8 7" xfId="17275" xr:uid="{00000000-0005-0000-0000-0000AA0F0000}"/>
    <cellStyle name="20% - Accent3 4 9" xfId="2383" xr:uid="{00000000-0005-0000-0000-0000AB0F0000}"/>
    <cellStyle name="20% - Accent3 4 9 2" xfId="2384" xr:uid="{00000000-0005-0000-0000-0000AC0F0000}"/>
    <cellStyle name="20% - Accent3 4 9 2 2" xfId="17282" xr:uid="{00000000-0005-0000-0000-0000AD0F0000}"/>
    <cellStyle name="20% - Accent3 4 9 3" xfId="2385" xr:uid="{00000000-0005-0000-0000-0000AE0F0000}"/>
    <cellStyle name="20% - Accent3 4 9 3 2" xfId="17283" xr:uid="{00000000-0005-0000-0000-0000AF0F0000}"/>
    <cellStyle name="20% - Accent3 4 9 4" xfId="13758" xr:uid="{00000000-0005-0000-0000-0000B00F0000}"/>
    <cellStyle name="20% - Accent3 4 9 4 2" xfId="22641" xr:uid="{00000000-0005-0000-0000-0000B10F0000}"/>
    <cellStyle name="20% - Accent3 4 9 5" xfId="13759" xr:uid="{00000000-0005-0000-0000-0000B20F0000}"/>
    <cellStyle name="20% - Accent3 4 9 5 2" xfId="22642" xr:uid="{00000000-0005-0000-0000-0000B30F0000}"/>
    <cellStyle name="20% - Accent3 4 9 6" xfId="17281" xr:uid="{00000000-0005-0000-0000-0000B40F0000}"/>
    <cellStyle name="20% - Accent3 4_ECO Targets" xfId="2386" xr:uid="{00000000-0005-0000-0000-0000B50F0000}"/>
    <cellStyle name="20% - Accent3 40" xfId="2387" xr:uid="{00000000-0005-0000-0000-0000B60F0000}"/>
    <cellStyle name="20% - Accent3 41" xfId="2388" xr:uid="{00000000-0005-0000-0000-0000B70F0000}"/>
    <cellStyle name="20% - Accent3 42" xfId="2389" xr:uid="{00000000-0005-0000-0000-0000B80F0000}"/>
    <cellStyle name="20% - Accent3 43" xfId="2390" xr:uid="{00000000-0005-0000-0000-0000B90F0000}"/>
    <cellStyle name="20% - Accent3 44" xfId="2391" xr:uid="{00000000-0005-0000-0000-0000BA0F0000}"/>
    <cellStyle name="20% - Accent3 45" xfId="2392" xr:uid="{00000000-0005-0000-0000-0000BB0F0000}"/>
    <cellStyle name="20% - Accent3 46" xfId="2393" xr:uid="{00000000-0005-0000-0000-0000BC0F0000}"/>
    <cellStyle name="20% - Accent3 47" xfId="2394" xr:uid="{00000000-0005-0000-0000-0000BD0F0000}"/>
    <cellStyle name="20% - Accent3 48" xfId="2395" xr:uid="{00000000-0005-0000-0000-0000BE0F0000}"/>
    <cellStyle name="20% - Accent3 49" xfId="2396" xr:uid="{00000000-0005-0000-0000-0000BF0F0000}"/>
    <cellStyle name="20% - Accent3 5" xfId="2397" xr:uid="{00000000-0005-0000-0000-0000C00F0000}"/>
    <cellStyle name="20% - Accent3 5 2" xfId="2398" xr:uid="{00000000-0005-0000-0000-0000C10F0000}"/>
    <cellStyle name="20% - Accent3 5 2 2" xfId="2399" xr:uid="{00000000-0005-0000-0000-0000C20F0000}"/>
    <cellStyle name="20% - Accent3 5 2 2 2" xfId="17286" xr:uid="{00000000-0005-0000-0000-0000C30F0000}"/>
    <cellStyle name="20% - Accent3 5 2 3" xfId="2400" xr:uid="{00000000-0005-0000-0000-0000C40F0000}"/>
    <cellStyle name="20% - Accent3 5 2 3 2" xfId="17287" xr:uid="{00000000-0005-0000-0000-0000C50F0000}"/>
    <cellStyle name="20% - Accent3 5 2 4" xfId="13760" xr:uid="{00000000-0005-0000-0000-0000C60F0000}"/>
    <cellStyle name="20% - Accent3 5 2 4 2" xfId="22643" xr:uid="{00000000-0005-0000-0000-0000C70F0000}"/>
    <cellStyle name="20% - Accent3 5 2 5" xfId="13761" xr:uid="{00000000-0005-0000-0000-0000C80F0000}"/>
    <cellStyle name="20% - Accent3 5 2 5 2" xfId="22644" xr:uid="{00000000-0005-0000-0000-0000C90F0000}"/>
    <cellStyle name="20% - Accent3 5 2 6" xfId="17285" xr:uid="{00000000-0005-0000-0000-0000CA0F0000}"/>
    <cellStyle name="20% - Accent3 5 3" xfId="2401" xr:uid="{00000000-0005-0000-0000-0000CB0F0000}"/>
    <cellStyle name="20% - Accent3 5 3 2" xfId="17288" xr:uid="{00000000-0005-0000-0000-0000CC0F0000}"/>
    <cellStyle name="20% - Accent3 5 4" xfId="2402" xr:uid="{00000000-0005-0000-0000-0000CD0F0000}"/>
    <cellStyle name="20% - Accent3 5 4 2" xfId="17289" xr:uid="{00000000-0005-0000-0000-0000CE0F0000}"/>
    <cellStyle name="20% - Accent3 5 5" xfId="13762" xr:uid="{00000000-0005-0000-0000-0000CF0F0000}"/>
    <cellStyle name="20% - Accent3 5 5 2" xfId="22645" xr:uid="{00000000-0005-0000-0000-0000D00F0000}"/>
    <cellStyle name="20% - Accent3 5 6" xfId="13763" xr:uid="{00000000-0005-0000-0000-0000D10F0000}"/>
    <cellStyle name="20% - Accent3 5 6 2" xfId="22646" xr:uid="{00000000-0005-0000-0000-0000D20F0000}"/>
    <cellStyle name="20% - Accent3 5 7" xfId="17284" xr:uid="{00000000-0005-0000-0000-0000D30F0000}"/>
    <cellStyle name="20% - Accent3 5_Template A new" xfId="2403" xr:uid="{00000000-0005-0000-0000-0000D40F0000}"/>
    <cellStyle name="20% - Accent3 50" xfId="2404" xr:uid="{00000000-0005-0000-0000-0000D50F0000}"/>
    <cellStyle name="20% - Accent3 51" xfId="2405" xr:uid="{00000000-0005-0000-0000-0000D60F0000}"/>
    <cellStyle name="20% - Accent3 52" xfId="2406" xr:uid="{00000000-0005-0000-0000-0000D70F0000}"/>
    <cellStyle name="20% - Accent3 53" xfId="2407" xr:uid="{00000000-0005-0000-0000-0000D80F0000}"/>
    <cellStyle name="20% - Accent3 54" xfId="2408" xr:uid="{00000000-0005-0000-0000-0000D90F0000}"/>
    <cellStyle name="20% - Accent3 55" xfId="2409" xr:uid="{00000000-0005-0000-0000-0000DA0F0000}"/>
    <cellStyle name="20% - Accent3 56" xfId="2410" xr:uid="{00000000-0005-0000-0000-0000DB0F0000}"/>
    <cellStyle name="20% - Accent3 57" xfId="2411" xr:uid="{00000000-0005-0000-0000-0000DC0F0000}"/>
    <cellStyle name="20% - Accent3 58" xfId="2412" xr:uid="{00000000-0005-0000-0000-0000DD0F0000}"/>
    <cellStyle name="20% - Accent3 59" xfId="2413" xr:uid="{00000000-0005-0000-0000-0000DE0F0000}"/>
    <cellStyle name="20% - Accent3 6" xfId="2414" xr:uid="{00000000-0005-0000-0000-0000DF0F0000}"/>
    <cellStyle name="20% - Accent3 6 2" xfId="2415" xr:uid="{00000000-0005-0000-0000-0000E00F0000}"/>
    <cellStyle name="20% - Accent3 6 2 2" xfId="2416" xr:uid="{00000000-0005-0000-0000-0000E10F0000}"/>
    <cellStyle name="20% - Accent3 6 2 2 2" xfId="17292" xr:uid="{00000000-0005-0000-0000-0000E20F0000}"/>
    <cellStyle name="20% - Accent3 6 2 3" xfId="2417" xr:uid="{00000000-0005-0000-0000-0000E30F0000}"/>
    <cellStyle name="20% - Accent3 6 2 3 2" xfId="17293" xr:uid="{00000000-0005-0000-0000-0000E40F0000}"/>
    <cellStyle name="20% - Accent3 6 2 4" xfId="13764" xr:uid="{00000000-0005-0000-0000-0000E50F0000}"/>
    <cellStyle name="20% - Accent3 6 2 4 2" xfId="22647" xr:uid="{00000000-0005-0000-0000-0000E60F0000}"/>
    <cellStyle name="20% - Accent3 6 2 5" xfId="13765" xr:uid="{00000000-0005-0000-0000-0000E70F0000}"/>
    <cellStyle name="20% - Accent3 6 2 5 2" xfId="22648" xr:uid="{00000000-0005-0000-0000-0000E80F0000}"/>
    <cellStyle name="20% - Accent3 6 2 6" xfId="17291" xr:uid="{00000000-0005-0000-0000-0000E90F0000}"/>
    <cellStyle name="20% - Accent3 6 3" xfId="2418" xr:uid="{00000000-0005-0000-0000-0000EA0F0000}"/>
    <cellStyle name="20% - Accent3 6 3 2" xfId="17294" xr:uid="{00000000-0005-0000-0000-0000EB0F0000}"/>
    <cellStyle name="20% - Accent3 6 4" xfId="2419" xr:uid="{00000000-0005-0000-0000-0000EC0F0000}"/>
    <cellStyle name="20% - Accent3 6 4 2" xfId="17295" xr:uid="{00000000-0005-0000-0000-0000ED0F0000}"/>
    <cellStyle name="20% - Accent3 6 5" xfId="13766" xr:uid="{00000000-0005-0000-0000-0000EE0F0000}"/>
    <cellStyle name="20% - Accent3 6 5 2" xfId="22649" xr:uid="{00000000-0005-0000-0000-0000EF0F0000}"/>
    <cellStyle name="20% - Accent3 6 6" xfId="13767" xr:uid="{00000000-0005-0000-0000-0000F00F0000}"/>
    <cellStyle name="20% - Accent3 6 6 2" xfId="22650" xr:uid="{00000000-0005-0000-0000-0000F10F0000}"/>
    <cellStyle name="20% - Accent3 6 7" xfId="17290" xr:uid="{00000000-0005-0000-0000-0000F20F0000}"/>
    <cellStyle name="20% - Accent3 6_Template A new" xfId="2420" xr:uid="{00000000-0005-0000-0000-0000F30F0000}"/>
    <cellStyle name="20% - Accent3 60" xfId="2421" xr:uid="{00000000-0005-0000-0000-0000F40F0000}"/>
    <cellStyle name="20% - Accent3 61" xfId="2422" xr:uid="{00000000-0005-0000-0000-0000F50F0000}"/>
    <cellStyle name="20% - Accent3 62" xfId="2423" xr:uid="{00000000-0005-0000-0000-0000F60F0000}"/>
    <cellStyle name="20% - Accent3 63" xfId="2424" xr:uid="{00000000-0005-0000-0000-0000F70F0000}"/>
    <cellStyle name="20% - Accent3 64" xfId="2425" xr:uid="{00000000-0005-0000-0000-0000F80F0000}"/>
    <cellStyle name="20% - Accent3 65" xfId="2426" xr:uid="{00000000-0005-0000-0000-0000F90F0000}"/>
    <cellStyle name="20% - Accent3 65 2" xfId="17296" xr:uid="{00000000-0005-0000-0000-0000FA0F0000}"/>
    <cellStyle name="20% - Accent3 7" xfId="2427" xr:uid="{00000000-0005-0000-0000-0000FB0F0000}"/>
    <cellStyle name="20% - Accent3 7 2" xfId="2428" xr:uid="{00000000-0005-0000-0000-0000FC0F0000}"/>
    <cellStyle name="20% - Accent3 7 2 2" xfId="2429" xr:uid="{00000000-0005-0000-0000-0000FD0F0000}"/>
    <cellStyle name="20% - Accent3 7 2 2 2" xfId="17299" xr:uid="{00000000-0005-0000-0000-0000FE0F0000}"/>
    <cellStyle name="20% - Accent3 7 2 3" xfId="2430" xr:uid="{00000000-0005-0000-0000-0000FF0F0000}"/>
    <cellStyle name="20% - Accent3 7 2 3 2" xfId="17300" xr:uid="{00000000-0005-0000-0000-000000100000}"/>
    <cellStyle name="20% - Accent3 7 2 4" xfId="13768" xr:uid="{00000000-0005-0000-0000-000001100000}"/>
    <cellStyle name="20% - Accent3 7 2 4 2" xfId="22651" xr:uid="{00000000-0005-0000-0000-000002100000}"/>
    <cellStyle name="20% - Accent3 7 2 5" xfId="13769" xr:uid="{00000000-0005-0000-0000-000003100000}"/>
    <cellStyle name="20% - Accent3 7 2 5 2" xfId="22652" xr:uid="{00000000-0005-0000-0000-000004100000}"/>
    <cellStyle name="20% - Accent3 7 2 6" xfId="17298" xr:uid="{00000000-0005-0000-0000-000005100000}"/>
    <cellStyle name="20% - Accent3 7 3" xfId="2431" xr:uid="{00000000-0005-0000-0000-000006100000}"/>
    <cellStyle name="20% - Accent3 7 3 2" xfId="17301" xr:uid="{00000000-0005-0000-0000-000007100000}"/>
    <cellStyle name="20% - Accent3 7 4" xfId="2432" xr:uid="{00000000-0005-0000-0000-000008100000}"/>
    <cellStyle name="20% - Accent3 7 4 2" xfId="17302" xr:uid="{00000000-0005-0000-0000-000009100000}"/>
    <cellStyle name="20% - Accent3 7 5" xfId="13770" xr:uid="{00000000-0005-0000-0000-00000A100000}"/>
    <cellStyle name="20% - Accent3 7 5 2" xfId="22653" xr:uid="{00000000-0005-0000-0000-00000B100000}"/>
    <cellStyle name="20% - Accent3 7 6" xfId="13771" xr:uid="{00000000-0005-0000-0000-00000C100000}"/>
    <cellStyle name="20% - Accent3 7 6 2" xfId="22654" xr:uid="{00000000-0005-0000-0000-00000D100000}"/>
    <cellStyle name="20% - Accent3 7 7" xfId="17297" xr:uid="{00000000-0005-0000-0000-00000E100000}"/>
    <cellStyle name="20% - Accent3 7_Template A new" xfId="2433" xr:uid="{00000000-0005-0000-0000-00000F100000}"/>
    <cellStyle name="20% - Accent3 8" xfId="2434" xr:uid="{00000000-0005-0000-0000-000010100000}"/>
    <cellStyle name="20% - Accent3 8 2" xfId="2435" xr:uid="{00000000-0005-0000-0000-000011100000}"/>
    <cellStyle name="20% - Accent3 8 2 2" xfId="2436" xr:uid="{00000000-0005-0000-0000-000012100000}"/>
    <cellStyle name="20% - Accent3 8 2 2 2" xfId="17305" xr:uid="{00000000-0005-0000-0000-000013100000}"/>
    <cellStyle name="20% - Accent3 8 2 3" xfId="2437" xr:uid="{00000000-0005-0000-0000-000014100000}"/>
    <cellStyle name="20% - Accent3 8 2 3 2" xfId="17306" xr:uid="{00000000-0005-0000-0000-000015100000}"/>
    <cellStyle name="20% - Accent3 8 2 4" xfId="13772" xr:uid="{00000000-0005-0000-0000-000016100000}"/>
    <cellStyle name="20% - Accent3 8 2 4 2" xfId="22655" xr:uid="{00000000-0005-0000-0000-000017100000}"/>
    <cellStyle name="20% - Accent3 8 2 5" xfId="13773" xr:uid="{00000000-0005-0000-0000-000018100000}"/>
    <cellStyle name="20% - Accent3 8 2 5 2" xfId="22656" xr:uid="{00000000-0005-0000-0000-000019100000}"/>
    <cellStyle name="20% - Accent3 8 2 6" xfId="17304" xr:uid="{00000000-0005-0000-0000-00001A100000}"/>
    <cellStyle name="20% - Accent3 8 3" xfId="2438" xr:uid="{00000000-0005-0000-0000-00001B100000}"/>
    <cellStyle name="20% - Accent3 8 3 2" xfId="17307" xr:uid="{00000000-0005-0000-0000-00001C100000}"/>
    <cellStyle name="20% - Accent3 8 4" xfId="2439" xr:uid="{00000000-0005-0000-0000-00001D100000}"/>
    <cellStyle name="20% - Accent3 8 4 2" xfId="17308" xr:uid="{00000000-0005-0000-0000-00001E100000}"/>
    <cellStyle name="20% - Accent3 8 5" xfId="13774" xr:uid="{00000000-0005-0000-0000-00001F100000}"/>
    <cellStyle name="20% - Accent3 8 5 2" xfId="22657" xr:uid="{00000000-0005-0000-0000-000020100000}"/>
    <cellStyle name="20% - Accent3 8 6" xfId="13775" xr:uid="{00000000-0005-0000-0000-000021100000}"/>
    <cellStyle name="20% - Accent3 8 6 2" xfId="22658" xr:uid="{00000000-0005-0000-0000-000022100000}"/>
    <cellStyle name="20% - Accent3 8 7" xfId="17303" xr:uid="{00000000-0005-0000-0000-000023100000}"/>
    <cellStyle name="20% - Accent3 8_Template A new" xfId="2440" xr:uid="{00000000-0005-0000-0000-000024100000}"/>
    <cellStyle name="20% - Accent3 9" xfId="2441" xr:uid="{00000000-0005-0000-0000-000025100000}"/>
    <cellStyle name="20% - Accent3 9 2" xfId="2442" xr:uid="{00000000-0005-0000-0000-000026100000}"/>
    <cellStyle name="20% - Accent3 9 2 2" xfId="2443" xr:uid="{00000000-0005-0000-0000-000027100000}"/>
    <cellStyle name="20% - Accent3 9 2 2 2" xfId="17311" xr:uid="{00000000-0005-0000-0000-000028100000}"/>
    <cellStyle name="20% - Accent3 9 2 3" xfId="2444" xr:uid="{00000000-0005-0000-0000-000029100000}"/>
    <cellStyle name="20% - Accent3 9 2 3 2" xfId="17312" xr:uid="{00000000-0005-0000-0000-00002A100000}"/>
    <cellStyle name="20% - Accent3 9 2 4" xfId="13776" xr:uid="{00000000-0005-0000-0000-00002B100000}"/>
    <cellStyle name="20% - Accent3 9 2 4 2" xfId="22659" xr:uid="{00000000-0005-0000-0000-00002C100000}"/>
    <cellStyle name="20% - Accent3 9 2 5" xfId="13777" xr:uid="{00000000-0005-0000-0000-00002D100000}"/>
    <cellStyle name="20% - Accent3 9 2 5 2" xfId="22660" xr:uid="{00000000-0005-0000-0000-00002E100000}"/>
    <cellStyle name="20% - Accent3 9 2 6" xfId="17310" xr:uid="{00000000-0005-0000-0000-00002F100000}"/>
    <cellStyle name="20% - Accent3 9 3" xfId="2445" xr:uid="{00000000-0005-0000-0000-000030100000}"/>
    <cellStyle name="20% - Accent3 9 3 2" xfId="17313" xr:uid="{00000000-0005-0000-0000-000031100000}"/>
    <cellStyle name="20% - Accent3 9 4" xfId="2446" xr:uid="{00000000-0005-0000-0000-000032100000}"/>
    <cellStyle name="20% - Accent3 9 4 2" xfId="17314" xr:uid="{00000000-0005-0000-0000-000033100000}"/>
    <cellStyle name="20% - Accent3 9 5" xfId="13778" xr:uid="{00000000-0005-0000-0000-000034100000}"/>
    <cellStyle name="20% - Accent3 9 5 2" xfId="22661" xr:uid="{00000000-0005-0000-0000-000035100000}"/>
    <cellStyle name="20% - Accent3 9 6" xfId="13779" xr:uid="{00000000-0005-0000-0000-000036100000}"/>
    <cellStyle name="20% - Accent3 9 6 2" xfId="22662" xr:uid="{00000000-0005-0000-0000-000037100000}"/>
    <cellStyle name="20% - Accent3 9 7" xfId="17309" xr:uid="{00000000-0005-0000-0000-000038100000}"/>
    <cellStyle name="20% - Accent3 9_Template A new" xfId="2447" xr:uid="{00000000-0005-0000-0000-000039100000}"/>
    <cellStyle name="20% - Accent4 10" xfId="2448" xr:uid="{00000000-0005-0000-0000-00003A100000}"/>
    <cellStyle name="20% - Accent4 10 2" xfId="2449" xr:uid="{00000000-0005-0000-0000-00003B100000}"/>
    <cellStyle name="20% - Accent4 10 2 2" xfId="2450" xr:uid="{00000000-0005-0000-0000-00003C100000}"/>
    <cellStyle name="20% - Accent4 10 2 2 2" xfId="17317" xr:uid="{00000000-0005-0000-0000-00003D100000}"/>
    <cellStyle name="20% - Accent4 10 2 3" xfId="2451" xr:uid="{00000000-0005-0000-0000-00003E100000}"/>
    <cellStyle name="20% - Accent4 10 2 3 2" xfId="17318" xr:uid="{00000000-0005-0000-0000-00003F100000}"/>
    <cellStyle name="20% - Accent4 10 2 4" xfId="13780" xr:uid="{00000000-0005-0000-0000-000040100000}"/>
    <cellStyle name="20% - Accent4 10 2 4 2" xfId="22663" xr:uid="{00000000-0005-0000-0000-000041100000}"/>
    <cellStyle name="20% - Accent4 10 2 5" xfId="13781" xr:uid="{00000000-0005-0000-0000-000042100000}"/>
    <cellStyle name="20% - Accent4 10 2 5 2" xfId="22664" xr:uid="{00000000-0005-0000-0000-000043100000}"/>
    <cellStyle name="20% - Accent4 10 2 6" xfId="17316" xr:uid="{00000000-0005-0000-0000-000044100000}"/>
    <cellStyle name="20% - Accent4 10 3" xfId="2452" xr:uid="{00000000-0005-0000-0000-000045100000}"/>
    <cellStyle name="20% - Accent4 10 3 2" xfId="17319" xr:uid="{00000000-0005-0000-0000-000046100000}"/>
    <cellStyle name="20% - Accent4 10 4" xfId="2453" xr:uid="{00000000-0005-0000-0000-000047100000}"/>
    <cellStyle name="20% - Accent4 10 4 2" xfId="17320" xr:uid="{00000000-0005-0000-0000-000048100000}"/>
    <cellStyle name="20% - Accent4 10 5" xfId="13782" xr:uid="{00000000-0005-0000-0000-000049100000}"/>
    <cellStyle name="20% - Accent4 10 5 2" xfId="22665" xr:uid="{00000000-0005-0000-0000-00004A100000}"/>
    <cellStyle name="20% - Accent4 10 6" xfId="13783" xr:uid="{00000000-0005-0000-0000-00004B100000}"/>
    <cellStyle name="20% - Accent4 10 6 2" xfId="22666" xr:uid="{00000000-0005-0000-0000-00004C100000}"/>
    <cellStyle name="20% - Accent4 10 7" xfId="17315" xr:uid="{00000000-0005-0000-0000-00004D100000}"/>
    <cellStyle name="20% - Accent4 10_Template A new" xfId="2454" xr:uid="{00000000-0005-0000-0000-00004E100000}"/>
    <cellStyle name="20% - Accent4 11" xfId="2455" xr:uid="{00000000-0005-0000-0000-00004F100000}"/>
    <cellStyle name="20% - Accent4 11 2" xfId="2456" xr:uid="{00000000-0005-0000-0000-000050100000}"/>
    <cellStyle name="20% - Accent4 11 2 2" xfId="2457" xr:uid="{00000000-0005-0000-0000-000051100000}"/>
    <cellStyle name="20% - Accent4 11 2 2 2" xfId="17323" xr:uid="{00000000-0005-0000-0000-000052100000}"/>
    <cellStyle name="20% - Accent4 11 2 3" xfId="2458" xr:uid="{00000000-0005-0000-0000-000053100000}"/>
    <cellStyle name="20% - Accent4 11 2 3 2" xfId="17324" xr:uid="{00000000-0005-0000-0000-000054100000}"/>
    <cellStyle name="20% - Accent4 11 2 4" xfId="13784" xr:uid="{00000000-0005-0000-0000-000055100000}"/>
    <cellStyle name="20% - Accent4 11 2 4 2" xfId="22667" xr:uid="{00000000-0005-0000-0000-000056100000}"/>
    <cellStyle name="20% - Accent4 11 2 5" xfId="13785" xr:uid="{00000000-0005-0000-0000-000057100000}"/>
    <cellStyle name="20% - Accent4 11 2 5 2" xfId="22668" xr:uid="{00000000-0005-0000-0000-000058100000}"/>
    <cellStyle name="20% - Accent4 11 2 6" xfId="17322" xr:uid="{00000000-0005-0000-0000-000059100000}"/>
    <cellStyle name="20% - Accent4 11 3" xfId="2459" xr:uid="{00000000-0005-0000-0000-00005A100000}"/>
    <cellStyle name="20% - Accent4 11 3 2" xfId="17325" xr:uid="{00000000-0005-0000-0000-00005B100000}"/>
    <cellStyle name="20% - Accent4 11 4" xfId="2460" xr:uid="{00000000-0005-0000-0000-00005C100000}"/>
    <cellStyle name="20% - Accent4 11 4 2" xfId="17326" xr:uid="{00000000-0005-0000-0000-00005D100000}"/>
    <cellStyle name="20% - Accent4 11 5" xfId="13786" xr:uid="{00000000-0005-0000-0000-00005E100000}"/>
    <cellStyle name="20% - Accent4 11 5 2" xfId="22669" xr:uid="{00000000-0005-0000-0000-00005F100000}"/>
    <cellStyle name="20% - Accent4 11 6" xfId="13787" xr:uid="{00000000-0005-0000-0000-000060100000}"/>
    <cellStyle name="20% - Accent4 11 6 2" xfId="22670" xr:uid="{00000000-0005-0000-0000-000061100000}"/>
    <cellStyle name="20% - Accent4 11 7" xfId="17321" xr:uid="{00000000-0005-0000-0000-000062100000}"/>
    <cellStyle name="20% - Accent4 11_Template A new" xfId="2461" xr:uid="{00000000-0005-0000-0000-000063100000}"/>
    <cellStyle name="20% - Accent4 12" xfId="2462" xr:uid="{00000000-0005-0000-0000-000064100000}"/>
    <cellStyle name="20% - Accent4 12 2" xfId="2463" xr:uid="{00000000-0005-0000-0000-000065100000}"/>
    <cellStyle name="20% - Accent4 12 2 2" xfId="2464" xr:uid="{00000000-0005-0000-0000-000066100000}"/>
    <cellStyle name="20% - Accent4 12 2 2 2" xfId="17329" xr:uid="{00000000-0005-0000-0000-000067100000}"/>
    <cellStyle name="20% - Accent4 12 2 3" xfId="2465" xr:uid="{00000000-0005-0000-0000-000068100000}"/>
    <cellStyle name="20% - Accent4 12 2 3 2" xfId="17330" xr:uid="{00000000-0005-0000-0000-000069100000}"/>
    <cellStyle name="20% - Accent4 12 2 4" xfId="13788" xr:uid="{00000000-0005-0000-0000-00006A100000}"/>
    <cellStyle name="20% - Accent4 12 2 4 2" xfId="22671" xr:uid="{00000000-0005-0000-0000-00006B100000}"/>
    <cellStyle name="20% - Accent4 12 2 5" xfId="13789" xr:uid="{00000000-0005-0000-0000-00006C100000}"/>
    <cellStyle name="20% - Accent4 12 2 5 2" xfId="22672" xr:uid="{00000000-0005-0000-0000-00006D100000}"/>
    <cellStyle name="20% - Accent4 12 2 6" xfId="17328" xr:uid="{00000000-0005-0000-0000-00006E100000}"/>
    <cellStyle name="20% - Accent4 12 3" xfId="2466" xr:uid="{00000000-0005-0000-0000-00006F100000}"/>
    <cellStyle name="20% - Accent4 12 3 2" xfId="17331" xr:uid="{00000000-0005-0000-0000-000070100000}"/>
    <cellStyle name="20% - Accent4 12 4" xfId="2467" xr:uid="{00000000-0005-0000-0000-000071100000}"/>
    <cellStyle name="20% - Accent4 12 4 2" xfId="17332" xr:uid="{00000000-0005-0000-0000-000072100000}"/>
    <cellStyle name="20% - Accent4 12 5" xfId="13790" xr:uid="{00000000-0005-0000-0000-000073100000}"/>
    <cellStyle name="20% - Accent4 12 5 2" xfId="22673" xr:uid="{00000000-0005-0000-0000-000074100000}"/>
    <cellStyle name="20% - Accent4 12 6" xfId="13791" xr:uid="{00000000-0005-0000-0000-000075100000}"/>
    <cellStyle name="20% - Accent4 12 6 2" xfId="22674" xr:uid="{00000000-0005-0000-0000-000076100000}"/>
    <cellStyle name="20% - Accent4 12 7" xfId="17327" xr:uid="{00000000-0005-0000-0000-000077100000}"/>
    <cellStyle name="20% - Accent4 12_Template A new" xfId="2468" xr:uid="{00000000-0005-0000-0000-000078100000}"/>
    <cellStyle name="20% - Accent4 13" xfId="2469" xr:uid="{00000000-0005-0000-0000-000079100000}"/>
    <cellStyle name="20% - Accent4 13 2" xfId="2470" xr:uid="{00000000-0005-0000-0000-00007A100000}"/>
    <cellStyle name="20% - Accent4 13 2 2" xfId="2471" xr:uid="{00000000-0005-0000-0000-00007B100000}"/>
    <cellStyle name="20% - Accent4 13 2 2 2" xfId="17335" xr:uid="{00000000-0005-0000-0000-00007C100000}"/>
    <cellStyle name="20% - Accent4 13 2 3" xfId="2472" xr:uid="{00000000-0005-0000-0000-00007D100000}"/>
    <cellStyle name="20% - Accent4 13 2 3 2" xfId="17336" xr:uid="{00000000-0005-0000-0000-00007E100000}"/>
    <cellStyle name="20% - Accent4 13 2 4" xfId="13792" xr:uid="{00000000-0005-0000-0000-00007F100000}"/>
    <cellStyle name="20% - Accent4 13 2 4 2" xfId="22675" xr:uid="{00000000-0005-0000-0000-000080100000}"/>
    <cellStyle name="20% - Accent4 13 2 5" xfId="13793" xr:uid="{00000000-0005-0000-0000-000081100000}"/>
    <cellStyle name="20% - Accent4 13 2 5 2" xfId="22676" xr:uid="{00000000-0005-0000-0000-000082100000}"/>
    <cellStyle name="20% - Accent4 13 2 6" xfId="17334" xr:uid="{00000000-0005-0000-0000-000083100000}"/>
    <cellStyle name="20% - Accent4 13 3" xfId="2473" xr:uid="{00000000-0005-0000-0000-000084100000}"/>
    <cellStyle name="20% - Accent4 13 3 2" xfId="17337" xr:uid="{00000000-0005-0000-0000-000085100000}"/>
    <cellStyle name="20% - Accent4 13 4" xfId="2474" xr:uid="{00000000-0005-0000-0000-000086100000}"/>
    <cellStyle name="20% - Accent4 13 4 2" xfId="17338" xr:uid="{00000000-0005-0000-0000-000087100000}"/>
    <cellStyle name="20% - Accent4 13 5" xfId="13794" xr:uid="{00000000-0005-0000-0000-000088100000}"/>
    <cellStyle name="20% - Accent4 13 5 2" xfId="22677" xr:uid="{00000000-0005-0000-0000-000089100000}"/>
    <cellStyle name="20% - Accent4 13 6" xfId="13795" xr:uid="{00000000-0005-0000-0000-00008A100000}"/>
    <cellStyle name="20% - Accent4 13 6 2" xfId="22678" xr:uid="{00000000-0005-0000-0000-00008B100000}"/>
    <cellStyle name="20% - Accent4 13 7" xfId="17333" xr:uid="{00000000-0005-0000-0000-00008C100000}"/>
    <cellStyle name="20% - Accent4 13_Template A new" xfId="2475" xr:uid="{00000000-0005-0000-0000-00008D100000}"/>
    <cellStyle name="20% - Accent4 14" xfId="2476" xr:uid="{00000000-0005-0000-0000-00008E100000}"/>
    <cellStyle name="20% - Accent4 14 2" xfId="2477" xr:uid="{00000000-0005-0000-0000-00008F100000}"/>
    <cellStyle name="20% - Accent4 14 2 2" xfId="2478" xr:uid="{00000000-0005-0000-0000-000090100000}"/>
    <cellStyle name="20% - Accent4 14 2 2 2" xfId="17341" xr:uid="{00000000-0005-0000-0000-000091100000}"/>
    <cellStyle name="20% - Accent4 14 2 3" xfId="2479" xr:uid="{00000000-0005-0000-0000-000092100000}"/>
    <cellStyle name="20% - Accent4 14 2 3 2" xfId="17342" xr:uid="{00000000-0005-0000-0000-000093100000}"/>
    <cellStyle name="20% - Accent4 14 2 4" xfId="13796" xr:uid="{00000000-0005-0000-0000-000094100000}"/>
    <cellStyle name="20% - Accent4 14 2 4 2" xfId="22679" xr:uid="{00000000-0005-0000-0000-000095100000}"/>
    <cellStyle name="20% - Accent4 14 2 5" xfId="13797" xr:uid="{00000000-0005-0000-0000-000096100000}"/>
    <cellStyle name="20% - Accent4 14 2 5 2" xfId="22680" xr:uid="{00000000-0005-0000-0000-000097100000}"/>
    <cellStyle name="20% - Accent4 14 2 6" xfId="17340" xr:uid="{00000000-0005-0000-0000-000098100000}"/>
    <cellStyle name="20% - Accent4 14 3" xfId="2480" xr:uid="{00000000-0005-0000-0000-000099100000}"/>
    <cellStyle name="20% - Accent4 14 3 2" xfId="17343" xr:uid="{00000000-0005-0000-0000-00009A100000}"/>
    <cellStyle name="20% - Accent4 14 4" xfId="2481" xr:uid="{00000000-0005-0000-0000-00009B100000}"/>
    <cellStyle name="20% - Accent4 14 4 2" xfId="17344" xr:uid="{00000000-0005-0000-0000-00009C100000}"/>
    <cellStyle name="20% - Accent4 14 5" xfId="13798" xr:uid="{00000000-0005-0000-0000-00009D100000}"/>
    <cellStyle name="20% - Accent4 14 5 2" xfId="22681" xr:uid="{00000000-0005-0000-0000-00009E100000}"/>
    <cellStyle name="20% - Accent4 14 6" xfId="13799" xr:uid="{00000000-0005-0000-0000-00009F100000}"/>
    <cellStyle name="20% - Accent4 14 6 2" xfId="22682" xr:uid="{00000000-0005-0000-0000-0000A0100000}"/>
    <cellStyle name="20% - Accent4 14 7" xfId="17339" xr:uid="{00000000-0005-0000-0000-0000A1100000}"/>
    <cellStyle name="20% - Accent4 14_Template A new" xfId="2482" xr:uid="{00000000-0005-0000-0000-0000A2100000}"/>
    <cellStyle name="20% - Accent4 15" xfId="2483" xr:uid="{00000000-0005-0000-0000-0000A3100000}"/>
    <cellStyle name="20% - Accent4 15 2" xfId="2484" xr:uid="{00000000-0005-0000-0000-0000A4100000}"/>
    <cellStyle name="20% - Accent4 15 2 2" xfId="2485" xr:uid="{00000000-0005-0000-0000-0000A5100000}"/>
    <cellStyle name="20% - Accent4 15 2 2 2" xfId="17347" xr:uid="{00000000-0005-0000-0000-0000A6100000}"/>
    <cellStyle name="20% - Accent4 15 2 3" xfId="2486" xr:uid="{00000000-0005-0000-0000-0000A7100000}"/>
    <cellStyle name="20% - Accent4 15 2 3 2" xfId="17348" xr:uid="{00000000-0005-0000-0000-0000A8100000}"/>
    <cellStyle name="20% - Accent4 15 2 4" xfId="13800" xr:uid="{00000000-0005-0000-0000-0000A9100000}"/>
    <cellStyle name="20% - Accent4 15 2 4 2" xfId="22683" xr:uid="{00000000-0005-0000-0000-0000AA100000}"/>
    <cellStyle name="20% - Accent4 15 2 5" xfId="13801" xr:uid="{00000000-0005-0000-0000-0000AB100000}"/>
    <cellStyle name="20% - Accent4 15 2 5 2" xfId="22684" xr:uid="{00000000-0005-0000-0000-0000AC100000}"/>
    <cellStyle name="20% - Accent4 15 2 6" xfId="17346" xr:uid="{00000000-0005-0000-0000-0000AD100000}"/>
    <cellStyle name="20% - Accent4 15 3" xfId="2487" xr:uid="{00000000-0005-0000-0000-0000AE100000}"/>
    <cellStyle name="20% - Accent4 15 3 2" xfId="17349" xr:uid="{00000000-0005-0000-0000-0000AF100000}"/>
    <cellStyle name="20% - Accent4 15 4" xfId="2488" xr:uid="{00000000-0005-0000-0000-0000B0100000}"/>
    <cellStyle name="20% - Accent4 15 4 2" xfId="17350" xr:uid="{00000000-0005-0000-0000-0000B1100000}"/>
    <cellStyle name="20% - Accent4 15 5" xfId="13802" xr:uid="{00000000-0005-0000-0000-0000B2100000}"/>
    <cellStyle name="20% - Accent4 15 5 2" xfId="22685" xr:uid="{00000000-0005-0000-0000-0000B3100000}"/>
    <cellStyle name="20% - Accent4 15 6" xfId="13803" xr:uid="{00000000-0005-0000-0000-0000B4100000}"/>
    <cellStyle name="20% - Accent4 15 6 2" xfId="22686" xr:uid="{00000000-0005-0000-0000-0000B5100000}"/>
    <cellStyle name="20% - Accent4 15 7" xfId="17345" xr:uid="{00000000-0005-0000-0000-0000B6100000}"/>
    <cellStyle name="20% - Accent4 15_Template A new" xfId="2489" xr:uid="{00000000-0005-0000-0000-0000B7100000}"/>
    <cellStyle name="20% - Accent4 16" xfId="2490" xr:uid="{00000000-0005-0000-0000-0000B8100000}"/>
    <cellStyle name="20% - Accent4 16 2" xfId="2491" xr:uid="{00000000-0005-0000-0000-0000B9100000}"/>
    <cellStyle name="20% - Accent4 16 2 2" xfId="2492" xr:uid="{00000000-0005-0000-0000-0000BA100000}"/>
    <cellStyle name="20% - Accent4 16 2 2 2" xfId="17353" xr:uid="{00000000-0005-0000-0000-0000BB100000}"/>
    <cellStyle name="20% - Accent4 16 2 3" xfId="2493" xr:uid="{00000000-0005-0000-0000-0000BC100000}"/>
    <cellStyle name="20% - Accent4 16 2 3 2" xfId="17354" xr:uid="{00000000-0005-0000-0000-0000BD100000}"/>
    <cellStyle name="20% - Accent4 16 2 4" xfId="13804" xr:uid="{00000000-0005-0000-0000-0000BE100000}"/>
    <cellStyle name="20% - Accent4 16 2 4 2" xfId="22687" xr:uid="{00000000-0005-0000-0000-0000BF100000}"/>
    <cellStyle name="20% - Accent4 16 2 5" xfId="13805" xr:uid="{00000000-0005-0000-0000-0000C0100000}"/>
    <cellStyle name="20% - Accent4 16 2 5 2" xfId="22688" xr:uid="{00000000-0005-0000-0000-0000C1100000}"/>
    <cellStyle name="20% - Accent4 16 2 6" xfId="17352" xr:uid="{00000000-0005-0000-0000-0000C2100000}"/>
    <cellStyle name="20% - Accent4 16 3" xfId="2494" xr:uid="{00000000-0005-0000-0000-0000C3100000}"/>
    <cellStyle name="20% - Accent4 16 3 2" xfId="17355" xr:uid="{00000000-0005-0000-0000-0000C4100000}"/>
    <cellStyle name="20% - Accent4 16 4" xfId="2495" xr:uid="{00000000-0005-0000-0000-0000C5100000}"/>
    <cellStyle name="20% - Accent4 16 4 2" xfId="17356" xr:uid="{00000000-0005-0000-0000-0000C6100000}"/>
    <cellStyle name="20% - Accent4 16 5" xfId="13806" xr:uid="{00000000-0005-0000-0000-0000C7100000}"/>
    <cellStyle name="20% - Accent4 16 5 2" xfId="22689" xr:uid="{00000000-0005-0000-0000-0000C8100000}"/>
    <cellStyle name="20% - Accent4 16 6" xfId="13807" xr:uid="{00000000-0005-0000-0000-0000C9100000}"/>
    <cellStyle name="20% - Accent4 16 6 2" xfId="22690" xr:uid="{00000000-0005-0000-0000-0000CA100000}"/>
    <cellStyle name="20% - Accent4 16 7" xfId="17351" xr:uid="{00000000-0005-0000-0000-0000CB100000}"/>
    <cellStyle name="20% - Accent4 16_Template A new" xfId="2496" xr:uid="{00000000-0005-0000-0000-0000CC100000}"/>
    <cellStyle name="20% - Accent4 17" xfId="2497" xr:uid="{00000000-0005-0000-0000-0000CD100000}"/>
    <cellStyle name="20% - Accent4 17 2" xfId="2498" xr:uid="{00000000-0005-0000-0000-0000CE100000}"/>
    <cellStyle name="20% - Accent4 17 2 2" xfId="17358" xr:uid="{00000000-0005-0000-0000-0000CF100000}"/>
    <cellStyle name="20% - Accent4 17 3" xfId="2499" xr:uid="{00000000-0005-0000-0000-0000D0100000}"/>
    <cellStyle name="20% - Accent4 17 3 2" xfId="17359" xr:uid="{00000000-0005-0000-0000-0000D1100000}"/>
    <cellStyle name="20% - Accent4 17 4" xfId="13808" xr:uid="{00000000-0005-0000-0000-0000D2100000}"/>
    <cellStyle name="20% - Accent4 17 4 2" xfId="22691" xr:uid="{00000000-0005-0000-0000-0000D3100000}"/>
    <cellStyle name="20% - Accent4 17 5" xfId="13809" xr:uid="{00000000-0005-0000-0000-0000D4100000}"/>
    <cellStyle name="20% - Accent4 17 5 2" xfId="22692" xr:uid="{00000000-0005-0000-0000-0000D5100000}"/>
    <cellStyle name="20% - Accent4 17 6" xfId="17357" xr:uid="{00000000-0005-0000-0000-0000D6100000}"/>
    <cellStyle name="20% - Accent4 18" xfId="2500" xr:uid="{00000000-0005-0000-0000-0000D7100000}"/>
    <cellStyle name="20% - Accent4 18 2" xfId="13810" xr:uid="{00000000-0005-0000-0000-0000D8100000}"/>
    <cellStyle name="20% - Accent4 18 2 2" xfId="22693" xr:uid="{00000000-0005-0000-0000-0000D9100000}"/>
    <cellStyle name="20% - Accent4 19" xfId="2501" xr:uid="{00000000-0005-0000-0000-0000DA100000}"/>
    <cellStyle name="20% - Accent4 2" xfId="2502" xr:uid="{00000000-0005-0000-0000-0000DB100000}"/>
    <cellStyle name="20% - Accent4 2 10" xfId="2503" xr:uid="{00000000-0005-0000-0000-0000DC100000}"/>
    <cellStyle name="20% - Accent4 2 10 2" xfId="2504" xr:uid="{00000000-0005-0000-0000-0000DD100000}"/>
    <cellStyle name="20% - Accent4 2 10 2 2" xfId="2505" xr:uid="{00000000-0005-0000-0000-0000DE100000}"/>
    <cellStyle name="20% - Accent4 2 10 2 2 2" xfId="17362" xr:uid="{00000000-0005-0000-0000-0000DF100000}"/>
    <cellStyle name="20% - Accent4 2 10 2 3" xfId="2506" xr:uid="{00000000-0005-0000-0000-0000E0100000}"/>
    <cellStyle name="20% - Accent4 2 10 2 3 2" xfId="17363" xr:uid="{00000000-0005-0000-0000-0000E1100000}"/>
    <cellStyle name="20% - Accent4 2 10 2 4" xfId="13811" xr:uid="{00000000-0005-0000-0000-0000E2100000}"/>
    <cellStyle name="20% - Accent4 2 10 2 4 2" xfId="22694" xr:uid="{00000000-0005-0000-0000-0000E3100000}"/>
    <cellStyle name="20% - Accent4 2 10 2 5" xfId="13812" xr:uid="{00000000-0005-0000-0000-0000E4100000}"/>
    <cellStyle name="20% - Accent4 2 10 2 5 2" xfId="22695" xr:uid="{00000000-0005-0000-0000-0000E5100000}"/>
    <cellStyle name="20% - Accent4 2 10 2 6" xfId="17361" xr:uid="{00000000-0005-0000-0000-0000E6100000}"/>
    <cellStyle name="20% - Accent4 2 10 3" xfId="2507" xr:uid="{00000000-0005-0000-0000-0000E7100000}"/>
    <cellStyle name="20% - Accent4 2 10 3 2" xfId="17364" xr:uid="{00000000-0005-0000-0000-0000E8100000}"/>
    <cellStyle name="20% - Accent4 2 10 4" xfId="2508" xr:uid="{00000000-0005-0000-0000-0000E9100000}"/>
    <cellStyle name="20% - Accent4 2 10 4 2" xfId="17365" xr:uid="{00000000-0005-0000-0000-0000EA100000}"/>
    <cellStyle name="20% - Accent4 2 10 5" xfId="13813" xr:uid="{00000000-0005-0000-0000-0000EB100000}"/>
    <cellStyle name="20% - Accent4 2 10 5 2" xfId="22696" xr:uid="{00000000-0005-0000-0000-0000EC100000}"/>
    <cellStyle name="20% - Accent4 2 10 6" xfId="13814" xr:uid="{00000000-0005-0000-0000-0000ED100000}"/>
    <cellStyle name="20% - Accent4 2 10 6 2" xfId="22697" xr:uid="{00000000-0005-0000-0000-0000EE100000}"/>
    <cellStyle name="20% - Accent4 2 10 7" xfId="17360" xr:uid="{00000000-0005-0000-0000-0000EF100000}"/>
    <cellStyle name="20% - Accent4 2 10_Template A new" xfId="2509" xr:uid="{00000000-0005-0000-0000-0000F0100000}"/>
    <cellStyle name="20% - Accent4 2 11" xfId="2510" xr:uid="{00000000-0005-0000-0000-0000F1100000}"/>
    <cellStyle name="20% - Accent4 2 11 2" xfId="2511" xr:uid="{00000000-0005-0000-0000-0000F2100000}"/>
    <cellStyle name="20% - Accent4 2 11 2 2" xfId="2512" xr:uid="{00000000-0005-0000-0000-0000F3100000}"/>
    <cellStyle name="20% - Accent4 2 11 2 2 2" xfId="17368" xr:uid="{00000000-0005-0000-0000-0000F4100000}"/>
    <cellStyle name="20% - Accent4 2 11 2 3" xfId="2513" xr:uid="{00000000-0005-0000-0000-0000F5100000}"/>
    <cellStyle name="20% - Accent4 2 11 2 3 2" xfId="17369" xr:uid="{00000000-0005-0000-0000-0000F6100000}"/>
    <cellStyle name="20% - Accent4 2 11 2 4" xfId="13815" xr:uid="{00000000-0005-0000-0000-0000F7100000}"/>
    <cellStyle name="20% - Accent4 2 11 2 4 2" xfId="22698" xr:uid="{00000000-0005-0000-0000-0000F8100000}"/>
    <cellStyle name="20% - Accent4 2 11 2 5" xfId="13816" xr:uid="{00000000-0005-0000-0000-0000F9100000}"/>
    <cellStyle name="20% - Accent4 2 11 2 5 2" xfId="22699" xr:uid="{00000000-0005-0000-0000-0000FA100000}"/>
    <cellStyle name="20% - Accent4 2 11 2 6" xfId="17367" xr:uid="{00000000-0005-0000-0000-0000FB100000}"/>
    <cellStyle name="20% - Accent4 2 11 3" xfId="2514" xr:uid="{00000000-0005-0000-0000-0000FC100000}"/>
    <cellStyle name="20% - Accent4 2 11 3 2" xfId="17370" xr:uid="{00000000-0005-0000-0000-0000FD100000}"/>
    <cellStyle name="20% - Accent4 2 11 4" xfId="2515" xr:uid="{00000000-0005-0000-0000-0000FE100000}"/>
    <cellStyle name="20% - Accent4 2 11 4 2" xfId="17371" xr:uid="{00000000-0005-0000-0000-0000FF100000}"/>
    <cellStyle name="20% - Accent4 2 11 5" xfId="13817" xr:uid="{00000000-0005-0000-0000-000000110000}"/>
    <cellStyle name="20% - Accent4 2 11 5 2" xfId="22700" xr:uid="{00000000-0005-0000-0000-000001110000}"/>
    <cellStyle name="20% - Accent4 2 11 6" xfId="13818" xr:uid="{00000000-0005-0000-0000-000002110000}"/>
    <cellStyle name="20% - Accent4 2 11 6 2" xfId="22701" xr:uid="{00000000-0005-0000-0000-000003110000}"/>
    <cellStyle name="20% - Accent4 2 11 7" xfId="17366" xr:uid="{00000000-0005-0000-0000-000004110000}"/>
    <cellStyle name="20% - Accent4 2 12" xfId="2516" xr:uid="{00000000-0005-0000-0000-000005110000}"/>
    <cellStyle name="20% - Accent4 2 12 2" xfId="2517" xr:uid="{00000000-0005-0000-0000-000006110000}"/>
    <cellStyle name="20% - Accent4 2 12 2 2" xfId="2518" xr:uid="{00000000-0005-0000-0000-000007110000}"/>
    <cellStyle name="20% - Accent4 2 12 2 2 2" xfId="17374" xr:uid="{00000000-0005-0000-0000-000008110000}"/>
    <cellStyle name="20% - Accent4 2 12 2 3" xfId="2519" xr:uid="{00000000-0005-0000-0000-000009110000}"/>
    <cellStyle name="20% - Accent4 2 12 2 3 2" xfId="17375" xr:uid="{00000000-0005-0000-0000-00000A110000}"/>
    <cellStyle name="20% - Accent4 2 12 2 4" xfId="13819" xr:uid="{00000000-0005-0000-0000-00000B110000}"/>
    <cellStyle name="20% - Accent4 2 12 2 4 2" xfId="22702" xr:uid="{00000000-0005-0000-0000-00000C110000}"/>
    <cellStyle name="20% - Accent4 2 12 2 5" xfId="13820" xr:uid="{00000000-0005-0000-0000-00000D110000}"/>
    <cellStyle name="20% - Accent4 2 12 2 5 2" xfId="22703" xr:uid="{00000000-0005-0000-0000-00000E110000}"/>
    <cellStyle name="20% - Accent4 2 12 2 6" xfId="17373" xr:uid="{00000000-0005-0000-0000-00000F110000}"/>
    <cellStyle name="20% - Accent4 2 12 3" xfId="2520" xr:uid="{00000000-0005-0000-0000-000010110000}"/>
    <cellStyle name="20% - Accent4 2 12 3 2" xfId="17376" xr:uid="{00000000-0005-0000-0000-000011110000}"/>
    <cellStyle name="20% - Accent4 2 12 4" xfId="2521" xr:uid="{00000000-0005-0000-0000-000012110000}"/>
    <cellStyle name="20% - Accent4 2 12 4 2" xfId="17377" xr:uid="{00000000-0005-0000-0000-000013110000}"/>
    <cellStyle name="20% - Accent4 2 12 5" xfId="13821" xr:uid="{00000000-0005-0000-0000-000014110000}"/>
    <cellStyle name="20% - Accent4 2 12 5 2" xfId="22704" xr:uid="{00000000-0005-0000-0000-000015110000}"/>
    <cellStyle name="20% - Accent4 2 12 6" xfId="13822" xr:uid="{00000000-0005-0000-0000-000016110000}"/>
    <cellStyle name="20% - Accent4 2 12 6 2" xfId="22705" xr:uid="{00000000-0005-0000-0000-000017110000}"/>
    <cellStyle name="20% - Accent4 2 12 7" xfId="17372" xr:uid="{00000000-0005-0000-0000-000018110000}"/>
    <cellStyle name="20% - Accent4 2 13" xfId="2522" xr:uid="{00000000-0005-0000-0000-000019110000}"/>
    <cellStyle name="20% - Accent4 2 13 2" xfId="2523" xr:uid="{00000000-0005-0000-0000-00001A110000}"/>
    <cellStyle name="20% - Accent4 2 13 2 2" xfId="2524" xr:uid="{00000000-0005-0000-0000-00001B110000}"/>
    <cellStyle name="20% - Accent4 2 13 2 2 2" xfId="17380" xr:uid="{00000000-0005-0000-0000-00001C110000}"/>
    <cellStyle name="20% - Accent4 2 13 2 3" xfId="2525" xr:uid="{00000000-0005-0000-0000-00001D110000}"/>
    <cellStyle name="20% - Accent4 2 13 2 3 2" xfId="17381" xr:uid="{00000000-0005-0000-0000-00001E110000}"/>
    <cellStyle name="20% - Accent4 2 13 2 4" xfId="13823" xr:uid="{00000000-0005-0000-0000-00001F110000}"/>
    <cellStyle name="20% - Accent4 2 13 2 4 2" xfId="22706" xr:uid="{00000000-0005-0000-0000-000020110000}"/>
    <cellStyle name="20% - Accent4 2 13 2 5" xfId="13824" xr:uid="{00000000-0005-0000-0000-000021110000}"/>
    <cellStyle name="20% - Accent4 2 13 2 5 2" xfId="22707" xr:uid="{00000000-0005-0000-0000-000022110000}"/>
    <cellStyle name="20% - Accent4 2 13 2 6" xfId="17379" xr:uid="{00000000-0005-0000-0000-000023110000}"/>
    <cellStyle name="20% - Accent4 2 13 3" xfId="2526" xr:uid="{00000000-0005-0000-0000-000024110000}"/>
    <cellStyle name="20% - Accent4 2 13 3 2" xfId="17382" xr:uid="{00000000-0005-0000-0000-000025110000}"/>
    <cellStyle name="20% - Accent4 2 13 4" xfId="2527" xr:uid="{00000000-0005-0000-0000-000026110000}"/>
    <cellStyle name="20% - Accent4 2 13 4 2" xfId="17383" xr:uid="{00000000-0005-0000-0000-000027110000}"/>
    <cellStyle name="20% - Accent4 2 13 5" xfId="13825" xr:uid="{00000000-0005-0000-0000-000028110000}"/>
    <cellStyle name="20% - Accent4 2 13 5 2" xfId="22708" xr:uid="{00000000-0005-0000-0000-000029110000}"/>
    <cellStyle name="20% - Accent4 2 13 6" xfId="13826" xr:uid="{00000000-0005-0000-0000-00002A110000}"/>
    <cellStyle name="20% - Accent4 2 13 6 2" xfId="22709" xr:uid="{00000000-0005-0000-0000-00002B110000}"/>
    <cellStyle name="20% - Accent4 2 13 7" xfId="17378" xr:uid="{00000000-0005-0000-0000-00002C110000}"/>
    <cellStyle name="20% - Accent4 2 14" xfId="2528" xr:uid="{00000000-0005-0000-0000-00002D110000}"/>
    <cellStyle name="20% - Accent4 2 14 2" xfId="2529" xr:uid="{00000000-0005-0000-0000-00002E110000}"/>
    <cellStyle name="20% - Accent4 2 14 2 2" xfId="2530" xr:uid="{00000000-0005-0000-0000-00002F110000}"/>
    <cellStyle name="20% - Accent4 2 14 2 2 2" xfId="17386" xr:uid="{00000000-0005-0000-0000-000030110000}"/>
    <cellStyle name="20% - Accent4 2 14 2 3" xfId="2531" xr:uid="{00000000-0005-0000-0000-000031110000}"/>
    <cellStyle name="20% - Accent4 2 14 2 3 2" xfId="17387" xr:uid="{00000000-0005-0000-0000-000032110000}"/>
    <cellStyle name="20% - Accent4 2 14 2 4" xfId="13827" xr:uid="{00000000-0005-0000-0000-000033110000}"/>
    <cellStyle name="20% - Accent4 2 14 2 4 2" xfId="22710" xr:uid="{00000000-0005-0000-0000-000034110000}"/>
    <cellStyle name="20% - Accent4 2 14 2 5" xfId="13828" xr:uid="{00000000-0005-0000-0000-000035110000}"/>
    <cellStyle name="20% - Accent4 2 14 2 5 2" xfId="22711" xr:uid="{00000000-0005-0000-0000-000036110000}"/>
    <cellStyle name="20% - Accent4 2 14 2 6" xfId="17385" xr:uid="{00000000-0005-0000-0000-000037110000}"/>
    <cellStyle name="20% - Accent4 2 14 3" xfId="2532" xr:uid="{00000000-0005-0000-0000-000038110000}"/>
    <cellStyle name="20% - Accent4 2 14 3 2" xfId="17388" xr:uid="{00000000-0005-0000-0000-000039110000}"/>
    <cellStyle name="20% - Accent4 2 14 4" xfId="2533" xr:uid="{00000000-0005-0000-0000-00003A110000}"/>
    <cellStyle name="20% - Accent4 2 14 4 2" xfId="17389" xr:uid="{00000000-0005-0000-0000-00003B110000}"/>
    <cellStyle name="20% - Accent4 2 14 5" xfId="13829" xr:uid="{00000000-0005-0000-0000-00003C110000}"/>
    <cellStyle name="20% - Accent4 2 14 5 2" xfId="22712" xr:uid="{00000000-0005-0000-0000-00003D110000}"/>
    <cellStyle name="20% - Accent4 2 14 6" xfId="13830" xr:uid="{00000000-0005-0000-0000-00003E110000}"/>
    <cellStyle name="20% - Accent4 2 14 6 2" xfId="22713" xr:uid="{00000000-0005-0000-0000-00003F110000}"/>
    <cellStyle name="20% - Accent4 2 14 7" xfId="17384" xr:uid="{00000000-0005-0000-0000-000040110000}"/>
    <cellStyle name="20% - Accent4 2 15" xfId="2534" xr:uid="{00000000-0005-0000-0000-000041110000}"/>
    <cellStyle name="20% - Accent4 2 15 2" xfId="2535" xr:uid="{00000000-0005-0000-0000-000042110000}"/>
    <cellStyle name="20% - Accent4 2 15 2 2" xfId="17391" xr:uid="{00000000-0005-0000-0000-000043110000}"/>
    <cellStyle name="20% - Accent4 2 15 3" xfId="2536" xr:uid="{00000000-0005-0000-0000-000044110000}"/>
    <cellStyle name="20% - Accent4 2 15 3 2" xfId="17392" xr:uid="{00000000-0005-0000-0000-000045110000}"/>
    <cellStyle name="20% - Accent4 2 15 4" xfId="13831" xr:uid="{00000000-0005-0000-0000-000046110000}"/>
    <cellStyle name="20% - Accent4 2 15 4 2" xfId="22714" xr:uid="{00000000-0005-0000-0000-000047110000}"/>
    <cellStyle name="20% - Accent4 2 15 5" xfId="13832" xr:uid="{00000000-0005-0000-0000-000048110000}"/>
    <cellStyle name="20% - Accent4 2 15 5 2" xfId="22715" xr:uid="{00000000-0005-0000-0000-000049110000}"/>
    <cellStyle name="20% - Accent4 2 15 6" xfId="17390" xr:uid="{00000000-0005-0000-0000-00004A110000}"/>
    <cellStyle name="20% - Accent4 2 16" xfId="2537" xr:uid="{00000000-0005-0000-0000-00004B110000}"/>
    <cellStyle name="20% - Accent4 2 16 2" xfId="17393" xr:uid="{00000000-0005-0000-0000-00004C110000}"/>
    <cellStyle name="20% - Accent4 2 17" xfId="2538" xr:uid="{00000000-0005-0000-0000-00004D110000}"/>
    <cellStyle name="20% - Accent4 2 17 2" xfId="17394" xr:uid="{00000000-0005-0000-0000-00004E110000}"/>
    <cellStyle name="20% - Accent4 2 18" xfId="2539" xr:uid="{00000000-0005-0000-0000-00004F110000}"/>
    <cellStyle name="20% - Accent4 2 18 2" xfId="17395" xr:uid="{00000000-0005-0000-0000-000050110000}"/>
    <cellStyle name="20% - Accent4 2 19" xfId="13833" xr:uid="{00000000-0005-0000-0000-000051110000}"/>
    <cellStyle name="20% - Accent4 2 19 2" xfId="22716" xr:uid="{00000000-0005-0000-0000-000052110000}"/>
    <cellStyle name="20% - Accent4 2 2" xfId="2540" xr:uid="{00000000-0005-0000-0000-000053110000}"/>
    <cellStyle name="20% - Accent4 2 2 2" xfId="2541" xr:uid="{00000000-0005-0000-0000-000054110000}"/>
    <cellStyle name="20% - Accent4 2 2 2 2" xfId="2542" xr:uid="{00000000-0005-0000-0000-000055110000}"/>
    <cellStyle name="20% - Accent4 2 2 2 2 2" xfId="17397" xr:uid="{00000000-0005-0000-0000-000056110000}"/>
    <cellStyle name="20% - Accent4 2 2 2 3" xfId="2543" xr:uid="{00000000-0005-0000-0000-000057110000}"/>
    <cellStyle name="20% - Accent4 2 2 2 3 2" xfId="17398" xr:uid="{00000000-0005-0000-0000-000058110000}"/>
    <cellStyle name="20% - Accent4 2 2 2 4" xfId="13834" xr:uid="{00000000-0005-0000-0000-000059110000}"/>
    <cellStyle name="20% - Accent4 2 2 2 4 2" xfId="22717" xr:uid="{00000000-0005-0000-0000-00005A110000}"/>
    <cellStyle name="20% - Accent4 2 2 2 5" xfId="13835" xr:uid="{00000000-0005-0000-0000-00005B110000}"/>
    <cellStyle name="20% - Accent4 2 2 2 5 2" xfId="22718" xr:uid="{00000000-0005-0000-0000-00005C110000}"/>
    <cellStyle name="20% - Accent4 2 2 2 6" xfId="17396" xr:uid="{00000000-0005-0000-0000-00005D110000}"/>
    <cellStyle name="20% - Accent4 2 2 3" xfId="2544" xr:uid="{00000000-0005-0000-0000-00005E110000}"/>
    <cellStyle name="20% - Accent4 2 2 3 2" xfId="17399" xr:uid="{00000000-0005-0000-0000-00005F110000}"/>
    <cellStyle name="20% - Accent4 2 2 4" xfId="2545" xr:uid="{00000000-0005-0000-0000-000060110000}"/>
    <cellStyle name="20% - Accent4 2 2 4 2" xfId="17400" xr:uid="{00000000-0005-0000-0000-000061110000}"/>
    <cellStyle name="20% - Accent4 2 2 5" xfId="2546" xr:uid="{00000000-0005-0000-0000-000062110000}"/>
    <cellStyle name="20% - Accent4 2 2 5 2" xfId="17401" xr:uid="{00000000-0005-0000-0000-000063110000}"/>
    <cellStyle name="20% - Accent4 2 2 6" xfId="13836" xr:uid="{00000000-0005-0000-0000-000064110000}"/>
    <cellStyle name="20% - Accent4 2 2 6 2" xfId="22719" xr:uid="{00000000-0005-0000-0000-000065110000}"/>
    <cellStyle name="20% - Accent4 2 2_Template A new" xfId="2547" xr:uid="{00000000-0005-0000-0000-000066110000}"/>
    <cellStyle name="20% - Accent4 2 3" xfId="2548" xr:uid="{00000000-0005-0000-0000-000067110000}"/>
    <cellStyle name="20% - Accent4 2 3 2" xfId="2549" xr:uid="{00000000-0005-0000-0000-000068110000}"/>
    <cellStyle name="20% - Accent4 2 3 2 2" xfId="2550" xr:uid="{00000000-0005-0000-0000-000069110000}"/>
    <cellStyle name="20% - Accent4 2 3 2 2 2" xfId="17403" xr:uid="{00000000-0005-0000-0000-00006A110000}"/>
    <cellStyle name="20% - Accent4 2 3 2 3" xfId="2551" xr:uid="{00000000-0005-0000-0000-00006B110000}"/>
    <cellStyle name="20% - Accent4 2 3 2 3 2" xfId="17404" xr:uid="{00000000-0005-0000-0000-00006C110000}"/>
    <cellStyle name="20% - Accent4 2 3 2 4" xfId="13837" xr:uid="{00000000-0005-0000-0000-00006D110000}"/>
    <cellStyle name="20% - Accent4 2 3 2 4 2" xfId="22720" xr:uid="{00000000-0005-0000-0000-00006E110000}"/>
    <cellStyle name="20% - Accent4 2 3 2 5" xfId="13838" xr:uid="{00000000-0005-0000-0000-00006F110000}"/>
    <cellStyle name="20% - Accent4 2 3 2 5 2" xfId="22721" xr:uid="{00000000-0005-0000-0000-000070110000}"/>
    <cellStyle name="20% - Accent4 2 3 2 6" xfId="17402" xr:uid="{00000000-0005-0000-0000-000071110000}"/>
    <cellStyle name="20% - Accent4 2 3 3" xfId="2552" xr:uid="{00000000-0005-0000-0000-000072110000}"/>
    <cellStyle name="20% - Accent4 2 3 3 2" xfId="17405" xr:uid="{00000000-0005-0000-0000-000073110000}"/>
    <cellStyle name="20% - Accent4 2 3 4" xfId="2553" xr:uid="{00000000-0005-0000-0000-000074110000}"/>
    <cellStyle name="20% - Accent4 2 3 4 2" xfId="17406" xr:uid="{00000000-0005-0000-0000-000075110000}"/>
    <cellStyle name="20% - Accent4 2 3 5" xfId="2554" xr:uid="{00000000-0005-0000-0000-000076110000}"/>
    <cellStyle name="20% - Accent4 2 3 5 2" xfId="17407" xr:uid="{00000000-0005-0000-0000-000077110000}"/>
    <cellStyle name="20% - Accent4 2 3 6" xfId="13839" xr:uid="{00000000-0005-0000-0000-000078110000}"/>
    <cellStyle name="20% - Accent4 2 3 6 2" xfId="22722" xr:uid="{00000000-0005-0000-0000-000079110000}"/>
    <cellStyle name="20% - Accent4 2 3_Template A new" xfId="2555" xr:uid="{00000000-0005-0000-0000-00007A110000}"/>
    <cellStyle name="20% - Accent4 2 4" xfId="2556" xr:uid="{00000000-0005-0000-0000-00007B110000}"/>
    <cellStyle name="20% - Accent4 2 4 2" xfId="2557" xr:uid="{00000000-0005-0000-0000-00007C110000}"/>
    <cellStyle name="20% - Accent4 2 4 2 2" xfId="2558" xr:uid="{00000000-0005-0000-0000-00007D110000}"/>
    <cellStyle name="20% - Accent4 2 4 2 2 2" xfId="17409" xr:uid="{00000000-0005-0000-0000-00007E110000}"/>
    <cellStyle name="20% - Accent4 2 4 2 3" xfId="2559" xr:uid="{00000000-0005-0000-0000-00007F110000}"/>
    <cellStyle name="20% - Accent4 2 4 2 3 2" xfId="17410" xr:uid="{00000000-0005-0000-0000-000080110000}"/>
    <cellStyle name="20% - Accent4 2 4 2 4" xfId="13840" xr:uid="{00000000-0005-0000-0000-000081110000}"/>
    <cellStyle name="20% - Accent4 2 4 2 4 2" xfId="22723" xr:uid="{00000000-0005-0000-0000-000082110000}"/>
    <cellStyle name="20% - Accent4 2 4 2 5" xfId="13841" xr:uid="{00000000-0005-0000-0000-000083110000}"/>
    <cellStyle name="20% - Accent4 2 4 2 5 2" xfId="22724" xr:uid="{00000000-0005-0000-0000-000084110000}"/>
    <cellStyle name="20% - Accent4 2 4 2 6" xfId="17408" xr:uid="{00000000-0005-0000-0000-000085110000}"/>
    <cellStyle name="20% - Accent4 2 4 3" xfId="2560" xr:uid="{00000000-0005-0000-0000-000086110000}"/>
    <cellStyle name="20% - Accent4 2 4 3 2" xfId="17411" xr:uid="{00000000-0005-0000-0000-000087110000}"/>
    <cellStyle name="20% - Accent4 2 4 4" xfId="2561" xr:uid="{00000000-0005-0000-0000-000088110000}"/>
    <cellStyle name="20% - Accent4 2 4 4 2" xfId="17412" xr:uid="{00000000-0005-0000-0000-000089110000}"/>
    <cellStyle name="20% - Accent4 2 4 5" xfId="2562" xr:uid="{00000000-0005-0000-0000-00008A110000}"/>
    <cellStyle name="20% - Accent4 2 4 5 2" xfId="17413" xr:uid="{00000000-0005-0000-0000-00008B110000}"/>
    <cellStyle name="20% - Accent4 2 4 6" xfId="13842" xr:uid="{00000000-0005-0000-0000-00008C110000}"/>
    <cellStyle name="20% - Accent4 2 4 6 2" xfId="22725" xr:uid="{00000000-0005-0000-0000-00008D110000}"/>
    <cellStyle name="20% - Accent4 2 4_Template A new" xfId="2563" xr:uid="{00000000-0005-0000-0000-00008E110000}"/>
    <cellStyle name="20% - Accent4 2 5" xfId="2564" xr:uid="{00000000-0005-0000-0000-00008F110000}"/>
    <cellStyle name="20% - Accent4 2 5 2" xfId="2565" xr:uid="{00000000-0005-0000-0000-000090110000}"/>
    <cellStyle name="20% - Accent4 2 5 2 2" xfId="2566" xr:uid="{00000000-0005-0000-0000-000091110000}"/>
    <cellStyle name="20% - Accent4 2 5 2 2 2" xfId="17415" xr:uid="{00000000-0005-0000-0000-000092110000}"/>
    <cellStyle name="20% - Accent4 2 5 2 3" xfId="2567" xr:uid="{00000000-0005-0000-0000-000093110000}"/>
    <cellStyle name="20% - Accent4 2 5 2 3 2" xfId="17416" xr:uid="{00000000-0005-0000-0000-000094110000}"/>
    <cellStyle name="20% - Accent4 2 5 2 4" xfId="13843" xr:uid="{00000000-0005-0000-0000-000095110000}"/>
    <cellStyle name="20% - Accent4 2 5 2 4 2" xfId="22726" xr:uid="{00000000-0005-0000-0000-000096110000}"/>
    <cellStyle name="20% - Accent4 2 5 2 5" xfId="13844" xr:uid="{00000000-0005-0000-0000-000097110000}"/>
    <cellStyle name="20% - Accent4 2 5 2 5 2" xfId="22727" xr:uid="{00000000-0005-0000-0000-000098110000}"/>
    <cellStyle name="20% - Accent4 2 5 2 6" xfId="17414" xr:uid="{00000000-0005-0000-0000-000099110000}"/>
    <cellStyle name="20% - Accent4 2 5 3" xfId="2568" xr:uid="{00000000-0005-0000-0000-00009A110000}"/>
    <cellStyle name="20% - Accent4 2 5 3 2" xfId="17417" xr:uid="{00000000-0005-0000-0000-00009B110000}"/>
    <cellStyle name="20% - Accent4 2 5 4" xfId="2569" xr:uid="{00000000-0005-0000-0000-00009C110000}"/>
    <cellStyle name="20% - Accent4 2 5 4 2" xfId="17418" xr:uid="{00000000-0005-0000-0000-00009D110000}"/>
    <cellStyle name="20% - Accent4 2 5 5" xfId="2570" xr:uid="{00000000-0005-0000-0000-00009E110000}"/>
    <cellStyle name="20% - Accent4 2 5 5 2" xfId="17419" xr:uid="{00000000-0005-0000-0000-00009F110000}"/>
    <cellStyle name="20% - Accent4 2 5 6" xfId="13845" xr:uid="{00000000-0005-0000-0000-0000A0110000}"/>
    <cellStyle name="20% - Accent4 2 5 6 2" xfId="22728" xr:uid="{00000000-0005-0000-0000-0000A1110000}"/>
    <cellStyle name="20% - Accent4 2 5_Template A new" xfId="2571" xr:uid="{00000000-0005-0000-0000-0000A2110000}"/>
    <cellStyle name="20% - Accent4 2 6" xfId="2572" xr:uid="{00000000-0005-0000-0000-0000A3110000}"/>
    <cellStyle name="20% - Accent4 2 6 2" xfId="2573" xr:uid="{00000000-0005-0000-0000-0000A4110000}"/>
    <cellStyle name="20% - Accent4 2 6 2 2" xfId="2574" xr:uid="{00000000-0005-0000-0000-0000A5110000}"/>
    <cellStyle name="20% - Accent4 2 6 2 2 2" xfId="17422" xr:uid="{00000000-0005-0000-0000-0000A6110000}"/>
    <cellStyle name="20% - Accent4 2 6 2 3" xfId="2575" xr:uid="{00000000-0005-0000-0000-0000A7110000}"/>
    <cellStyle name="20% - Accent4 2 6 2 3 2" xfId="17423" xr:uid="{00000000-0005-0000-0000-0000A8110000}"/>
    <cellStyle name="20% - Accent4 2 6 2 4" xfId="13846" xr:uid="{00000000-0005-0000-0000-0000A9110000}"/>
    <cellStyle name="20% - Accent4 2 6 2 4 2" xfId="22729" xr:uid="{00000000-0005-0000-0000-0000AA110000}"/>
    <cellStyle name="20% - Accent4 2 6 2 5" xfId="13847" xr:uid="{00000000-0005-0000-0000-0000AB110000}"/>
    <cellStyle name="20% - Accent4 2 6 2 5 2" xfId="22730" xr:uid="{00000000-0005-0000-0000-0000AC110000}"/>
    <cellStyle name="20% - Accent4 2 6 2 6" xfId="17421" xr:uid="{00000000-0005-0000-0000-0000AD110000}"/>
    <cellStyle name="20% - Accent4 2 6 3" xfId="2576" xr:uid="{00000000-0005-0000-0000-0000AE110000}"/>
    <cellStyle name="20% - Accent4 2 6 3 2" xfId="17424" xr:uid="{00000000-0005-0000-0000-0000AF110000}"/>
    <cellStyle name="20% - Accent4 2 6 4" xfId="2577" xr:uid="{00000000-0005-0000-0000-0000B0110000}"/>
    <cellStyle name="20% - Accent4 2 6 4 2" xfId="17425" xr:uid="{00000000-0005-0000-0000-0000B1110000}"/>
    <cellStyle name="20% - Accent4 2 6 5" xfId="13848" xr:uid="{00000000-0005-0000-0000-0000B2110000}"/>
    <cellStyle name="20% - Accent4 2 6 5 2" xfId="22731" xr:uid="{00000000-0005-0000-0000-0000B3110000}"/>
    <cellStyle name="20% - Accent4 2 6 6" xfId="13849" xr:uid="{00000000-0005-0000-0000-0000B4110000}"/>
    <cellStyle name="20% - Accent4 2 6 6 2" xfId="22732" xr:uid="{00000000-0005-0000-0000-0000B5110000}"/>
    <cellStyle name="20% - Accent4 2 6 7" xfId="17420" xr:uid="{00000000-0005-0000-0000-0000B6110000}"/>
    <cellStyle name="20% - Accent4 2 6_Template A new" xfId="2578" xr:uid="{00000000-0005-0000-0000-0000B7110000}"/>
    <cellStyle name="20% - Accent4 2 7" xfId="2579" xr:uid="{00000000-0005-0000-0000-0000B8110000}"/>
    <cellStyle name="20% - Accent4 2 7 2" xfId="2580" xr:uid="{00000000-0005-0000-0000-0000B9110000}"/>
    <cellStyle name="20% - Accent4 2 7 2 2" xfId="2581" xr:uid="{00000000-0005-0000-0000-0000BA110000}"/>
    <cellStyle name="20% - Accent4 2 7 2 2 2" xfId="17428" xr:uid="{00000000-0005-0000-0000-0000BB110000}"/>
    <cellStyle name="20% - Accent4 2 7 2 3" xfId="2582" xr:uid="{00000000-0005-0000-0000-0000BC110000}"/>
    <cellStyle name="20% - Accent4 2 7 2 3 2" xfId="17429" xr:uid="{00000000-0005-0000-0000-0000BD110000}"/>
    <cellStyle name="20% - Accent4 2 7 2 4" xfId="13850" xr:uid="{00000000-0005-0000-0000-0000BE110000}"/>
    <cellStyle name="20% - Accent4 2 7 2 4 2" xfId="22733" xr:uid="{00000000-0005-0000-0000-0000BF110000}"/>
    <cellStyle name="20% - Accent4 2 7 2 5" xfId="13851" xr:uid="{00000000-0005-0000-0000-0000C0110000}"/>
    <cellStyle name="20% - Accent4 2 7 2 5 2" xfId="22734" xr:uid="{00000000-0005-0000-0000-0000C1110000}"/>
    <cellStyle name="20% - Accent4 2 7 2 6" xfId="17427" xr:uid="{00000000-0005-0000-0000-0000C2110000}"/>
    <cellStyle name="20% - Accent4 2 7 3" xfId="2583" xr:uid="{00000000-0005-0000-0000-0000C3110000}"/>
    <cellStyle name="20% - Accent4 2 7 3 2" xfId="17430" xr:uid="{00000000-0005-0000-0000-0000C4110000}"/>
    <cellStyle name="20% - Accent4 2 7 4" xfId="2584" xr:uid="{00000000-0005-0000-0000-0000C5110000}"/>
    <cellStyle name="20% - Accent4 2 7 4 2" xfId="17431" xr:uid="{00000000-0005-0000-0000-0000C6110000}"/>
    <cellStyle name="20% - Accent4 2 7 5" xfId="13852" xr:uid="{00000000-0005-0000-0000-0000C7110000}"/>
    <cellStyle name="20% - Accent4 2 7 5 2" xfId="22735" xr:uid="{00000000-0005-0000-0000-0000C8110000}"/>
    <cellStyle name="20% - Accent4 2 7 6" xfId="13853" xr:uid="{00000000-0005-0000-0000-0000C9110000}"/>
    <cellStyle name="20% - Accent4 2 7 6 2" xfId="22736" xr:uid="{00000000-0005-0000-0000-0000CA110000}"/>
    <cellStyle name="20% - Accent4 2 7 7" xfId="17426" xr:uid="{00000000-0005-0000-0000-0000CB110000}"/>
    <cellStyle name="20% - Accent4 2 7_Template A new" xfId="2585" xr:uid="{00000000-0005-0000-0000-0000CC110000}"/>
    <cellStyle name="20% - Accent4 2 8" xfId="2586" xr:uid="{00000000-0005-0000-0000-0000CD110000}"/>
    <cellStyle name="20% - Accent4 2 8 2" xfId="2587" xr:uid="{00000000-0005-0000-0000-0000CE110000}"/>
    <cellStyle name="20% - Accent4 2 8 2 2" xfId="2588" xr:uid="{00000000-0005-0000-0000-0000CF110000}"/>
    <cellStyle name="20% - Accent4 2 8 2 2 2" xfId="17434" xr:uid="{00000000-0005-0000-0000-0000D0110000}"/>
    <cellStyle name="20% - Accent4 2 8 2 3" xfId="2589" xr:uid="{00000000-0005-0000-0000-0000D1110000}"/>
    <cellStyle name="20% - Accent4 2 8 2 3 2" xfId="17435" xr:uid="{00000000-0005-0000-0000-0000D2110000}"/>
    <cellStyle name="20% - Accent4 2 8 2 4" xfId="13854" xr:uid="{00000000-0005-0000-0000-0000D3110000}"/>
    <cellStyle name="20% - Accent4 2 8 2 4 2" xfId="22737" xr:uid="{00000000-0005-0000-0000-0000D4110000}"/>
    <cellStyle name="20% - Accent4 2 8 2 5" xfId="13855" xr:uid="{00000000-0005-0000-0000-0000D5110000}"/>
    <cellStyle name="20% - Accent4 2 8 2 5 2" xfId="22738" xr:uid="{00000000-0005-0000-0000-0000D6110000}"/>
    <cellStyle name="20% - Accent4 2 8 2 6" xfId="17433" xr:uid="{00000000-0005-0000-0000-0000D7110000}"/>
    <cellStyle name="20% - Accent4 2 8 3" xfId="2590" xr:uid="{00000000-0005-0000-0000-0000D8110000}"/>
    <cellStyle name="20% - Accent4 2 8 3 2" xfId="17436" xr:uid="{00000000-0005-0000-0000-0000D9110000}"/>
    <cellStyle name="20% - Accent4 2 8 4" xfId="2591" xr:uid="{00000000-0005-0000-0000-0000DA110000}"/>
    <cellStyle name="20% - Accent4 2 8 4 2" xfId="17437" xr:uid="{00000000-0005-0000-0000-0000DB110000}"/>
    <cellStyle name="20% - Accent4 2 8 5" xfId="13856" xr:uid="{00000000-0005-0000-0000-0000DC110000}"/>
    <cellStyle name="20% - Accent4 2 8 5 2" xfId="22739" xr:uid="{00000000-0005-0000-0000-0000DD110000}"/>
    <cellStyle name="20% - Accent4 2 8 6" xfId="13857" xr:uid="{00000000-0005-0000-0000-0000DE110000}"/>
    <cellStyle name="20% - Accent4 2 8 6 2" xfId="22740" xr:uid="{00000000-0005-0000-0000-0000DF110000}"/>
    <cellStyle name="20% - Accent4 2 8 7" xfId="17432" xr:uid="{00000000-0005-0000-0000-0000E0110000}"/>
    <cellStyle name="20% - Accent4 2 8_Template A new" xfId="2592" xr:uid="{00000000-0005-0000-0000-0000E1110000}"/>
    <cellStyle name="20% - Accent4 2 9" xfId="2593" xr:uid="{00000000-0005-0000-0000-0000E2110000}"/>
    <cellStyle name="20% - Accent4 2 9 2" xfId="2594" xr:uid="{00000000-0005-0000-0000-0000E3110000}"/>
    <cellStyle name="20% - Accent4 2 9 2 2" xfId="2595" xr:uid="{00000000-0005-0000-0000-0000E4110000}"/>
    <cellStyle name="20% - Accent4 2 9 2 2 2" xfId="17440" xr:uid="{00000000-0005-0000-0000-0000E5110000}"/>
    <cellStyle name="20% - Accent4 2 9 2 3" xfId="2596" xr:uid="{00000000-0005-0000-0000-0000E6110000}"/>
    <cellStyle name="20% - Accent4 2 9 2 3 2" xfId="17441" xr:uid="{00000000-0005-0000-0000-0000E7110000}"/>
    <cellStyle name="20% - Accent4 2 9 2 4" xfId="13858" xr:uid="{00000000-0005-0000-0000-0000E8110000}"/>
    <cellStyle name="20% - Accent4 2 9 2 4 2" xfId="22741" xr:uid="{00000000-0005-0000-0000-0000E9110000}"/>
    <cellStyle name="20% - Accent4 2 9 2 5" xfId="13859" xr:uid="{00000000-0005-0000-0000-0000EA110000}"/>
    <cellStyle name="20% - Accent4 2 9 2 5 2" xfId="22742" xr:uid="{00000000-0005-0000-0000-0000EB110000}"/>
    <cellStyle name="20% - Accent4 2 9 2 6" xfId="17439" xr:uid="{00000000-0005-0000-0000-0000EC110000}"/>
    <cellStyle name="20% - Accent4 2 9 3" xfId="2597" xr:uid="{00000000-0005-0000-0000-0000ED110000}"/>
    <cellStyle name="20% - Accent4 2 9 3 2" xfId="17442" xr:uid="{00000000-0005-0000-0000-0000EE110000}"/>
    <cellStyle name="20% - Accent4 2 9 4" xfId="2598" xr:uid="{00000000-0005-0000-0000-0000EF110000}"/>
    <cellStyle name="20% - Accent4 2 9 4 2" xfId="17443" xr:uid="{00000000-0005-0000-0000-0000F0110000}"/>
    <cellStyle name="20% - Accent4 2 9 5" xfId="13860" xr:uid="{00000000-0005-0000-0000-0000F1110000}"/>
    <cellStyle name="20% - Accent4 2 9 5 2" xfId="22743" xr:uid="{00000000-0005-0000-0000-0000F2110000}"/>
    <cellStyle name="20% - Accent4 2 9 6" xfId="13861" xr:uid="{00000000-0005-0000-0000-0000F3110000}"/>
    <cellStyle name="20% - Accent4 2 9 6 2" xfId="22744" xr:uid="{00000000-0005-0000-0000-0000F4110000}"/>
    <cellStyle name="20% - Accent4 2 9 7" xfId="17438" xr:uid="{00000000-0005-0000-0000-0000F5110000}"/>
    <cellStyle name="20% - Accent4 2 9_Template A new" xfId="2599" xr:uid="{00000000-0005-0000-0000-0000F6110000}"/>
    <cellStyle name="20% - Accent4 2_ECO Targets" xfId="2600" xr:uid="{00000000-0005-0000-0000-0000F7110000}"/>
    <cellStyle name="20% - Accent4 20" xfId="2601" xr:uid="{00000000-0005-0000-0000-0000F8110000}"/>
    <cellStyle name="20% - Accent4 21" xfId="2602" xr:uid="{00000000-0005-0000-0000-0000F9110000}"/>
    <cellStyle name="20% - Accent4 22" xfId="2603" xr:uid="{00000000-0005-0000-0000-0000FA110000}"/>
    <cellStyle name="20% - Accent4 23" xfId="2604" xr:uid="{00000000-0005-0000-0000-0000FB110000}"/>
    <cellStyle name="20% - Accent4 24" xfId="2605" xr:uid="{00000000-0005-0000-0000-0000FC110000}"/>
    <cellStyle name="20% - Accent4 25" xfId="2606" xr:uid="{00000000-0005-0000-0000-0000FD110000}"/>
    <cellStyle name="20% - Accent4 26" xfId="2607" xr:uid="{00000000-0005-0000-0000-0000FE110000}"/>
    <cellStyle name="20% - Accent4 27" xfId="2608" xr:uid="{00000000-0005-0000-0000-0000FF110000}"/>
    <cellStyle name="20% - Accent4 28" xfId="2609" xr:uid="{00000000-0005-0000-0000-000000120000}"/>
    <cellStyle name="20% - Accent4 29" xfId="2610" xr:uid="{00000000-0005-0000-0000-000001120000}"/>
    <cellStyle name="20% - Accent4 3" xfId="2611" xr:uid="{00000000-0005-0000-0000-000002120000}"/>
    <cellStyle name="20% - Accent4 3 10" xfId="2612" xr:uid="{00000000-0005-0000-0000-000003120000}"/>
    <cellStyle name="20% - Accent4 3 10 2" xfId="2613" xr:uid="{00000000-0005-0000-0000-000004120000}"/>
    <cellStyle name="20% - Accent4 3 10 3" xfId="17444" xr:uid="{00000000-0005-0000-0000-000005120000}"/>
    <cellStyle name="20% - Accent4 3 11" xfId="2614" xr:uid="{00000000-0005-0000-0000-000006120000}"/>
    <cellStyle name="20% - Accent4 3 11 2" xfId="17445" xr:uid="{00000000-0005-0000-0000-000007120000}"/>
    <cellStyle name="20% - Accent4 3 12" xfId="2615" xr:uid="{00000000-0005-0000-0000-000008120000}"/>
    <cellStyle name="20% - Accent4 3 12 2" xfId="17446" xr:uid="{00000000-0005-0000-0000-000009120000}"/>
    <cellStyle name="20% - Accent4 3 13" xfId="13862" xr:uid="{00000000-0005-0000-0000-00000A120000}"/>
    <cellStyle name="20% - Accent4 3 13 2" xfId="22745" xr:uid="{00000000-0005-0000-0000-00000B120000}"/>
    <cellStyle name="20% - Accent4 3 2" xfId="2616" xr:uid="{00000000-0005-0000-0000-00000C120000}"/>
    <cellStyle name="20% - Accent4 3 2 2" xfId="2617" xr:uid="{00000000-0005-0000-0000-00000D120000}"/>
    <cellStyle name="20% - Accent4 3 2 2 2" xfId="2618" xr:uid="{00000000-0005-0000-0000-00000E120000}"/>
    <cellStyle name="20% - Accent4 3 2 2 2 2" xfId="17448" xr:uid="{00000000-0005-0000-0000-00000F120000}"/>
    <cellStyle name="20% - Accent4 3 2 2 3" xfId="2619" xr:uid="{00000000-0005-0000-0000-000010120000}"/>
    <cellStyle name="20% - Accent4 3 2 2 3 2" xfId="17449" xr:uid="{00000000-0005-0000-0000-000011120000}"/>
    <cellStyle name="20% - Accent4 3 2 2 4" xfId="13863" xr:uid="{00000000-0005-0000-0000-000012120000}"/>
    <cellStyle name="20% - Accent4 3 2 2 4 2" xfId="22746" xr:uid="{00000000-0005-0000-0000-000013120000}"/>
    <cellStyle name="20% - Accent4 3 2 2 5" xfId="13864" xr:uid="{00000000-0005-0000-0000-000014120000}"/>
    <cellStyle name="20% - Accent4 3 2 2 5 2" xfId="22747" xr:uid="{00000000-0005-0000-0000-000015120000}"/>
    <cellStyle name="20% - Accent4 3 2 2 6" xfId="17447" xr:uid="{00000000-0005-0000-0000-000016120000}"/>
    <cellStyle name="20% - Accent4 3 2 3" xfId="2620" xr:uid="{00000000-0005-0000-0000-000017120000}"/>
    <cellStyle name="20% - Accent4 3 2 3 2" xfId="17450" xr:uid="{00000000-0005-0000-0000-000018120000}"/>
    <cellStyle name="20% - Accent4 3 2 4" xfId="2621" xr:uid="{00000000-0005-0000-0000-000019120000}"/>
    <cellStyle name="20% - Accent4 3 2 4 2" xfId="17451" xr:uid="{00000000-0005-0000-0000-00001A120000}"/>
    <cellStyle name="20% - Accent4 3 2 5" xfId="2622" xr:uid="{00000000-0005-0000-0000-00001B120000}"/>
    <cellStyle name="20% - Accent4 3 2 5 2" xfId="17452" xr:uid="{00000000-0005-0000-0000-00001C120000}"/>
    <cellStyle name="20% - Accent4 3 2 6" xfId="13865" xr:uid="{00000000-0005-0000-0000-00001D120000}"/>
    <cellStyle name="20% - Accent4 3 2 6 2" xfId="22748" xr:uid="{00000000-0005-0000-0000-00001E120000}"/>
    <cellStyle name="20% - Accent4 3 2_Template A new" xfId="2623" xr:uid="{00000000-0005-0000-0000-00001F120000}"/>
    <cellStyle name="20% - Accent4 3 3" xfId="2624" xr:uid="{00000000-0005-0000-0000-000020120000}"/>
    <cellStyle name="20% - Accent4 3 3 2" xfId="2625" xr:uid="{00000000-0005-0000-0000-000021120000}"/>
    <cellStyle name="20% - Accent4 3 3 2 2" xfId="2626" xr:uid="{00000000-0005-0000-0000-000022120000}"/>
    <cellStyle name="20% - Accent4 3 3 2 2 2" xfId="17454" xr:uid="{00000000-0005-0000-0000-000023120000}"/>
    <cellStyle name="20% - Accent4 3 3 2 3" xfId="2627" xr:uid="{00000000-0005-0000-0000-000024120000}"/>
    <cellStyle name="20% - Accent4 3 3 2 3 2" xfId="17455" xr:uid="{00000000-0005-0000-0000-000025120000}"/>
    <cellStyle name="20% - Accent4 3 3 2 4" xfId="13866" xr:uid="{00000000-0005-0000-0000-000026120000}"/>
    <cellStyle name="20% - Accent4 3 3 2 4 2" xfId="22749" xr:uid="{00000000-0005-0000-0000-000027120000}"/>
    <cellStyle name="20% - Accent4 3 3 2 5" xfId="13867" xr:uid="{00000000-0005-0000-0000-000028120000}"/>
    <cellStyle name="20% - Accent4 3 3 2 5 2" xfId="22750" xr:uid="{00000000-0005-0000-0000-000029120000}"/>
    <cellStyle name="20% - Accent4 3 3 2 6" xfId="17453" xr:uid="{00000000-0005-0000-0000-00002A120000}"/>
    <cellStyle name="20% - Accent4 3 3 3" xfId="2628" xr:uid="{00000000-0005-0000-0000-00002B120000}"/>
    <cellStyle name="20% - Accent4 3 3 3 2" xfId="17456" xr:uid="{00000000-0005-0000-0000-00002C120000}"/>
    <cellStyle name="20% - Accent4 3 3 4" xfId="2629" xr:uid="{00000000-0005-0000-0000-00002D120000}"/>
    <cellStyle name="20% - Accent4 3 3 4 2" xfId="17457" xr:uid="{00000000-0005-0000-0000-00002E120000}"/>
    <cellStyle name="20% - Accent4 3 3 5" xfId="2630" xr:uid="{00000000-0005-0000-0000-00002F120000}"/>
    <cellStyle name="20% - Accent4 3 3 5 2" xfId="17458" xr:uid="{00000000-0005-0000-0000-000030120000}"/>
    <cellStyle name="20% - Accent4 3 3 6" xfId="13868" xr:uid="{00000000-0005-0000-0000-000031120000}"/>
    <cellStyle name="20% - Accent4 3 3 6 2" xfId="22751" xr:uid="{00000000-0005-0000-0000-000032120000}"/>
    <cellStyle name="20% - Accent4 3 3_Template A new" xfId="2631" xr:uid="{00000000-0005-0000-0000-000033120000}"/>
    <cellStyle name="20% - Accent4 3 4" xfId="2632" xr:uid="{00000000-0005-0000-0000-000034120000}"/>
    <cellStyle name="20% - Accent4 3 4 2" xfId="2633" xr:uid="{00000000-0005-0000-0000-000035120000}"/>
    <cellStyle name="20% - Accent4 3 4 2 2" xfId="2634" xr:uid="{00000000-0005-0000-0000-000036120000}"/>
    <cellStyle name="20% - Accent4 3 4 2 2 2" xfId="17460" xr:uid="{00000000-0005-0000-0000-000037120000}"/>
    <cellStyle name="20% - Accent4 3 4 2 3" xfId="2635" xr:uid="{00000000-0005-0000-0000-000038120000}"/>
    <cellStyle name="20% - Accent4 3 4 2 3 2" xfId="17461" xr:uid="{00000000-0005-0000-0000-000039120000}"/>
    <cellStyle name="20% - Accent4 3 4 2 4" xfId="13869" xr:uid="{00000000-0005-0000-0000-00003A120000}"/>
    <cellStyle name="20% - Accent4 3 4 2 4 2" xfId="22752" xr:uid="{00000000-0005-0000-0000-00003B120000}"/>
    <cellStyle name="20% - Accent4 3 4 2 5" xfId="13870" xr:uid="{00000000-0005-0000-0000-00003C120000}"/>
    <cellStyle name="20% - Accent4 3 4 2 5 2" xfId="22753" xr:uid="{00000000-0005-0000-0000-00003D120000}"/>
    <cellStyle name="20% - Accent4 3 4 2 6" xfId="17459" xr:uid="{00000000-0005-0000-0000-00003E120000}"/>
    <cellStyle name="20% - Accent4 3 4 3" xfId="2636" xr:uid="{00000000-0005-0000-0000-00003F120000}"/>
    <cellStyle name="20% - Accent4 3 4 3 2" xfId="17462" xr:uid="{00000000-0005-0000-0000-000040120000}"/>
    <cellStyle name="20% - Accent4 3 4 4" xfId="2637" xr:uid="{00000000-0005-0000-0000-000041120000}"/>
    <cellStyle name="20% - Accent4 3 4 4 2" xfId="17463" xr:uid="{00000000-0005-0000-0000-000042120000}"/>
    <cellStyle name="20% - Accent4 3 4 5" xfId="2638" xr:uid="{00000000-0005-0000-0000-000043120000}"/>
    <cellStyle name="20% - Accent4 3 4 5 2" xfId="17464" xr:uid="{00000000-0005-0000-0000-000044120000}"/>
    <cellStyle name="20% - Accent4 3 4 6" xfId="13871" xr:uid="{00000000-0005-0000-0000-000045120000}"/>
    <cellStyle name="20% - Accent4 3 4 6 2" xfId="22754" xr:uid="{00000000-0005-0000-0000-000046120000}"/>
    <cellStyle name="20% - Accent4 3 4_Template A new" xfId="2639" xr:uid="{00000000-0005-0000-0000-000047120000}"/>
    <cellStyle name="20% - Accent4 3 5" xfId="2640" xr:uid="{00000000-0005-0000-0000-000048120000}"/>
    <cellStyle name="20% - Accent4 3 5 2" xfId="2641" xr:uid="{00000000-0005-0000-0000-000049120000}"/>
    <cellStyle name="20% - Accent4 3 5 2 2" xfId="2642" xr:uid="{00000000-0005-0000-0000-00004A120000}"/>
    <cellStyle name="20% - Accent4 3 5 2 2 2" xfId="17466" xr:uid="{00000000-0005-0000-0000-00004B120000}"/>
    <cellStyle name="20% - Accent4 3 5 2 3" xfId="2643" xr:uid="{00000000-0005-0000-0000-00004C120000}"/>
    <cellStyle name="20% - Accent4 3 5 2 3 2" xfId="17467" xr:uid="{00000000-0005-0000-0000-00004D120000}"/>
    <cellStyle name="20% - Accent4 3 5 2 4" xfId="13872" xr:uid="{00000000-0005-0000-0000-00004E120000}"/>
    <cellStyle name="20% - Accent4 3 5 2 4 2" xfId="22755" xr:uid="{00000000-0005-0000-0000-00004F120000}"/>
    <cellStyle name="20% - Accent4 3 5 2 5" xfId="13873" xr:uid="{00000000-0005-0000-0000-000050120000}"/>
    <cellStyle name="20% - Accent4 3 5 2 5 2" xfId="22756" xr:uid="{00000000-0005-0000-0000-000051120000}"/>
    <cellStyle name="20% - Accent4 3 5 2 6" xfId="17465" xr:uid="{00000000-0005-0000-0000-000052120000}"/>
    <cellStyle name="20% - Accent4 3 5 3" xfId="2644" xr:uid="{00000000-0005-0000-0000-000053120000}"/>
    <cellStyle name="20% - Accent4 3 5 3 2" xfId="17468" xr:uid="{00000000-0005-0000-0000-000054120000}"/>
    <cellStyle name="20% - Accent4 3 5 4" xfId="2645" xr:uid="{00000000-0005-0000-0000-000055120000}"/>
    <cellStyle name="20% - Accent4 3 5 4 2" xfId="17469" xr:uid="{00000000-0005-0000-0000-000056120000}"/>
    <cellStyle name="20% - Accent4 3 5 5" xfId="2646" xr:uid="{00000000-0005-0000-0000-000057120000}"/>
    <cellStyle name="20% - Accent4 3 5 5 2" xfId="17470" xr:uid="{00000000-0005-0000-0000-000058120000}"/>
    <cellStyle name="20% - Accent4 3 5 6" xfId="13874" xr:uid="{00000000-0005-0000-0000-000059120000}"/>
    <cellStyle name="20% - Accent4 3 5 6 2" xfId="22757" xr:uid="{00000000-0005-0000-0000-00005A120000}"/>
    <cellStyle name="20% - Accent4 3 5_Template A new" xfId="2647" xr:uid="{00000000-0005-0000-0000-00005B120000}"/>
    <cellStyle name="20% - Accent4 3 6" xfId="2648" xr:uid="{00000000-0005-0000-0000-00005C120000}"/>
    <cellStyle name="20% - Accent4 3 6 2" xfId="2649" xr:uid="{00000000-0005-0000-0000-00005D120000}"/>
    <cellStyle name="20% - Accent4 3 6 2 2" xfId="2650" xr:uid="{00000000-0005-0000-0000-00005E120000}"/>
    <cellStyle name="20% - Accent4 3 6 2 2 2" xfId="17473" xr:uid="{00000000-0005-0000-0000-00005F120000}"/>
    <cellStyle name="20% - Accent4 3 6 2 3" xfId="2651" xr:uid="{00000000-0005-0000-0000-000060120000}"/>
    <cellStyle name="20% - Accent4 3 6 2 3 2" xfId="17474" xr:uid="{00000000-0005-0000-0000-000061120000}"/>
    <cellStyle name="20% - Accent4 3 6 2 4" xfId="13875" xr:uid="{00000000-0005-0000-0000-000062120000}"/>
    <cellStyle name="20% - Accent4 3 6 2 4 2" xfId="22758" xr:uid="{00000000-0005-0000-0000-000063120000}"/>
    <cellStyle name="20% - Accent4 3 6 2 5" xfId="13876" xr:uid="{00000000-0005-0000-0000-000064120000}"/>
    <cellStyle name="20% - Accent4 3 6 2 5 2" xfId="22759" xr:uid="{00000000-0005-0000-0000-000065120000}"/>
    <cellStyle name="20% - Accent4 3 6 2 6" xfId="17472" xr:uid="{00000000-0005-0000-0000-000066120000}"/>
    <cellStyle name="20% - Accent4 3 6 3" xfId="2652" xr:uid="{00000000-0005-0000-0000-000067120000}"/>
    <cellStyle name="20% - Accent4 3 6 3 2" xfId="17475" xr:uid="{00000000-0005-0000-0000-000068120000}"/>
    <cellStyle name="20% - Accent4 3 6 4" xfId="2653" xr:uid="{00000000-0005-0000-0000-000069120000}"/>
    <cellStyle name="20% - Accent4 3 6 4 2" xfId="17476" xr:uid="{00000000-0005-0000-0000-00006A120000}"/>
    <cellStyle name="20% - Accent4 3 6 5" xfId="13877" xr:uid="{00000000-0005-0000-0000-00006B120000}"/>
    <cellStyle name="20% - Accent4 3 6 5 2" xfId="22760" xr:uid="{00000000-0005-0000-0000-00006C120000}"/>
    <cellStyle name="20% - Accent4 3 6 6" xfId="13878" xr:uid="{00000000-0005-0000-0000-00006D120000}"/>
    <cellStyle name="20% - Accent4 3 6 6 2" xfId="22761" xr:uid="{00000000-0005-0000-0000-00006E120000}"/>
    <cellStyle name="20% - Accent4 3 6 7" xfId="17471" xr:uid="{00000000-0005-0000-0000-00006F120000}"/>
    <cellStyle name="20% - Accent4 3 6_Template A new" xfId="2654" xr:uid="{00000000-0005-0000-0000-000070120000}"/>
    <cellStyle name="20% - Accent4 3 7" xfId="2655" xr:uid="{00000000-0005-0000-0000-000071120000}"/>
    <cellStyle name="20% - Accent4 3 7 2" xfId="2656" xr:uid="{00000000-0005-0000-0000-000072120000}"/>
    <cellStyle name="20% - Accent4 3 7 2 2" xfId="2657" xr:uid="{00000000-0005-0000-0000-000073120000}"/>
    <cellStyle name="20% - Accent4 3 7 2 2 2" xfId="17479" xr:uid="{00000000-0005-0000-0000-000074120000}"/>
    <cellStyle name="20% - Accent4 3 7 2 3" xfId="2658" xr:uid="{00000000-0005-0000-0000-000075120000}"/>
    <cellStyle name="20% - Accent4 3 7 2 3 2" xfId="17480" xr:uid="{00000000-0005-0000-0000-000076120000}"/>
    <cellStyle name="20% - Accent4 3 7 2 4" xfId="13879" xr:uid="{00000000-0005-0000-0000-000077120000}"/>
    <cellStyle name="20% - Accent4 3 7 2 4 2" xfId="22762" xr:uid="{00000000-0005-0000-0000-000078120000}"/>
    <cellStyle name="20% - Accent4 3 7 2 5" xfId="13880" xr:uid="{00000000-0005-0000-0000-000079120000}"/>
    <cellStyle name="20% - Accent4 3 7 2 5 2" xfId="22763" xr:uid="{00000000-0005-0000-0000-00007A120000}"/>
    <cellStyle name="20% - Accent4 3 7 2 6" xfId="17478" xr:uid="{00000000-0005-0000-0000-00007B120000}"/>
    <cellStyle name="20% - Accent4 3 7 3" xfId="2659" xr:uid="{00000000-0005-0000-0000-00007C120000}"/>
    <cellStyle name="20% - Accent4 3 7 3 2" xfId="17481" xr:uid="{00000000-0005-0000-0000-00007D120000}"/>
    <cellStyle name="20% - Accent4 3 7 4" xfId="2660" xr:uid="{00000000-0005-0000-0000-00007E120000}"/>
    <cellStyle name="20% - Accent4 3 7 4 2" xfId="17482" xr:uid="{00000000-0005-0000-0000-00007F120000}"/>
    <cellStyle name="20% - Accent4 3 7 5" xfId="13881" xr:uid="{00000000-0005-0000-0000-000080120000}"/>
    <cellStyle name="20% - Accent4 3 7 5 2" xfId="22764" xr:uid="{00000000-0005-0000-0000-000081120000}"/>
    <cellStyle name="20% - Accent4 3 7 6" xfId="13882" xr:uid="{00000000-0005-0000-0000-000082120000}"/>
    <cellStyle name="20% - Accent4 3 7 6 2" xfId="22765" xr:uid="{00000000-0005-0000-0000-000083120000}"/>
    <cellStyle name="20% - Accent4 3 7 7" xfId="17477" xr:uid="{00000000-0005-0000-0000-000084120000}"/>
    <cellStyle name="20% - Accent4 3 7_Template A new" xfId="2661" xr:uid="{00000000-0005-0000-0000-000085120000}"/>
    <cellStyle name="20% - Accent4 3 8" xfId="2662" xr:uid="{00000000-0005-0000-0000-000086120000}"/>
    <cellStyle name="20% - Accent4 3 8 2" xfId="2663" xr:uid="{00000000-0005-0000-0000-000087120000}"/>
    <cellStyle name="20% - Accent4 3 8 2 2" xfId="2664" xr:uid="{00000000-0005-0000-0000-000088120000}"/>
    <cellStyle name="20% - Accent4 3 8 2 2 2" xfId="17485" xr:uid="{00000000-0005-0000-0000-000089120000}"/>
    <cellStyle name="20% - Accent4 3 8 2 3" xfId="2665" xr:uid="{00000000-0005-0000-0000-00008A120000}"/>
    <cellStyle name="20% - Accent4 3 8 2 3 2" xfId="17486" xr:uid="{00000000-0005-0000-0000-00008B120000}"/>
    <cellStyle name="20% - Accent4 3 8 2 4" xfId="13883" xr:uid="{00000000-0005-0000-0000-00008C120000}"/>
    <cellStyle name="20% - Accent4 3 8 2 4 2" xfId="22766" xr:uid="{00000000-0005-0000-0000-00008D120000}"/>
    <cellStyle name="20% - Accent4 3 8 2 5" xfId="13884" xr:uid="{00000000-0005-0000-0000-00008E120000}"/>
    <cellStyle name="20% - Accent4 3 8 2 5 2" xfId="22767" xr:uid="{00000000-0005-0000-0000-00008F120000}"/>
    <cellStyle name="20% - Accent4 3 8 2 6" xfId="17484" xr:uid="{00000000-0005-0000-0000-000090120000}"/>
    <cellStyle name="20% - Accent4 3 8 3" xfId="2666" xr:uid="{00000000-0005-0000-0000-000091120000}"/>
    <cellStyle name="20% - Accent4 3 8 3 2" xfId="17487" xr:uid="{00000000-0005-0000-0000-000092120000}"/>
    <cellStyle name="20% - Accent4 3 8 4" xfId="2667" xr:uid="{00000000-0005-0000-0000-000093120000}"/>
    <cellStyle name="20% - Accent4 3 8 4 2" xfId="17488" xr:uid="{00000000-0005-0000-0000-000094120000}"/>
    <cellStyle name="20% - Accent4 3 8 5" xfId="13885" xr:uid="{00000000-0005-0000-0000-000095120000}"/>
    <cellStyle name="20% - Accent4 3 8 5 2" xfId="22768" xr:uid="{00000000-0005-0000-0000-000096120000}"/>
    <cellStyle name="20% - Accent4 3 8 6" xfId="13886" xr:uid="{00000000-0005-0000-0000-000097120000}"/>
    <cellStyle name="20% - Accent4 3 8 6 2" xfId="22769" xr:uid="{00000000-0005-0000-0000-000098120000}"/>
    <cellStyle name="20% - Accent4 3 8 7" xfId="17483" xr:uid="{00000000-0005-0000-0000-000099120000}"/>
    <cellStyle name="20% - Accent4 3 8_Template A new" xfId="2668" xr:uid="{00000000-0005-0000-0000-00009A120000}"/>
    <cellStyle name="20% - Accent4 3 9" xfId="2669" xr:uid="{00000000-0005-0000-0000-00009B120000}"/>
    <cellStyle name="20% - Accent4 3 9 2" xfId="2670" xr:uid="{00000000-0005-0000-0000-00009C120000}"/>
    <cellStyle name="20% - Accent4 3 9 2 2" xfId="17490" xr:uid="{00000000-0005-0000-0000-00009D120000}"/>
    <cellStyle name="20% - Accent4 3 9 3" xfId="2671" xr:uid="{00000000-0005-0000-0000-00009E120000}"/>
    <cellStyle name="20% - Accent4 3 9 3 2" xfId="17491" xr:uid="{00000000-0005-0000-0000-00009F120000}"/>
    <cellStyle name="20% - Accent4 3 9 4" xfId="13887" xr:uid="{00000000-0005-0000-0000-0000A0120000}"/>
    <cellStyle name="20% - Accent4 3 9 4 2" xfId="22770" xr:uid="{00000000-0005-0000-0000-0000A1120000}"/>
    <cellStyle name="20% - Accent4 3 9 5" xfId="13888" xr:uid="{00000000-0005-0000-0000-0000A2120000}"/>
    <cellStyle name="20% - Accent4 3 9 5 2" xfId="22771" xr:uid="{00000000-0005-0000-0000-0000A3120000}"/>
    <cellStyle name="20% - Accent4 3 9 6" xfId="17489" xr:uid="{00000000-0005-0000-0000-0000A4120000}"/>
    <cellStyle name="20% - Accent4 3_ECO Targets" xfId="2672" xr:uid="{00000000-0005-0000-0000-0000A5120000}"/>
    <cellStyle name="20% - Accent4 30" xfId="2673" xr:uid="{00000000-0005-0000-0000-0000A6120000}"/>
    <cellStyle name="20% - Accent4 31" xfId="2674" xr:uid="{00000000-0005-0000-0000-0000A7120000}"/>
    <cellStyle name="20% - Accent4 32" xfId="2675" xr:uid="{00000000-0005-0000-0000-0000A8120000}"/>
    <cellStyle name="20% - Accent4 33" xfId="2676" xr:uid="{00000000-0005-0000-0000-0000A9120000}"/>
    <cellStyle name="20% - Accent4 34" xfId="2677" xr:uid="{00000000-0005-0000-0000-0000AA120000}"/>
    <cellStyle name="20% - Accent4 35" xfId="2678" xr:uid="{00000000-0005-0000-0000-0000AB120000}"/>
    <cellStyle name="20% - Accent4 36" xfId="2679" xr:uid="{00000000-0005-0000-0000-0000AC120000}"/>
    <cellStyle name="20% - Accent4 37" xfId="2680" xr:uid="{00000000-0005-0000-0000-0000AD120000}"/>
    <cellStyle name="20% - Accent4 38" xfId="2681" xr:uid="{00000000-0005-0000-0000-0000AE120000}"/>
    <cellStyle name="20% - Accent4 39" xfId="2682" xr:uid="{00000000-0005-0000-0000-0000AF120000}"/>
    <cellStyle name="20% - Accent4 4" xfId="2683" xr:uid="{00000000-0005-0000-0000-0000B0120000}"/>
    <cellStyle name="20% - Accent4 4 10" xfId="2684" xr:uid="{00000000-0005-0000-0000-0000B1120000}"/>
    <cellStyle name="20% - Accent4 4 10 2" xfId="17492" xr:uid="{00000000-0005-0000-0000-0000B2120000}"/>
    <cellStyle name="20% - Accent4 4 11" xfId="2685" xr:uid="{00000000-0005-0000-0000-0000B3120000}"/>
    <cellStyle name="20% - Accent4 4 11 2" xfId="17493" xr:uid="{00000000-0005-0000-0000-0000B4120000}"/>
    <cellStyle name="20% - Accent4 4 12" xfId="2686" xr:uid="{00000000-0005-0000-0000-0000B5120000}"/>
    <cellStyle name="20% - Accent4 4 12 2" xfId="17494" xr:uid="{00000000-0005-0000-0000-0000B6120000}"/>
    <cellStyle name="20% - Accent4 4 13" xfId="13889" xr:uid="{00000000-0005-0000-0000-0000B7120000}"/>
    <cellStyle name="20% - Accent4 4 13 2" xfId="22772" xr:uid="{00000000-0005-0000-0000-0000B8120000}"/>
    <cellStyle name="20% - Accent4 4 2" xfId="2687" xr:uid="{00000000-0005-0000-0000-0000B9120000}"/>
    <cellStyle name="20% - Accent4 4 2 2" xfId="2688" xr:uid="{00000000-0005-0000-0000-0000BA120000}"/>
    <cellStyle name="20% - Accent4 4 2 2 2" xfId="2689" xr:uid="{00000000-0005-0000-0000-0000BB120000}"/>
    <cellStyle name="20% - Accent4 4 2 2 2 2" xfId="17497" xr:uid="{00000000-0005-0000-0000-0000BC120000}"/>
    <cellStyle name="20% - Accent4 4 2 2 3" xfId="2690" xr:uid="{00000000-0005-0000-0000-0000BD120000}"/>
    <cellStyle name="20% - Accent4 4 2 2 3 2" xfId="17498" xr:uid="{00000000-0005-0000-0000-0000BE120000}"/>
    <cellStyle name="20% - Accent4 4 2 2 4" xfId="13890" xr:uid="{00000000-0005-0000-0000-0000BF120000}"/>
    <cellStyle name="20% - Accent4 4 2 2 4 2" xfId="22773" xr:uid="{00000000-0005-0000-0000-0000C0120000}"/>
    <cellStyle name="20% - Accent4 4 2 2 5" xfId="13891" xr:uid="{00000000-0005-0000-0000-0000C1120000}"/>
    <cellStyle name="20% - Accent4 4 2 2 5 2" xfId="22774" xr:uid="{00000000-0005-0000-0000-0000C2120000}"/>
    <cellStyle name="20% - Accent4 4 2 2 6" xfId="17496" xr:uid="{00000000-0005-0000-0000-0000C3120000}"/>
    <cellStyle name="20% - Accent4 4 2 3" xfId="2691" xr:uid="{00000000-0005-0000-0000-0000C4120000}"/>
    <cellStyle name="20% - Accent4 4 2 3 2" xfId="17499" xr:uid="{00000000-0005-0000-0000-0000C5120000}"/>
    <cellStyle name="20% - Accent4 4 2 4" xfId="2692" xr:uid="{00000000-0005-0000-0000-0000C6120000}"/>
    <cellStyle name="20% - Accent4 4 2 4 2" xfId="17500" xr:uid="{00000000-0005-0000-0000-0000C7120000}"/>
    <cellStyle name="20% - Accent4 4 2 5" xfId="13892" xr:uid="{00000000-0005-0000-0000-0000C8120000}"/>
    <cellStyle name="20% - Accent4 4 2 5 2" xfId="22775" xr:uid="{00000000-0005-0000-0000-0000C9120000}"/>
    <cellStyle name="20% - Accent4 4 2 6" xfId="13893" xr:uid="{00000000-0005-0000-0000-0000CA120000}"/>
    <cellStyle name="20% - Accent4 4 2 6 2" xfId="22776" xr:uid="{00000000-0005-0000-0000-0000CB120000}"/>
    <cellStyle name="20% - Accent4 4 2 7" xfId="17495" xr:uid="{00000000-0005-0000-0000-0000CC120000}"/>
    <cellStyle name="20% - Accent4 4 2_Template A new" xfId="2693" xr:uid="{00000000-0005-0000-0000-0000CD120000}"/>
    <cellStyle name="20% - Accent4 4 3" xfId="2694" xr:uid="{00000000-0005-0000-0000-0000CE120000}"/>
    <cellStyle name="20% - Accent4 4 3 2" xfId="2695" xr:uid="{00000000-0005-0000-0000-0000CF120000}"/>
    <cellStyle name="20% - Accent4 4 3 2 2" xfId="2696" xr:uid="{00000000-0005-0000-0000-0000D0120000}"/>
    <cellStyle name="20% - Accent4 4 3 2 2 2" xfId="17503" xr:uid="{00000000-0005-0000-0000-0000D1120000}"/>
    <cellStyle name="20% - Accent4 4 3 2 3" xfId="2697" xr:uid="{00000000-0005-0000-0000-0000D2120000}"/>
    <cellStyle name="20% - Accent4 4 3 2 3 2" xfId="17504" xr:uid="{00000000-0005-0000-0000-0000D3120000}"/>
    <cellStyle name="20% - Accent4 4 3 2 4" xfId="13894" xr:uid="{00000000-0005-0000-0000-0000D4120000}"/>
    <cellStyle name="20% - Accent4 4 3 2 4 2" xfId="22777" xr:uid="{00000000-0005-0000-0000-0000D5120000}"/>
    <cellStyle name="20% - Accent4 4 3 2 5" xfId="13895" xr:uid="{00000000-0005-0000-0000-0000D6120000}"/>
    <cellStyle name="20% - Accent4 4 3 2 5 2" xfId="22778" xr:uid="{00000000-0005-0000-0000-0000D7120000}"/>
    <cellStyle name="20% - Accent4 4 3 2 6" xfId="17502" xr:uid="{00000000-0005-0000-0000-0000D8120000}"/>
    <cellStyle name="20% - Accent4 4 3 3" xfId="2698" xr:uid="{00000000-0005-0000-0000-0000D9120000}"/>
    <cellStyle name="20% - Accent4 4 3 3 2" xfId="17505" xr:uid="{00000000-0005-0000-0000-0000DA120000}"/>
    <cellStyle name="20% - Accent4 4 3 4" xfId="2699" xr:uid="{00000000-0005-0000-0000-0000DB120000}"/>
    <cellStyle name="20% - Accent4 4 3 4 2" xfId="17506" xr:uid="{00000000-0005-0000-0000-0000DC120000}"/>
    <cellStyle name="20% - Accent4 4 3 5" xfId="13896" xr:uid="{00000000-0005-0000-0000-0000DD120000}"/>
    <cellStyle name="20% - Accent4 4 3 5 2" xfId="22779" xr:uid="{00000000-0005-0000-0000-0000DE120000}"/>
    <cellStyle name="20% - Accent4 4 3 6" xfId="13897" xr:uid="{00000000-0005-0000-0000-0000DF120000}"/>
    <cellStyle name="20% - Accent4 4 3 6 2" xfId="22780" xr:uid="{00000000-0005-0000-0000-0000E0120000}"/>
    <cellStyle name="20% - Accent4 4 3 7" xfId="17501" xr:uid="{00000000-0005-0000-0000-0000E1120000}"/>
    <cellStyle name="20% - Accent4 4 4" xfId="2700" xr:uid="{00000000-0005-0000-0000-0000E2120000}"/>
    <cellStyle name="20% - Accent4 4 4 2" xfId="2701" xr:uid="{00000000-0005-0000-0000-0000E3120000}"/>
    <cellStyle name="20% - Accent4 4 4 2 2" xfId="2702" xr:uid="{00000000-0005-0000-0000-0000E4120000}"/>
    <cellStyle name="20% - Accent4 4 4 2 2 2" xfId="17509" xr:uid="{00000000-0005-0000-0000-0000E5120000}"/>
    <cellStyle name="20% - Accent4 4 4 2 3" xfId="2703" xr:uid="{00000000-0005-0000-0000-0000E6120000}"/>
    <cellStyle name="20% - Accent4 4 4 2 3 2" xfId="17510" xr:uid="{00000000-0005-0000-0000-0000E7120000}"/>
    <cellStyle name="20% - Accent4 4 4 2 4" xfId="13898" xr:uid="{00000000-0005-0000-0000-0000E8120000}"/>
    <cellStyle name="20% - Accent4 4 4 2 4 2" xfId="22781" xr:uid="{00000000-0005-0000-0000-0000E9120000}"/>
    <cellStyle name="20% - Accent4 4 4 2 5" xfId="13899" xr:uid="{00000000-0005-0000-0000-0000EA120000}"/>
    <cellStyle name="20% - Accent4 4 4 2 5 2" xfId="22782" xr:uid="{00000000-0005-0000-0000-0000EB120000}"/>
    <cellStyle name="20% - Accent4 4 4 2 6" xfId="17508" xr:uid="{00000000-0005-0000-0000-0000EC120000}"/>
    <cellStyle name="20% - Accent4 4 4 3" xfId="2704" xr:uid="{00000000-0005-0000-0000-0000ED120000}"/>
    <cellStyle name="20% - Accent4 4 4 3 2" xfId="17511" xr:uid="{00000000-0005-0000-0000-0000EE120000}"/>
    <cellStyle name="20% - Accent4 4 4 4" xfId="2705" xr:uid="{00000000-0005-0000-0000-0000EF120000}"/>
    <cellStyle name="20% - Accent4 4 4 4 2" xfId="17512" xr:uid="{00000000-0005-0000-0000-0000F0120000}"/>
    <cellStyle name="20% - Accent4 4 4 5" xfId="13900" xr:uid="{00000000-0005-0000-0000-0000F1120000}"/>
    <cellStyle name="20% - Accent4 4 4 5 2" xfId="22783" xr:uid="{00000000-0005-0000-0000-0000F2120000}"/>
    <cellStyle name="20% - Accent4 4 4 6" xfId="13901" xr:uid="{00000000-0005-0000-0000-0000F3120000}"/>
    <cellStyle name="20% - Accent4 4 4 6 2" xfId="22784" xr:uid="{00000000-0005-0000-0000-0000F4120000}"/>
    <cellStyle name="20% - Accent4 4 4 7" xfId="17507" xr:uid="{00000000-0005-0000-0000-0000F5120000}"/>
    <cellStyle name="20% - Accent4 4 5" xfId="2706" xr:uid="{00000000-0005-0000-0000-0000F6120000}"/>
    <cellStyle name="20% - Accent4 4 5 2" xfId="2707" xr:uid="{00000000-0005-0000-0000-0000F7120000}"/>
    <cellStyle name="20% - Accent4 4 5 2 2" xfId="2708" xr:uid="{00000000-0005-0000-0000-0000F8120000}"/>
    <cellStyle name="20% - Accent4 4 5 2 2 2" xfId="17515" xr:uid="{00000000-0005-0000-0000-0000F9120000}"/>
    <cellStyle name="20% - Accent4 4 5 2 3" xfId="2709" xr:uid="{00000000-0005-0000-0000-0000FA120000}"/>
    <cellStyle name="20% - Accent4 4 5 2 3 2" xfId="17516" xr:uid="{00000000-0005-0000-0000-0000FB120000}"/>
    <cellStyle name="20% - Accent4 4 5 2 4" xfId="13902" xr:uid="{00000000-0005-0000-0000-0000FC120000}"/>
    <cellStyle name="20% - Accent4 4 5 2 4 2" xfId="22785" xr:uid="{00000000-0005-0000-0000-0000FD120000}"/>
    <cellStyle name="20% - Accent4 4 5 2 5" xfId="13903" xr:uid="{00000000-0005-0000-0000-0000FE120000}"/>
    <cellStyle name="20% - Accent4 4 5 2 5 2" xfId="22786" xr:uid="{00000000-0005-0000-0000-0000FF120000}"/>
    <cellStyle name="20% - Accent4 4 5 2 6" xfId="17514" xr:uid="{00000000-0005-0000-0000-000000130000}"/>
    <cellStyle name="20% - Accent4 4 5 3" xfId="2710" xr:uid="{00000000-0005-0000-0000-000001130000}"/>
    <cellStyle name="20% - Accent4 4 5 3 2" xfId="17517" xr:uid="{00000000-0005-0000-0000-000002130000}"/>
    <cellStyle name="20% - Accent4 4 5 4" xfId="2711" xr:uid="{00000000-0005-0000-0000-000003130000}"/>
    <cellStyle name="20% - Accent4 4 5 4 2" xfId="17518" xr:uid="{00000000-0005-0000-0000-000004130000}"/>
    <cellStyle name="20% - Accent4 4 5 5" xfId="13904" xr:uid="{00000000-0005-0000-0000-000005130000}"/>
    <cellStyle name="20% - Accent4 4 5 5 2" xfId="22787" xr:uid="{00000000-0005-0000-0000-000006130000}"/>
    <cellStyle name="20% - Accent4 4 5 6" xfId="13905" xr:uid="{00000000-0005-0000-0000-000007130000}"/>
    <cellStyle name="20% - Accent4 4 5 6 2" xfId="22788" xr:uid="{00000000-0005-0000-0000-000008130000}"/>
    <cellStyle name="20% - Accent4 4 5 7" xfId="17513" xr:uid="{00000000-0005-0000-0000-000009130000}"/>
    <cellStyle name="20% - Accent4 4 6" xfId="2712" xr:uid="{00000000-0005-0000-0000-00000A130000}"/>
    <cellStyle name="20% - Accent4 4 6 2" xfId="2713" xr:uid="{00000000-0005-0000-0000-00000B130000}"/>
    <cellStyle name="20% - Accent4 4 6 2 2" xfId="2714" xr:uid="{00000000-0005-0000-0000-00000C130000}"/>
    <cellStyle name="20% - Accent4 4 6 2 2 2" xfId="17521" xr:uid="{00000000-0005-0000-0000-00000D130000}"/>
    <cellStyle name="20% - Accent4 4 6 2 3" xfId="2715" xr:uid="{00000000-0005-0000-0000-00000E130000}"/>
    <cellStyle name="20% - Accent4 4 6 2 3 2" xfId="17522" xr:uid="{00000000-0005-0000-0000-00000F130000}"/>
    <cellStyle name="20% - Accent4 4 6 2 4" xfId="13906" xr:uid="{00000000-0005-0000-0000-000010130000}"/>
    <cellStyle name="20% - Accent4 4 6 2 4 2" xfId="22789" xr:uid="{00000000-0005-0000-0000-000011130000}"/>
    <cellStyle name="20% - Accent4 4 6 2 5" xfId="13907" xr:uid="{00000000-0005-0000-0000-000012130000}"/>
    <cellStyle name="20% - Accent4 4 6 2 5 2" xfId="22790" xr:uid="{00000000-0005-0000-0000-000013130000}"/>
    <cellStyle name="20% - Accent4 4 6 2 6" xfId="17520" xr:uid="{00000000-0005-0000-0000-000014130000}"/>
    <cellStyle name="20% - Accent4 4 6 3" xfId="2716" xr:uid="{00000000-0005-0000-0000-000015130000}"/>
    <cellStyle name="20% - Accent4 4 6 3 2" xfId="17523" xr:uid="{00000000-0005-0000-0000-000016130000}"/>
    <cellStyle name="20% - Accent4 4 6 4" xfId="2717" xr:uid="{00000000-0005-0000-0000-000017130000}"/>
    <cellStyle name="20% - Accent4 4 6 4 2" xfId="17524" xr:uid="{00000000-0005-0000-0000-000018130000}"/>
    <cellStyle name="20% - Accent4 4 6 5" xfId="13908" xr:uid="{00000000-0005-0000-0000-000019130000}"/>
    <cellStyle name="20% - Accent4 4 6 5 2" xfId="22791" xr:uid="{00000000-0005-0000-0000-00001A130000}"/>
    <cellStyle name="20% - Accent4 4 6 6" xfId="13909" xr:uid="{00000000-0005-0000-0000-00001B130000}"/>
    <cellStyle name="20% - Accent4 4 6 6 2" xfId="22792" xr:uid="{00000000-0005-0000-0000-00001C130000}"/>
    <cellStyle name="20% - Accent4 4 6 7" xfId="17519" xr:uid="{00000000-0005-0000-0000-00001D130000}"/>
    <cellStyle name="20% - Accent4 4 7" xfId="2718" xr:uid="{00000000-0005-0000-0000-00001E130000}"/>
    <cellStyle name="20% - Accent4 4 7 2" xfId="2719" xr:uid="{00000000-0005-0000-0000-00001F130000}"/>
    <cellStyle name="20% - Accent4 4 7 2 2" xfId="2720" xr:uid="{00000000-0005-0000-0000-000020130000}"/>
    <cellStyle name="20% - Accent4 4 7 2 2 2" xfId="17527" xr:uid="{00000000-0005-0000-0000-000021130000}"/>
    <cellStyle name="20% - Accent4 4 7 2 3" xfId="2721" xr:uid="{00000000-0005-0000-0000-000022130000}"/>
    <cellStyle name="20% - Accent4 4 7 2 3 2" xfId="17528" xr:uid="{00000000-0005-0000-0000-000023130000}"/>
    <cellStyle name="20% - Accent4 4 7 2 4" xfId="13910" xr:uid="{00000000-0005-0000-0000-000024130000}"/>
    <cellStyle name="20% - Accent4 4 7 2 4 2" xfId="22793" xr:uid="{00000000-0005-0000-0000-000025130000}"/>
    <cellStyle name="20% - Accent4 4 7 2 5" xfId="13911" xr:uid="{00000000-0005-0000-0000-000026130000}"/>
    <cellStyle name="20% - Accent4 4 7 2 5 2" xfId="22794" xr:uid="{00000000-0005-0000-0000-000027130000}"/>
    <cellStyle name="20% - Accent4 4 7 2 6" xfId="17526" xr:uid="{00000000-0005-0000-0000-000028130000}"/>
    <cellStyle name="20% - Accent4 4 7 3" xfId="2722" xr:uid="{00000000-0005-0000-0000-000029130000}"/>
    <cellStyle name="20% - Accent4 4 7 3 2" xfId="17529" xr:uid="{00000000-0005-0000-0000-00002A130000}"/>
    <cellStyle name="20% - Accent4 4 7 4" xfId="2723" xr:uid="{00000000-0005-0000-0000-00002B130000}"/>
    <cellStyle name="20% - Accent4 4 7 4 2" xfId="17530" xr:uid="{00000000-0005-0000-0000-00002C130000}"/>
    <cellStyle name="20% - Accent4 4 7 5" xfId="13912" xr:uid="{00000000-0005-0000-0000-00002D130000}"/>
    <cellStyle name="20% - Accent4 4 7 5 2" xfId="22795" xr:uid="{00000000-0005-0000-0000-00002E130000}"/>
    <cellStyle name="20% - Accent4 4 7 6" xfId="13913" xr:uid="{00000000-0005-0000-0000-00002F130000}"/>
    <cellStyle name="20% - Accent4 4 7 6 2" xfId="22796" xr:uid="{00000000-0005-0000-0000-000030130000}"/>
    <cellStyle name="20% - Accent4 4 7 7" xfId="17525" xr:uid="{00000000-0005-0000-0000-000031130000}"/>
    <cellStyle name="20% - Accent4 4 8" xfId="2724" xr:uid="{00000000-0005-0000-0000-000032130000}"/>
    <cellStyle name="20% - Accent4 4 8 2" xfId="2725" xr:uid="{00000000-0005-0000-0000-000033130000}"/>
    <cellStyle name="20% - Accent4 4 8 2 2" xfId="2726" xr:uid="{00000000-0005-0000-0000-000034130000}"/>
    <cellStyle name="20% - Accent4 4 8 2 2 2" xfId="17533" xr:uid="{00000000-0005-0000-0000-000035130000}"/>
    <cellStyle name="20% - Accent4 4 8 2 3" xfId="2727" xr:uid="{00000000-0005-0000-0000-000036130000}"/>
    <cellStyle name="20% - Accent4 4 8 2 3 2" xfId="17534" xr:uid="{00000000-0005-0000-0000-000037130000}"/>
    <cellStyle name="20% - Accent4 4 8 2 4" xfId="13914" xr:uid="{00000000-0005-0000-0000-000038130000}"/>
    <cellStyle name="20% - Accent4 4 8 2 4 2" xfId="22797" xr:uid="{00000000-0005-0000-0000-000039130000}"/>
    <cellStyle name="20% - Accent4 4 8 2 5" xfId="13915" xr:uid="{00000000-0005-0000-0000-00003A130000}"/>
    <cellStyle name="20% - Accent4 4 8 2 5 2" xfId="22798" xr:uid="{00000000-0005-0000-0000-00003B130000}"/>
    <cellStyle name="20% - Accent4 4 8 2 6" xfId="17532" xr:uid="{00000000-0005-0000-0000-00003C130000}"/>
    <cellStyle name="20% - Accent4 4 8 3" xfId="2728" xr:uid="{00000000-0005-0000-0000-00003D130000}"/>
    <cellStyle name="20% - Accent4 4 8 3 2" xfId="17535" xr:uid="{00000000-0005-0000-0000-00003E130000}"/>
    <cellStyle name="20% - Accent4 4 8 4" xfId="2729" xr:uid="{00000000-0005-0000-0000-00003F130000}"/>
    <cellStyle name="20% - Accent4 4 8 4 2" xfId="17536" xr:uid="{00000000-0005-0000-0000-000040130000}"/>
    <cellStyle name="20% - Accent4 4 8 5" xfId="13916" xr:uid="{00000000-0005-0000-0000-000041130000}"/>
    <cellStyle name="20% - Accent4 4 8 5 2" xfId="22799" xr:uid="{00000000-0005-0000-0000-000042130000}"/>
    <cellStyle name="20% - Accent4 4 8 6" xfId="13917" xr:uid="{00000000-0005-0000-0000-000043130000}"/>
    <cellStyle name="20% - Accent4 4 8 6 2" xfId="22800" xr:uid="{00000000-0005-0000-0000-000044130000}"/>
    <cellStyle name="20% - Accent4 4 8 7" xfId="17531" xr:uid="{00000000-0005-0000-0000-000045130000}"/>
    <cellStyle name="20% - Accent4 4 9" xfId="2730" xr:uid="{00000000-0005-0000-0000-000046130000}"/>
    <cellStyle name="20% - Accent4 4 9 2" xfId="2731" xr:uid="{00000000-0005-0000-0000-000047130000}"/>
    <cellStyle name="20% - Accent4 4 9 2 2" xfId="17538" xr:uid="{00000000-0005-0000-0000-000048130000}"/>
    <cellStyle name="20% - Accent4 4 9 3" xfId="2732" xr:uid="{00000000-0005-0000-0000-000049130000}"/>
    <cellStyle name="20% - Accent4 4 9 3 2" xfId="17539" xr:uid="{00000000-0005-0000-0000-00004A130000}"/>
    <cellStyle name="20% - Accent4 4 9 4" xfId="13918" xr:uid="{00000000-0005-0000-0000-00004B130000}"/>
    <cellStyle name="20% - Accent4 4 9 4 2" xfId="22801" xr:uid="{00000000-0005-0000-0000-00004C130000}"/>
    <cellStyle name="20% - Accent4 4 9 5" xfId="13919" xr:uid="{00000000-0005-0000-0000-00004D130000}"/>
    <cellStyle name="20% - Accent4 4 9 5 2" xfId="22802" xr:uid="{00000000-0005-0000-0000-00004E130000}"/>
    <cellStyle name="20% - Accent4 4 9 6" xfId="17537" xr:uid="{00000000-0005-0000-0000-00004F130000}"/>
    <cellStyle name="20% - Accent4 4_ECO Targets" xfId="2733" xr:uid="{00000000-0005-0000-0000-000050130000}"/>
    <cellStyle name="20% - Accent4 40" xfId="2734" xr:uid="{00000000-0005-0000-0000-000051130000}"/>
    <cellStyle name="20% - Accent4 41" xfId="2735" xr:uid="{00000000-0005-0000-0000-000052130000}"/>
    <cellStyle name="20% - Accent4 42" xfId="2736" xr:uid="{00000000-0005-0000-0000-000053130000}"/>
    <cellStyle name="20% - Accent4 43" xfId="2737" xr:uid="{00000000-0005-0000-0000-000054130000}"/>
    <cellStyle name="20% - Accent4 44" xfId="2738" xr:uid="{00000000-0005-0000-0000-000055130000}"/>
    <cellStyle name="20% - Accent4 45" xfId="2739" xr:uid="{00000000-0005-0000-0000-000056130000}"/>
    <cellStyle name="20% - Accent4 46" xfId="2740" xr:uid="{00000000-0005-0000-0000-000057130000}"/>
    <cellStyle name="20% - Accent4 47" xfId="2741" xr:uid="{00000000-0005-0000-0000-000058130000}"/>
    <cellStyle name="20% - Accent4 48" xfId="2742" xr:uid="{00000000-0005-0000-0000-000059130000}"/>
    <cellStyle name="20% - Accent4 49" xfId="2743" xr:uid="{00000000-0005-0000-0000-00005A130000}"/>
    <cellStyle name="20% - Accent4 5" xfId="2744" xr:uid="{00000000-0005-0000-0000-00005B130000}"/>
    <cellStyle name="20% - Accent4 5 2" xfId="2745" xr:uid="{00000000-0005-0000-0000-00005C130000}"/>
    <cellStyle name="20% - Accent4 5 2 2" xfId="2746" xr:uid="{00000000-0005-0000-0000-00005D130000}"/>
    <cellStyle name="20% - Accent4 5 2 2 2" xfId="17542" xr:uid="{00000000-0005-0000-0000-00005E130000}"/>
    <cellStyle name="20% - Accent4 5 2 3" xfId="2747" xr:uid="{00000000-0005-0000-0000-00005F130000}"/>
    <cellStyle name="20% - Accent4 5 2 3 2" xfId="17543" xr:uid="{00000000-0005-0000-0000-000060130000}"/>
    <cellStyle name="20% - Accent4 5 2 4" xfId="13920" xr:uid="{00000000-0005-0000-0000-000061130000}"/>
    <cellStyle name="20% - Accent4 5 2 4 2" xfId="22803" xr:uid="{00000000-0005-0000-0000-000062130000}"/>
    <cellStyle name="20% - Accent4 5 2 5" xfId="13921" xr:uid="{00000000-0005-0000-0000-000063130000}"/>
    <cellStyle name="20% - Accent4 5 2 5 2" xfId="22804" xr:uid="{00000000-0005-0000-0000-000064130000}"/>
    <cellStyle name="20% - Accent4 5 2 6" xfId="17541" xr:uid="{00000000-0005-0000-0000-000065130000}"/>
    <cellStyle name="20% - Accent4 5 3" xfId="2748" xr:uid="{00000000-0005-0000-0000-000066130000}"/>
    <cellStyle name="20% - Accent4 5 3 2" xfId="17544" xr:uid="{00000000-0005-0000-0000-000067130000}"/>
    <cellStyle name="20% - Accent4 5 4" xfId="2749" xr:uid="{00000000-0005-0000-0000-000068130000}"/>
    <cellStyle name="20% - Accent4 5 4 2" xfId="17545" xr:uid="{00000000-0005-0000-0000-000069130000}"/>
    <cellStyle name="20% - Accent4 5 5" xfId="13922" xr:uid="{00000000-0005-0000-0000-00006A130000}"/>
    <cellStyle name="20% - Accent4 5 5 2" xfId="22805" xr:uid="{00000000-0005-0000-0000-00006B130000}"/>
    <cellStyle name="20% - Accent4 5 6" xfId="13923" xr:uid="{00000000-0005-0000-0000-00006C130000}"/>
    <cellStyle name="20% - Accent4 5 6 2" xfId="22806" xr:uid="{00000000-0005-0000-0000-00006D130000}"/>
    <cellStyle name="20% - Accent4 5 7" xfId="17540" xr:uid="{00000000-0005-0000-0000-00006E130000}"/>
    <cellStyle name="20% - Accent4 5_Template A new" xfId="2750" xr:uid="{00000000-0005-0000-0000-00006F130000}"/>
    <cellStyle name="20% - Accent4 50" xfId="2751" xr:uid="{00000000-0005-0000-0000-000070130000}"/>
    <cellStyle name="20% - Accent4 51" xfId="2752" xr:uid="{00000000-0005-0000-0000-000071130000}"/>
    <cellStyle name="20% - Accent4 52" xfId="2753" xr:uid="{00000000-0005-0000-0000-000072130000}"/>
    <cellStyle name="20% - Accent4 53" xfId="2754" xr:uid="{00000000-0005-0000-0000-000073130000}"/>
    <cellStyle name="20% - Accent4 54" xfId="2755" xr:uid="{00000000-0005-0000-0000-000074130000}"/>
    <cellStyle name="20% - Accent4 55" xfId="2756" xr:uid="{00000000-0005-0000-0000-000075130000}"/>
    <cellStyle name="20% - Accent4 56" xfId="2757" xr:uid="{00000000-0005-0000-0000-000076130000}"/>
    <cellStyle name="20% - Accent4 57" xfId="2758" xr:uid="{00000000-0005-0000-0000-000077130000}"/>
    <cellStyle name="20% - Accent4 58" xfId="2759" xr:uid="{00000000-0005-0000-0000-000078130000}"/>
    <cellStyle name="20% - Accent4 59" xfId="2760" xr:uid="{00000000-0005-0000-0000-000079130000}"/>
    <cellStyle name="20% - Accent4 6" xfId="2761" xr:uid="{00000000-0005-0000-0000-00007A130000}"/>
    <cellStyle name="20% - Accent4 6 2" xfId="2762" xr:uid="{00000000-0005-0000-0000-00007B130000}"/>
    <cellStyle name="20% - Accent4 6 2 2" xfId="2763" xr:uid="{00000000-0005-0000-0000-00007C130000}"/>
    <cellStyle name="20% - Accent4 6 2 2 2" xfId="17548" xr:uid="{00000000-0005-0000-0000-00007D130000}"/>
    <cellStyle name="20% - Accent4 6 2 3" xfId="2764" xr:uid="{00000000-0005-0000-0000-00007E130000}"/>
    <cellStyle name="20% - Accent4 6 2 3 2" xfId="17549" xr:uid="{00000000-0005-0000-0000-00007F130000}"/>
    <cellStyle name="20% - Accent4 6 2 4" xfId="13924" xr:uid="{00000000-0005-0000-0000-000080130000}"/>
    <cellStyle name="20% - Accent4 6 2 4 2" xfId="22807" xr:uid="{00000000-0005-0000-0000-000081130000}"/>
    <cellStyle name="20% - Accent4 6 2 5" xfId="13925" xr:uid="{00000000-0005-0000-0000-000082130000}"/>
    <cellStyle name="20% - Accent4 6 2 5 2" xfId="22808" xr:uid="{00000000-0005-0000-0000-000083130000}"/>
    <cellStyle name="20% - Accent4 6 2 6" xfId="17547" xr:uid="{00000000-0005-0000-0000-000084130000}"/>
    <cellStyle name="20% - Accent4 6 3" xfId="2765" xr:uid="{00000000-0005-0000-0000-000085130000}"/>
    <cellStyle name="20% - Accent4 6 3 2" xfId="17550" xr:uid="{00000000-0005-0000-0000-000086130000}"/>
    <cellStyle name="20% - Accent4 6 4" xfId="2766" xr:uid="{00000000-0005-0000-0000-000087130000}"/>
    <cellStyle name="20% - Accent4 6 4 2" xfId="17551" xr:uid="{00000000-0005-0000-0000-000088130000}"/>
    <cellStyle name="20% - Accent4 6 5" xfId="13926" xr:uid="{00000000-0005-0000-0000-000089130000}"/>
    <cellStyle name="20% - Accent4 6 5 2" xfId="22809" xr:uid="{00000000-0005-0000-0000-00008A130000}"/>
    <cellStyle name="20% - Accent4 6 6" xfId="13927" xr:uid="{00000000-0005-0000-0000-00008B130000}"/>
    <cellStyle name="20% - Accent4 6 6 2" xfId="22810" xr:uid="{00000000-0005-0000-0000-00008C130000}"/>
    <cellStyle name="20% - Accent4 6 7" xfId="17546" xr:uid="{00000000-0005-0000-0000-00008D130000}"/>
    <cellStyle name="20% - Accent4 6_Template A new" xfId="2767" xr:uid="{00000000-0005-0000-0000-00008E130000}"/>
    <cellStyle name="20% - Accent4 60" xfId="2768" xr:uid="{00000000-0005-0000-0000-00008F130000}"/>
    <cellStyle name="20% - Accent4 61" xfId="2769" xr:uid="{00000000-0005-0000-0000-000090130000}"/>
    <cellStyle name="20% - Accent4 62" xfId="2770" xr:uid="{00000000-0005-0000-0000-000091130000}"/>
    <cellStyle name="20% - Accent4 63" xfId="2771" xr:uid="{00000000-0005-0000-0000-000092130000}"/>
    <cellStyle name="20% - Accent4 64" xfId="2772" xr:uid="{00000000-0005-0000-0000-000093130000}"/>
    <cellStyle name="20% - Accent4 65" xfId="2773" xr:uid="{00000000-0005-0000-0000-000094130000}"/>
    <cellStyle name="20% - Accent4 65 2" xfId="17552" xr:uid="{00000000-0005-0000-0000-000095130000}"/>
    <cellStyle name="20% - Accent4 7" xfId="2774" xr:uid="{00000000-0005-0000-0000-000096130000}"/>
    <cellStyle name="20% - Accent4 7 2" xfId="2775" xr:uid="{00000000-0005-0000-0000-000097130000}"/>
    <cellStyle name="20% - Accent4 7 2 2" xfId="2776" xr:uid="{00000000-0005-0000-0000-000098130000}"/>
    <cellStyle name="20% - Accent4 7 2 2 2" xfId="17555" xr:uid="{00000000-0005-0000-0000-000099130000}"/>
    <cellStyle name="20% - Accent4 7 2 3" xfId="2777" xr:uid="{00000000-0005-0000-0000-00009A130000}"/>
    <cellStyle name="20% - Accent4 7 2 3 2" xfId="17556" xr:uid="{00000000-0005-0000-0000-00009B130000}"/>
    <cellStyle name="20% - Accent4 7 2 4" xfId="13928" xr:uid="{00000000-0005-0000-0000-00009C130000}"/>
    <cellStyle name="20% - Accent4 7 2 4 2" xfId="22811" xr:uid="{00000000-0005-0000-0000-00009D130000}"/>
    <cellStyle name="20% - Accent4 7 2 5" xfId="13929" xr:uid="{00000000-0005-0000-0000-00009E130000}"/>
    <cellStyle name="20% - Accent4 7 2 5 2" xfId="22812" xr:uid="{00000000-0005-0000-0000-00009F130000}"/>
    <cellStyle name="20% - Accent4 7 2 6" xfId="17554" xr:uid="{00000000-0005-0000-0000-0000A0130000}"/>
    <cellStyle name="20% - Accent4 7 3" xfId="2778" xr:uid="{00000000-0005-0000-0000-0000A1130000}"/>
    <cellStyle name="20% - Accent4 7 3 2" xfId="17557" xr:uid="{00000000-0005-0000-0000-0000A2130000}"/>
    <cellStyle name="20% - Accent4 7 4" xfId="2779" xr:uid="{00000000-0005-0000-0000-0000A3130000}"/>
    <cellStyle name="20% - Accent4 7 4 2" xfId="17558" xr:uid="{00000000-0005-0000-0000-0000A4130000}"/>
    <cellStyle name="20% - Accent4 7 5" xfId="13930" xr:uid="{00000000-0005-0000-0000-0000A5130000}"/>
    <cellStyle name="20% - Accent4 7 5 2" xfId="22813" xr:uid="{00000000-0005-0000-0000-0000A6130000}"/>
    <cellStyle name="20% - Accent4 7 6" xfId="13931" xr:uid="{00000000-0005-0000-0000-0000A7130000}"/>
    <cellStyle name="20% - Accent4 7 6 2" xfId="22814" xr:uid="{00000000-0005-0000-0000-0000A8130000}"/>
    <cellStyle name="20% - Accent4 7 7" xfId="17553" xr:uid="{00000000-0005-0000-0000-0000A9130000}"/>
    <cellStyle name="20% - Accent4 7_Template A new" xfId="2780" xr:uid="{00000000-0005-0000-0000-0000AA130000}"/>
    <cellStyle name="20% - Accent4 8" xfId="2781" xr:uid="{00000000-0005-0000-0000-0000AB130000}"/>
    <cellStyle name="20% - Accent4 8 2" xfId="2782" xr:uid="{00000000-0005-0000-0000-0000AC130000}"/>
    <cellStyle name="20% - Accent4 8 2 2" xfId="2783" xr:uid="{00000000-0005-0000-0000-0000AD130000}"/>
    <cellStyle name="20% - Accent4 8 2 2 2" xfId="17561" xr:uid="{00000000-0005-0000-0000-0000AE130000}"/>
    <cellStyle name="20% - Accent4 8 2 3" xfId="2784" xr:uid="{00000000-0005-0000-0000-0000AF130000}"/>
    <cellStyle name="20% - Accent4 8 2 3 2" xfId="17562" xr:uid="{00000000-0005-0000-0000-0000B0130000}"/>
    <cellStyle name="20% - Accent4 8 2 4" xfId="13932" xr:uid="{00000000-0005-0000-0000-0000B1130000}"/>
    <cellStyle name="20% - Accent4 8 2 4 2" xfId="22815" xr:uid="{00000000-0005-0000-0000-0000B2130000}"/>
    <cellStyle name="20% - Accent4 8 2 5" xfId="13933" xr:uid="{00000000-0005-0000-0000-0000B3130000}"/>
    <cellStyle name="20% - Accent4 8 2 5 2" xfId="22816" xr:uid="{00000000-0005-0000-0000-0000B4130000}"/>
    <cellStyle name="20% - Accent4 8 2 6" xfId="17560" xr:uid="{00000000-0005-0000-0000-0000B5130000}"/>
    <cellStyle name="20% - Accent4 8 3" xfId="2785" xr:uid="{00000000-0005-0000-0000-0000B6130000}"/>
    <cellStyle name="20% - Accent4 8 3 2" xfId="17563" xr:uid="{00000000-0005-0000-0000-0000B7130000}"/>
    <cellStyle name="20% - Accent4 8 4" xfId="2786" xr:uid="{00000000-0005-0000-0000-0000B8130000}"/>
    <cellStyle name="20% - Accent4 8 4 2" xfId="17564" xr:uid="{00000000-0005-0000-0000-0000B9130000}"/>
    <cellStyle name="20% - Accent4 8 5" xfId="13934" xr:uid="{00000000-0005-0000-0000-0000BA130000}"/>
    <cellStyle name="20% - Accent4 8 5 2" xfId="22817" xr:uid="{00000000-0005-0000-0000-0000BB130000}"/>
    <cellStyle name="20% - Accent4 8 6" xfId="13935" xr:uid="{00000000-0005-0000-0000-0000BC130000}"/>
    <cellStyle name="20% - Accent4 8 6 2" xfId="22818" xr:uid="{00000000-0005-0000-0000-0000BD130000}"/>
    <cellStyle name="20% - Accent4 8 7" xfId="17559" xr:uid="{00000000-0005-0000-0000-0000BE130000}"/>
    <cellStyle name="20% - Accent4 8_Template A new" xfId="2787" xr:uid="{00000000-0005-0000-0000-0000BF130000}"/>
    <cellStyle name="20% - Accent4 9" xfId="2788" xr:uid="{00000000-0005-0000-0000-0000C0130000}"/>
    <cellStyle name="20% - Accent4 9 2" xfId="2789" xr:uid="{00000000-0005-0000-0000-0000C1130000}"/>
    <cellStyle name="20% - Accent4 9 2 2" xfId="2790" xr:uid="{00000000-0005-0000-0000-0000C2130000}"/>
    <cellStyle name="20% - Accent4 9 2 2 2" xfId="17567" xr:uid="{00000000-0005-0000-0000-0000C3130000}"/>
    <cellStyle name="20% - Accent4 9 2 3" xfId="2791" xr:uid="{00000000-0005-0000-0000-0000C4130000}"/>
    <cellStyle name="20% - Accent4 9 2 3 2" xfId="17568" xr:uid="{00000000-0005-0000-0000-0000C5130000}"/>
    <cellStyle name="20% - Accent4 9 2 4" xfId="13936" xr:uid="{00000000-0005-0000-0000-0000C6130000}"/>
    <cellStyle name="20% - Accent4 9 2 4 2" xfId="22819" xr:uid="{00000000-0005-0000-0000-0000C7130000}"/>
    <cellStyle name="20% - Accent4 9 2 5" xfId="13937" xr:uid="{00000000-0005-0000-0000-0000C8130000}"/>
    <cellStyle name="20% - Accent4 9 2 5 2" xfId="22820" xr:uid="{00000000-0005-0000-0000-0000C9130000}"/>
    <cellStyle name="20% - Accent4 9 2 6" xfId="17566" xr:uid="{00000000-0005-0000-0000-0000CA130000}"/>
    <cellStyle name="20% - Accent4 9 3" xfId="2792" xr:uid="{00000000-0005-0000-0000-0000CB130000}"/>
    <cellStyle name="20% - Accent4 9 3 2" xfId="17569" xr:uid="{00000000-0005-0000-0000-0000CC130000}"/>
    <cellStyle name="20% - Accent4 9 4" xfId="2793" xr:uid="{00000000-0005-0000-0000-0000CD130000}"/>
    <cellStyle name="20% - Accent4 9 4 2" xfId="17570" xr:uid="{00000000-0005-0000-0000-0000CE130000}"/>
    <cellStyle name="20% - Accent4 9 5" xfId="13938" xr:uid="{00000000-0005-0000-0000-0000CF130000}"/>
    <cellStyle name="20% - Accent4 9 5 2" xfId="22821" xr:uid="{00000000-0005-0000-0000-0000D0130000}"/>
    <cellStyle name="20% - Accent4 9 6" xfId="13939" xr:uid="{00000000-0005-0000-0000-0000D1130000}"/>
    <cellStyle name="20% - Accent4 9 6 2" xfId="22822" xr:uid="{00000000-0005-0000-0000-0000D2130000}"/>
    <cellStyle name="20% - Accent4 9 7" xfId="17565" xr:uid="{00000000-0005-0000-0000-0000D3130000}"/>
    <cellStyle name="20% - Accent4 9_Template A new" xfId="2794" xr:uid="{00000000-0005-0000-0000-0000D4130000}"/>
    <cellStyle name="20% - Accent5 10" xfId="2795" xr:uid="{00000000-0005-0000-0000-0000D5130000}"/>
    <cellStyle name="20% - Accent5 10 2" xfId="2796" xr:uid="{00000000-0005-0000-0000-0000D6130000}"/>
    <cellStyle name="20% - Accent5 10 2 2" xfId="2797" xr:uid="{00000000-0005-0000-0000-0000D7130000}"/>
    <cellStyle name="20% - Accent5 10 2 2 2" xfId="17573" xr:uid="{00000000-0005-0000-0000-0000D8130000}"/>
    <cellStyle name="20% - Accent5 10 2 3" xfId="2798" xr:uid="{00000000-0005-0000-0000-0000D9130000}"/>
    <cellStyle name="20% - Accent5 10 2 3 2" xfId="17574" xr:uid="{00000000-0005-0000-0000-0000DA130000}"/>
    <cellStyle name="20% - Accent5 10 2 4" xfId="13940" xr:uid="{00000000-0005-0000-0000-0000DB130000}"/>
    <cellStyle name="20% - Accent5 10 2 4 2" xfId="22823" xr:uid="{00000000-0005-0000-0000-0000DC130000}"/>
    <cellStyle name="20% - Accent5 10 2 5" xfId="13941" xr:uid="{00000000-0005-0000-0000-0000DD130000}"/>
    <cellStyle name="20% - Accent5 10 2 5 2" xfId="22824" xr:uid="{00000000-0005-0000-0000-0000DE130000}"/>
    <cellStyle name="20% - Accent5 10 2 6" xfId="17572" xr:uid="{00000000-0005-0000-0000-0000DF130000}"/>
    <cellStyle name="20% - Accent5 10 3" xfId="2799" xr:uid="{00000000-0005-0000-0000-0000E0130000}"/>
    <cellStyle name="20% - Accent5 10 3 2" xfId="17575" xr:uid="{00000000-0005-0000-0000-0000E1130000}"/>
    <cellStyle name="20% - Accent5 10 4" xfId="2800" xr:uid="{00000000-0005-0000-0000-0000E2130000}"/>
    <cellStyle name="20% - Accent5 10 4 2" xfId="17576" xr:uid="{00000000-0005-0000-0000-0000E3130000}"/>
    <cellStyle name="20% - Accent5 10 5" xfId="13942" xr:uid="{00000000-0005-0000-0000-0000E4130000}"/>
    <cellStyle name="20% - Accent5 10 5 2" xfId="22825" xr:uid="{00000000-0005-0000-0000-0000E5130000}"/>
    <cellStyle name="20% - Accent5 10 6" xfId="13943" xr:uid="{00000000-0005-0000-0000-0000E6130000}"/>
    <cellStyle name="20% - Accent5 10 6 2" xfId="22826" xr:uid="{00000000-0005-0000-0000-0000E7130000}"/>
    <cellStyle name="20% - Accent5 10 7" xfId="17571" xr:uid="{00000000-0005-0000-0000-0000E8130000}"/>
    <cellStyle name="20% - Accent5 10_Template A new" xfId="2801" xr:uid="{00000000-0005-0000-0000-0000E9130000}"/>
    <cellStyle name="20% - Accent5 11" xfId="2802" xr:uid="{00000000-0005-0000-0000-0000EA130000}"/>
    <cellStyle name="20% - Accent5 11 2" xfId="2803" xr:uid="{00000000-0005-0000-0000-0000EB130000}"/>
    <cellStyle name="20% - Accent5 11 2 2" xfId="2804" xr:uid="{00000000-0005-0000-0000-0000EC130000}"/>
    <cellStyle name="20% - Accent5 11 2 2 2" xfId="17579" xr:uid="{00000000-0005-0000-0000-0000ED130000}"/>
    <cellStyle name="20% - Accent5 11 2 3" xfId="2805" xr:uid="{00000000-0005-0000-0000-0000EE130000}"/>
    <cellStyle name="20% - Accent5 11 2 3 2" xfId="17580" xr:uid="{00000000-0005-0000-0000-0000EF130000}"/>
    <cellStyle name="20% - Accent5 11 2 4" xfId="13944" xr:uid="{00000000-0005-0000-0000-0000F0130000}"/>
    <cellStyle name="20% - Accent5 11 2 4 2" xfId="22827" xr:uid="{00000000-0005-0000-0000-0000F1130000}"/>
    <cellStyle name="20% - Accent5 11 2 5" xfId="13945" xr:uid="{00000000-0005-0000-0000-0000F2130000}"/>
    <cellStyle name="20% - Accent5 11 2 5 2" xfId="22828" xr:uid="{00000000-0005-0000-0000-0000F3130000}"/>
    <cellStyle name="20% - Accent5 11 2 6" xfId="17578" xr:uid="{00000000-0005-0000-0000-0000F4130000}"/>
    <cellStyle name="20% - Accent5 11 3" xfId="2806" xr:uid="{00000000-0005-0000-0000-0000F5130000}"/>
    <cellStyle name="20% - Accent5 11 3 2" xfId="17581" xr:uid="{00000000-0005-0000-0000-0000F6130000}"/>
    <cellStyle name="20% - Accent5 11 4" xfId="2807" xr:uid="{00000000-0005-0000-0000-0000F7130000}"/>
    <cellStyle name="20% - Accent5 11 4 2" xfId="17582" xr:uid="{00000000-0005-0000-0000-0000F8130000}"/>
    <cellStyle name="20% - Accent5 11 5" xfId="13946" xr:uid="{00000000-0005-0000-0000-0000F9130000}"/>
    <cellStyle name="20% - Accent5 11 5 2" xfId="22829" xr:uid="{00000000-0005-0000-0000-0000FA130000}"/>
    <cellStyle name="20% - Accent5 11 6" xfId="13947" xr:uid="{00000000-0005-0000-0000-0000FB130000}"/>
    <cellStyle name="20% - Accent5 11 6 2" xfId="22830" xr:uid="{00000000-0005-0000-0000-0000FC130000}"/>
    <cellStyle name="20% - Accent5 11 7" xfId="17577" xr:uid="{00000000-0005-0000-0000-0000FD130000}"/>
    <cellStyle name="20% - Accent5 11_Template A new" xfId="2808" xr:uid="{00000000-0005-0000-0000-0000FE130000}"/>
    <cellStyle name="20% - Accent5 12" xfId="2809" xr:uid="{00000000-0005-0000-0000-0000FF130000}"/>
    <cellStyle name="20% - Accent5 12 2" xfId="2810" xr:uid="{00000000-0005-0000-0000-000000140000}"/>
    <cellStyle name="20% - Accent5 12 2 2" xfId="2811" xr:uid="{00000000-0005-0000-0000-000001140000}"/>
    <cellStyle name="20% - Accent5 12 2 2 2" xfId="17585" xr:uid="{00000000-0005-0000-0000-000002140000}"/>
    <cellStyle name="20% - Accent5 12 2 3" xfId="2812" xr:uid="{00000000-0005-0000-0000-000003140000}"/>
    <cellStyle name="20% - Accent5 12 2 3 2" xfId="17586" xr:uid="{00000000-0005-0000-0000-000004140000}"/>
    <cellStyle name="20% - Accent5 12 2 4" xfId="13948" xr:uid="{00000000-0005-0000-0000-000005140000}"/>
    <cellStyle name="20% - Accent5 12 2 4 2" xfId="22831" xr:uid="{00000000-0005-0000-0000-000006140000}"/>
    <cellStyle name="20% - Accent5 12 2 5" xfId="13949" xr:uid="{00000000-0005-0000-0000-000007140000}"/>
    <cellStyle name="20% - Accent5 12 2 5 2" xfId="22832" xr:uid="{00000000-0005-0000-0000-000008140000}"/>
    <cellStyle name="20% - Accent5 12 2 6" xfId="17584" xr:uid="{00000000-0005-0000-0000-000009140000}"/>
    <cellStyle name="20% - Accent5 12 3" xfId="2813" xr:uid="{00000000-0005-0000-0000-00000A140000}"/>
    <cellStyle name="20% - Accent5 12 3 2" xfId="17587" xr:uid="{00000000-0005-0000-0000-00000B140000}"/>
    <cellStyle name="20% - Accent5 12 4" xfId="2814" xr:uid="{00000000-0005-0000-0000-00000C140000}"/>
    <cellStyle name="20% - Accent5 12 4 2" xfId="17588" xr:uid="{00000000-0005-0000-0000-00000D140000}"/>
    <cellStyle name="20% - Accent5 12 5" xfId="13950" xr:uid="{00000000-0005-0000-0000-00000E140000}"/>
    <cellStyle name="20% - Accent5 12 5 2" xfId="22833" xr:uid="{00000000-0005-0000-0000-00000F140000}"/>
    <cellStyle name="20% - Accent5 12 6" xfId="13951" xr:uid="{00000000-0005-0000-0000-000010140000}"/>
    <cellStyle name="20% - Accent5 12 6 2" xfId="22834" xr:uid="{00000000-0005-0000-0000-000011140000}"/>
    <cellStyle name="20% - Accent5 12 7" xfId="17583" xr:uid="{00000000-0005-0000-0000-000012140000}"/>
    <cellStyle name="20% - Accent5 12_Template A new" xfId="2815" xr:uid="{00000000-0005-0000-0000-000013140000}"/>
    <cellStyle name="20% - Accent5 13" xfId="2816" xr:uid="{00000000-0005-0000-0000-000014140000}"/>
    <cellStyle name="20% - Accent5 13 2" xfId="2817" xr:uid="{00000000-0005-0000-0000-000015140000}"/>
    <cellStyle name="20% - Accent5 13 2 2" xfId="2818" xr:uid="{00000000-0005-0000-0000-000016140000}"/>
    <cellStyle name="20% - Accent5 13 2 2 2" xfId="17591" xr:uid="{00000000-0005-0000-0000-000017140000}"/>
    <cellStyle name="20% - Accent5 13 2 3" xfId="2819" xr:uid="{00000000-0005-0000-0000-000018140000}"/>
    <cellStyle name="20% - Accent5 13 2 3 2" xfId="17592" xr:uid="{00000000-0005-0000-0000-000019140000}"/>
    <cellStyle name="20% - Accent5 13 2 4" xfId="13952" xr:uid="{00000000-0005-0000-0000-00001A140000}"/>
    <cellStyle name="20% - Accent5 13 2 4 2" xfId="22835" xr:uid="{00000000-0005-0000-0000-00001B140000}"/>
    <cellStyle name="20% - Accent5 13 2 5" xfId="13953" xr:uid="{00000000-0005-0000-0000-00001C140000}"/>
    <cellStyle name="20% - Accent5 13 2 5 2" xfId="22836" xr:uid="{00000000-0005-0000-0000-00001D140000}"/>
    <cellStyle name="20% - Accent5 13 2 6" xfId="17590" xr:uid="{00000000-0005-0000-0000-00001E140000}"/>
    <cellStyle name="20% - Accent5 13 3" xfId="2820" xr:uid="{00000000-0005-0000-0000-00001F140000}"/>
    <cellStyle name="20% - Accent5 13 3 2" xfId="17593" xr:uid="{00000000-0005-0000-0000-000020140000}"/>
    <cellStyle name="20% - Accent5 13 4" xfId="2821" xr:uid="{00000000-0005-0000-0000-000021140000}"/>
    <cellStyle name="20% - Accent5 13 4 2" xfId="17594" xr:uid="{00000000-0005-0000-0000-000022140000}"/>
    <cellStyle name="20% - Accent5 13 5" xfId="13954" xr:uid="{00000000-0005-0000-0000-000023140000}"/>
    <cellStyle name="20% - Accent5 13 5 2" xfId="22837" xr:uid="{00000000-0005-0000-0000-000024140000}"/>
    <cellStyle name="20% - Accent5 13 6" xfId="13955" xr:uid="{00000000-0005-0000-0000-000025140000}"/>
    <cellStyle name="20% - Accent5 13 6 2" xfId="22838" xr:uid="{00000000-0005-0000-0000-000026140000}"/>
    <cellStyle name="20% - Accent5 13 7" xfId="17589" xr:uid="{00000000-0005-0000-0000-000027140000}"/>
    <cellStyle name="20% - Accent5 13_Template A new" xfId="2822" xr:uid="{00000000-0005-0000-0000-000028140000}"/>
    <cellStyle name="20% - Accent5 14" xfId="2823" xr:uid="{00000000-0005-0000-0000-000029140000}"/>
    <cellStyle name="20% - Accent5 14 2" xfId="2824" xr:uid="{00000000-0005-0000-0000-00002A140000}"/>
    <cellStyle name="20% - Accent5 14 2 2" xfId="2825" xr:uid="{00000000-0005-0000-0000-00002B140000}"/>
    <cellStyle name="20% - Accent5 14 2 2 2" xfId="17597" xr:uid="{00000000-0005-0000-0000-00002C140000}"/>
    <cellStyle name="20% - Accent5 14 2 3" xfId="2826" xr:uid="{00000000-0005-0000-0000-00002D140000}"/>
    <cellStyle name="20% - Accent5 14 2 3 2" xfId="17598" xr:uid="{00000000-0005-0000-0000-00002E140000}"/>
    <cellStyle name="20% - Accent5 14 2 4" xfId="13956" xr:uid="{00000000-0005-0000-0000-00002F140000}"/>
    <cellStyle name="20% - Accent5 14 2 4 2" xfId="22839" xr:uid="{00000000-0005-0000-0000-000030140000}"/>
    <cellStyle name="20% - Accent5 14 2 5" xfId="13957" xr:uid="{00000000-0005-0000-0000-000031140000}"/>
    <cellStyle name="20% - Accent5 14 2 5 2" xfId="22840" xr:uid="{00000000-0005-0000-0000-000032140000}"/>
    <cellStyle name="20% - Accent5 14 2 6" xfId="17596" xr:uid="{00000000-0005-0000-0000-000033140000}"/>
    <cellStyle name="20% - Accent5 14 3" xfId="2827" xr:uid="{00000000-0005-0000-0000-000034140000}"/>
    <cellStyle name="20% - Accent5 14 3 2" xfId="17599" xr:uid="{00000000-0005-0000-0000-000035140000}"/>
    <cellStyle name="20% - Accent5 14 4" xfId="2828" xr:uid="{00000000-0005-0000-0000-000036140000}"/>
    <cellStyle name="20% - Accent5 14 4 2" xfId="17600" xr:uid="{00000000-0005-0000-0000-000037140000}"/>
    <cellStyle name="20% - Accent5 14 5" xfId="13958" xr:uid="{00000000-0005-0000-0000-000038140000}"/>
    <cellStyle name="20% - Accent5 14 5 2" xfId="22841" xr:uid="{00000000-0005-0000-0000-000039140000}"/>
    <cellStyle name="20% - Accent5 14 6" xfId="13959" xr:uid="{00000000-0005-0000-0000-00003A140000}"/>
    <cellStyle name="20% - Accent5 14 6 2" xfId="22842" xr:uid="{00000000-0005-0000-0000-00003B140000}"/>
    <cellStyle name="20% - Accent5 14 7" xfId="17595" xr:uid="{00000000-0005-0000-0000-00003C140000}"/>
    <cellStyle name="20% - Accent5 14_Template A new" xfId="2829" xr:uid="{00000000-0005-0000-0000-00003D140000}"/>
    <cellStyle name="20% - Accent5 15" xfId="2830" xr:uid="{00000000-0005-0000-0000-00003E140000}"/>
    <cellStyle name="20% - Accent5 15 2" xfId="2831" xr:uid="{00000000-0005-0000-0000-00003F140000}"/>
    <cellStyle name="20% - Accent5 15 2 2" xfId="2832" xr:uid="{00000000-0005-0000-0000-000040140000}"/>
    <cellStyle name="20% - Accent5 15 2 2 2" xfId="17603" xr:uid="{00000000-0005-0000-0000-000041140000}"/>
    <cellStyle name="20% - Accent5 15 2 3" xfId="2833" xr:uid="{00000000-0005-0000-0000-000042140000}"/>
    <cellStyle name="20% - Accent5 15 2 3 2" xfId="17604" xr:uid="{00000000-0005-0000-0000-000043140000}"/>
    <cellStyle name="20% - Accent5 15 2 4" xfId="13960" xr:uid="{00000000-0005-0000-0000-000044140000}"/>
    <cellStyle name="20% - Accent5 15 2 4 2" xfId="22843" xr:uid="{00000000-0005-0000-0000-000045140000}"/>
    <cellStyle name="20% - Accent5 15 2 5" xfId="13961" xr:uid="{00000000-0005-0000-0000-000046140000}"/>
    <cellStyle name="20% - Accent5 15 2 5 2" xfId="22844" xr:uid="{00000000-0005-0000-0000-000047140000}"/>
    <cellStyle name="20% - Accent5 15 2 6" xfId="17602" xr:uid="{00000000-0005-0000-0000-000048140000}"/>
    <cellStyle name="20% - Accent5 15 3" xfId="2834" xr:uid="{00000000-0005-0000-0000-000049140000}"/>
    <cellStyle name="20% - Accent5 15 3 2" xfId="17605" xr:uid="{00000000-0005-0000-0000-00004A140000}"/>
    <cellStyle name="20% - Accent5 15 4" xfId="2835" xr:uid="{00000000-0005-0000-0000-00004B140000}"/>
    <cellStyle name="20% - Accent5 15 4 2" xfId="17606" xr:uid="{00000000-0005-0000-0000-00004C140000}"/>
    <cellStyle name="20% - Accent5 15 5" xfId="13962" xr:uid="{00000000-0005-0000-0000-00004D140000}"/>
    <cellStyle name="20% - Accent5 15 5 2" xfId="22845" xr:uid="{00000000-0005-0000-0000-00004E140000}"/>
    <cellStyle name="20% - Accent5 15 6" xfId="13963" xr:uid="{00000000-0005-0000-0000-00004F140000}"/>
    <cellStyle name="20% - Accent5 15 6 2" xfId="22846" xr:uid="{00000000-0005-0000-0000-000050140000}"/>
    <cellStyle name="20% - Accent5 15 7" xfId="17601" xr:uid="{00000000-0005-0000-0000-000051140000}"/>
    <cellStyle name="20% - Accent5 15_Template A new" xfId="2836" xr:uid="{00000000-0005-0000-0000-000052140000}"/>
    <cellStyle name="20% - Accent5 16" xfId="2837" xr:uid="{00000000-0005-0000-0000-000053140000}"/>
    <cellStyle name="20% - Accent5 16 2" xfId="2838" xr:uid="{00000000-0005-0000-0000-000054140000}"/>
    <cellStyle name="20% - Accent5 16 2 2" xfId="2839" xr:uid="{00000000-0005-0000-0000-000055140000}"/>
    <cellStyle name="20% - Accent5 16 2 2 2" xfId="17609" xr:uid="{00000000-0005-0000-0000-000056140000}"/>
    <cellStyle name="20% - Accent5 16 2 3" xfId="2840" xr:uid="{00000000-0005-0000-0000-000057140000}"/>
    <cellStyle name="20% - Accent5 16 2 3 2" xfId="17610" xr:uid="{00000000-0005-0000-0000-000058140000}"/>
    <cellStyle name="20% - Accent5 16 2 4" xfId="13964" xr:uid="{00000000-0005-0000-0000-000059140000}"/>
    <cellStyle name="20% - Accent5 16 2 4 2" xfId="22847" xr:uid="{00000000-0005-0000-0000-00005A140000}"/>
    <cellStyle name="20% - Accent5 16 2 5" xfId="13965" xr:uid="{00000000-0005-0000-0000-00005B140000}"/>
    <cellStyle name="20% - Accent5 16 2 5 2" xfId="22848" xr:uid="{00000000-0005-0000-0000-00005C140000}"/>
    <cellStyle name="20% - Accent5 16 2 6" xfId="17608" xr:uid="{00000000-0005-0000-0000-00005D140000}"/>
    <cellStyle name="20% - Accent5 16 3" xfId="2841" xr:uid="{00000000-0005-0000-0000-00005E140000}"/>
    <cellStyle name="20% - Accent5 16 3 2" xfId="17611" xr:uid="{00000000-0005-0000-0000-00005F140000}"/>
    <cellStyle name="20% - Accent5 16 4" xfId="2842" xr:uid="{00000000-0005-0000-0000-000060140000}"/>
    <cellStyle name="20% - Accent5 16 4 2" xfId="17612" xr:uid="{00000000-0005-0000-0000-000061140000}"/>
    <cellStyle name="20% - Accent5 16 5" xfId="13966" xr:uid="{00000000-0005-0000-0000-000062140000}"/>
    <cellStyle name="20% - Accent5 16 5 2" xfId="22849" xr:uid="{00000000-0005-0000-0000-000063140000}"/>
    <cellStyle name="20% - Accent5 16 6" xfId="13967" xr:uid="{00000000-0005-0000-0000-000064140000}"/>
    <cellStyle name="20% - Accent5 16 6 2" xfId="22850" xr:uid="{00000000-0005-0000-0000-000065140000}"/>
    <cellStyle name="20% - Accent5 16 7" xfId="17607" xr:uid="{00000000-0005-0000-0000-000066140000}"/>
    <cellStyle name="20% - Accent5 16_Template A new" xfId="2843" xr:uid="{00000000-0005-0000-0000-000067140000}"/>
    <cellStyle name="20% - Accent5 17" xfId="2844" xr:uid="{00000000-0005-0000-0000-000068140000}"/>
    <cellStyle name="20% - Accent5 17 2" xfId="2845" xr:uid="{00000000-0005-0000-0000-000069140000}"/>
    <cellStyle name="20% - Accent5 17 2 2" xfId="17614" xr:uid="{00000000-0005-0000-0000-00006A140000}"/>
    <cellStyle name="20% - Accent5 17 3" xfId="2846" xr:uid="{00000000-0005-0000-0000-00006B140000}"/>
    <cellStyle name="20% - Accent5 17 3 2" xfId="17615" xr:uid="{00000000-0005-0000-0000-00006C140000}"/>
    <cellStyle name="20% - Accent5 17 4" xfId="13968" xr:uid="{00000000-0005-0000-0000-00006D140000}"/>
    <cellStyle name="20% - Accent5 17 4 2" xfId="22851" xr:uid="{00000000-0005-0000-0000-00006E140000}"/>
    <cellStyle name="20% - Accent5 17 5" xfId="13969" xr:uid="{00000000-0005-0000-0000-00006F140000}"/>
    <cellStyle name="20% - Accent5 17 5 2" xfId="22852" xr:uid="{00000000-0005-0000-0000-000070140000}"/>
    <cellStyle name="20% - Accent5 17 6" xfId="17613" xr:uid="{00000000-0005-0000-0000-000071140000}"/>
    <cellStyle name="20% - Accent5 18" xfId="2847" xr:uid="{00000000-0005-0000-0000-000072140000}"/>
    <cellStyle name="20% - Accent5 18 2" xfId="13970" xr:uid="{00000000-0005-0000-0000-000073140000}"/>
    <cellStyle name="20% - Accent5 18 2 2" xfId="22853" xr:uid="{00000000-0005-0000-0000-000074140000}"/>
    <cellStyle name="20% - Accent5 19" xfId="2848" xr:uid="{00000000-0005-0000-0000-000075140000}"/>
    <cellStyle name="20% - Accent5 2" xfId="2849" xr:uid="{00000000-0005-0000-0000-000076140000}"/>
    <cellStyle name="20% - Accent5 2 10" xfId="2850" xr:uid="{00000000-0005-0000-0000-000077140000}"/>
    <cellStyle name="20% - Accent5 2 10 2" xfId="2851" xr:uid="{00000000-0005-0000-0000-000078140000}"/>
    <cellStyle name="20% - Accent5 2 10 2 2" xfId="2852" xr:uid="{00000000-0005-0000-0000-000079140000}"/>
    <cellStyle name="20% - Accent5 2 10 2 2 2" xfId="17618" xr:uid="{00000000-0005-0000-0000-00007A140000}"/>
    <cellStyle name="20% - Accent5 2 10 2 3" xfId="2853" xr:uid="{00000000-0005-0000-0000-00007B140000}"/>
    <cellStyle name="20% - Accent5 2 10 2 3 2" xfId="17619" xr:uid="{00000000-0005-0000-0000-00007C140000}"/>
    <cellStyle name="20% - Accent5 2 10 2 4" xfId="13971" xr:uid="{00000000-0005-0000-0000-00007D140000}"/>
    <cellStyle name="20% - Accent5 2 10 2 4 2" xfId="22854" xr:uid="{00000000-0005-0000-0000-00007E140000}"/>
    <cellStyle name="20% - Accent5 2 10 2 5" xfId="13972" xr:uid="{00000000-0005-0000-0000-00007F140000}"/>
    <cellStyle name="20% - Accent5 2 10 2 5 2" xfId="22855" xr:uid="{00000000-0005-0000-0000-000080140000}"/>
    <cellStyle name="20% - Accent5 2 10 2 6" xfId="17617" xr:uid="{00000000-0005-0000-0000-000081140000}"/>
    <cellStyle name="20% - Accent5 2 10 3" xfId="2854" xr:uid="{00000000-0005-0000-0000-000082140000}"/>
    <cellStyle name="20% - Accent5 2 10 3 2" xfId="17620" xr:uid="{00000000-0005-0000-0000-000083140000}"/>
    <cellStyle name="20% - Accent5 2 10 4" xfId="2855" xr:uid="{00000000-0005-0000-0000-000084140000}"/>
    <cellStyle name="20% - Accent5 2 10 4 2" xfId="17621" xr:uid="{00000000-0005-0000-0000-000085140000}"/>
    <cellStyle name="20% - Accent5 2 10 5" xfId="13973" xr:uid="{00000000-0005-0000-0000-000086140000}"/>
    <cellStyle name="20% - Accent5 2 10 5 2" xfId="22856" xr:uid="{00000000-0005-0000-0000-000087140000}"/>
    <cellStyle name="20% - Accent5 2 10 6" xfId="13974" xr:uid="{00000000-0005-0000-0000-000088140000}"/>
    <cellStyle name="20% - Accent5 2 10 6 2" xfId="22857" xr:uid="{00000000-0005-0000-0000-000089140000}"/>
    <cellStyle name="20% - Accent5 2 10 7" xfId="17616" xr:uid="{00000000-0005-0000-0000-00008A140000}"/>
    <cellStyle name="20% - Accent5 2 10_Template A new" xfId="2856" xr:uid="{00000000-0005-0000-0000-00008B140000}"/>
    <cellStyle name="20% - Accent5 2 11" xfId="2857" xr:uid="{00000000-0005-0000-0000-00008C140000}"/>
    <cellStyle name="20% - Accent5 2 11 2" xfId="2858" xr:uid="{00000000-0005-0000-0000-00008D140000}"/>
    <cellStyle name="20% - Accent5 2 11 2 2" xfId="2859" xr:uid="{00000000-0005-0000-0000-00008E140000}"/>
    <cellStyle name="20% - Accent5 2 11 2 2 2" xfId="17624" xr:uid="{00000000-0005-0000-0000-00008F140000}"/>
    <cellStyle name="20% - Accent5 2 11 2 3" xfId="2860" xr:uid="{00000000-0005-0000-0000-000090140000}"/>
    <cellStyle name="20% - Accent5 2 11 2 3 2" xfId="17625" xr:uid="{00000000-0005-0000-0000-000091140000}"/>
    <cellStyle name="20% - Accent5 2 11 2 4" xfId="13975" xr:uid="{00000000-0005-0000-0000-000092140000}"/>
    <cellStyle name="20% - Accent5 2 11 2 4 2" xfId="22858" xr:uid="{00000000-0005-0000-0000-000093140000}"/>
    <cellStyle name="20% - Accent5 2 11 2 5" xfId="13976" xr:uid="{00000000-0005-0000-0000-000094140000}"/>
    <cellStyle name="20% - Accent5 2 11 2 5 2" xfId="22859" xr:uid="{00000000-0005-0000-0000-000095140000}"/>
    <cellStyle name="20% - Accent5 2 11 2 6" xfId="17623" xr:uid="{00000000-0005-0000-0000-000096140000}"/>
    <cellStyle name="20% - Accent5 2 11 3" xfId="2861" xr:uid="{00000000-0005-0000-0000-000097140000}"/>
    <cellStyle name="20% - Accent5 2 11 3 2" xfId="17626" xr:uid="{00000000-0005-0000-0000-000098140000}"/>
    <cellStyle name="20% - Accent5 2 11 4" xfId="2862" xr:uid="{00000000-0005-0000-0000-000099140000}"/>
    <cellStyle name="20% - Accent5 2 11 4 2" xfId="17627" xr:uid="{00000000-0005-0000-0000-00009A140000}"/>
    <cellStyle name="20% - Accent5 2 11 5" xfId="13977" xr:uid="{00000000-0005-0000-0000-00009B140000}"/>
    <cellStyle name="20% - Accent5 2 11 5 2" xfId="22860" xr:uid="{00000000-0005-0000-0000-00009C140000}"/>
    <cellStyle name="20% - Accent5 2 11 6" xfId="13978" xr:uid="{00000000-0005-0000-0000-00009D140000}"/>
    <cellStyle name="20% - Accent5 2 11 6 2" xfId="22861" xr:uid="{00000000-0005-0000-0000-00009E140000}"/>
    <cellStyle name="20% - Accent5 2 11 7" xfId="17622" xr:uid="{00000000-0005-0000-0000-00009F140000}"/>
    <cellStyle name="20% - Accent5 2 12" xfId="2863" xr:uid="{00000000-0005-0000-0000-0000A0140000}"/>
    <cellStyle name="20% - Accent5 2 12 2" xfId="2864" xr:uid="{00000000-0005-0000-0000-0000A1140000}"/>
    <cellStyle name="20% - Accent5 2 12 2 2" xfId="2865" xr:uid="{00000000-0005-0000-0000-0000A2140000}"/>
    <cellStyle name="20% - Accent5 2 12 2 2 2" xfId="17630" xr:uid="{00000000-0005-0000-0000-0000A3140000}"/>
    <cellStyle name="20% - Accent5 2 12 2 3" xfId="2866" xr:uid="{00000000-0005-0000-0000-0000A4140000}"/>
    <cellStyle name="20% - Accent5 2 12 2 3 2" xfId="17631" xr:uid="{00000000-0005-0000-0000-0000A5140000}"/>
    <cellStyle name="20% - Accent5 2 12 2 4" xfId="13979" xr:uid="{00000000-0005-0000-0000-0000A6140000}"/>
    <cellStyle name="20% - Accent5 2 12 2 4 2" xfId="22862" xr:uid="{00000000-0005-0000-0000-0000A7140000}"/>
    <cellStyle name="20% - Accent5 2 12 2 5" xfId="13980" xr:uid="{00000000-0005-0000-0000-0000A8140000}"/>
    <cellStyle name="20% - Accent5 2 12 2 5 2" xfId="22863" xr:uid="{00000000-0005-0000-0000-0000A9140000}"/>
    <cellStyle name="20% - Accent5 2 12 2 6" xfId="17629" xr:uid="{00000000-0005-0000-0000-0000AA140000}"/>
    <cellStyle name="20% - Accent5 2 12 3" xfId="2867" xr:uid="{00000000-0005-0000-0000-0000AB140000}"/>
    <cellStyle name="20% - Accent5 2 12 3 2" xfId="17632" xr:uid="{00000000-0005-0000-0000-0000AC140000}"/>
    <cellStyle name="20% - Accent5 2 12 4" xfId="2868" xr:uid="{00000000-0005-0000-0000-0000AD140000}"/>
    <cellStyle name="20% - Accent5 2 12 4 2" xfId="17633" xr:uid="{00000000-0005-0000-0000-0000AE140000}"/>
    <cellStyle name="20% - Accent5 2 12 5" xfId="13981" xr:uid="{00000000-0005-0000-0000-0000AF140000}"/>
    <cellStyle name="20% - Accent5 2 12 5 2" xfId="22864" xr:uid="{00000000-0005-0000-0000-0000B0140000}"/>
    <cellStyle name="20% - Accent5 2 12 6" xfId="13982" xr:uid="{00000000-0005-0000-0000-0000B1140000}"/>
    <cellStyle name="20% - Accent5 2 12 6 2" xfId="22865" xr:uid="{00000000-0005-0000-0000-0000B2140000}"/>
    <cellStyle name="20% - Accent5 2 12 7" xfId="17628" xr:uid="{00000000-0005-0000-0000-0000B3140000}"/>
    <cellStyle name="20% - Accent5 2 13" xfId="2869" xr:uid="{00000000-0005-0000-0000-0000B4140000}"/>
    <cellStyle name="20% - Accent5 2 13 2" xfId="2870" xr:uid="{00000000-0005-0000-0000-0000B5140000}"/>
    <cellStyle name="20% - Accent5 2 13 2 2" xfId="2871" xr:uid="{00000000-0005-0000-0000-0000B6140000}"/>
    <cellStyle name="20% - Accent5 2 13 2 2 2" xfId="17636" xr:uid="{00000000-0005-0000-0000-0000B7140000}"/>
    <cellStyle name="20% - Accent5 2 13 2 3" xfId="2872" xr:uid="{00000000-0005-0000-0000-0000B8140000}"/>
    <cellStyle name="20% - Accent5 2 13 2 3 2" xfId="17637" xr:uid="{00000000-0005-0000-0000-0000B9140000}"/>
    <cellStyle name="20% - Accent5 2 13 2 4" xfId="13983" xr:uid="{00000000-0005-0000-0000-0000BA140000}"/>
    <cellStyle name="20% - Accent5 2 13 2 4 2" xfId="22866" xr:uid="{00000000-0005-0000-0000-0000BB140000}"/>
    <cellStyle name="20% - Accent5 2 13 2 5" xfId="13984" xr:uid="{00000000-0005-0000-0000-0000BC140000}"/>
    <cellStyle name="20% - Accent5 2 13 2 5 2" xfId="22867" xr:uid="{00000000-0005-0000-0000-0000BD140000}"/>
    <cellStyle name="20% - Accent5 2 13 2 6" xfId="17635" xr:uid="{00000000-0005-0000-0000-0000BE140000}"/>
    <cellStyle name="20% - Accent5 2 13 3" xfId="2873" xr:uid="{00000000-0005-0000-0000-0000BF140000}"/>
    <cellStyle name="20% - Accent5 2 13 3 2" xfId="17638" xr:uid="{00000000-0005-0000-0000-0000C0140000}"/>
    <cellStyle name="20% - Accent5 2 13 4" xfId="2874" xr:uid="{00000000-0005-0000-0000-0000C1140000}"/>
    <cellStyle name="20% - Accent5 2 13 4 2" xfId="17639" xr:uid="{00000000-0005-0000-0000-0000C2140000}"/>
    <cellStyle name="20% - Accent5 2 13 5" xfId="13985" xr:uid="{00000000-0005-0000-0000-0000C3140000}"/>
    <cellStyle name="20% - Accent5 2 13 5 2" xfId="22868" xr:uid="{00000000-0005-0000-0000-0000C4140000}"/>
    <cellStyle name="20% - Accent5 2 13 6" xfId="13986" xr:uid="{00000000-0005-0000-0000-0000C5140000}"/>
    <cellStyle name="20% - Accent5 2 13 6 2" xfId="22869" xr:uid="{00000000-0005-0000-0000-0000C6140000}"/>
    <cellStyle name="20% - Accent5 2 13 7" xfId="17634" xr:uid="{00000000-0005-0000-0000-0000C7140000}"/>
    <cellStyle name="20% - Accent5 2 14" xfId="2875" xr:uid="{00000000-0005-0000-0000-0000C8140000}"/>
    <cellStyle name="20% - Accent5 2 14 2" xfId="2876" xr:uid="{00000000-0005-0000-0000-0000C9140000}"/>
    <cellStyle name="20% - Accent5 2 14 2 2" xfId="2877" xr:uid="{00000000-0005-0000-0000-0000CA140000}"/>
    <cellStyle name="20% - Accent5 2 14 2 2 2" xfId="17642" xr:uid="{00000000-0005-0000-0000-0000CB140000}"/>
    <cellStyle name="20% - Accent5 2 14 2 3" xfId="2878" xr:uid="{00000000-0005-0000-0000-0000CC140000}"/>
    <cellStyle name="20% - Accent5 2 14 2 3 2" xfId="17643" xr:uid="{00000000-0005-0000-0000-0000CD140000}"/>
    <cellStyle name="20% - Accent5 2 14 2 4" xfId="13987" xr:uid="{00000000-0005-0000-0000-0000CE140000}"/>
    <cellStyle name="20% - Accent5 2 14 2 4 2" xfId="22870" xr:uid="{00000000-0005-0000-0000-0000CF140000}"/>
    <cellStyle name="20% - Accent5 2 14 2 5" xfId="13988" xr:uid="{00000000-0005-0000-0000-0000D0140000}"/>
    <cellStyle name="20% - Accent5 2 14 2 5 2" xfId="22871" xr:uid="{00000000-0005-0000-0000-0000D1140000}"/>
    <cellStyle name="20% - Accent5 2 14 2 6" xfId="17641" xr:uid="{00000000-0005-0000-0000-0000D2140000}"/>
    <cellStyle name="20% - Accent5 2 14 3" xfId="2879" xr:uid="{00000000-0005-0000-0000-0000D3140000}"/>
    <cellStyle name="20% - Accent5 2 14 3 2" xfId="17644" xr:uid="{00000000-0005-0000-0000-0000D4140000}"/>
    <cellStyle name="20% - Accent5 2 14 4" xfId="2880" xr:uid="{00000000-0005-0000-0000-0000D5140000}"/>
    <cellStyle name="20% - Accent5 2 14 4 2" xfId="17645" xr:uid="{00000000-0005-0000-0000-0000D6140000}"/>
    <cellStyle name="20% - Accent5 2 14 5" xfId="13989" xr:uid="{00000000-0005-0000-0000-0000D7140000}"/>
    <cellStyle name="20% - Accent5 2 14 5 2" xfId="22872" xr:uid="{00000000-0005-0000-0000-0000D8140000}"/>
    <cellStyle name="20% - Accent5 2 14 6" xfId="13990" xr:uid="{00000000-0005-0000-0000-0000D9140000}"/>
    <cellStyle name="20% - Accent5 2 14 6 2" xfId="22873" xr:uid="{00000000-0005-0000-0000-0000DA140000}"/>
    <cellStyle name="20% - Accent5 2 14 7" xfId="17640" xr:uid="{00000000-0005-0000-0000-0000DB140000}"/>
    <cellStyle name="20% - Accent5 2 15" xfId="2881" xr:uid="{00000000-0005-0000-0000-0000DC140000}"/>
    <cellStyle name="20% - Accent5 2 15 2" xfId="2882" xr:uid="{00000000-0005-0000-0000-0000DD140000}"/>
    <cellStyle name="20% - Accent5 2 15 2 2" xfId="17647" xr:uid="{00000000-0005-0000-0000-0000DE140000}"/>
    <cellStyle name="20% - Accent5 2 15 3" xfId="2883" xr:uid="{00000000-0005-0000-0000-0000DF140000}"/>
    <cellStyle name="20% - Accent5 2 15 3 2" xfId="17648" xr:uid="{00000000-0005-0000-0000-0000E0140000}"/>
    <cellStyle name="20% - Accent5 2 15 4" xfId="13991" xr:uid="{00000000-0005-0000-0000-0000E1140000}"/>
    <cellStyle name="20% - Accent5 2 15 4 2" xfId="22874" xr:uid="{00000000-0005-0000-0000-0000E2140000}"/>
    <cellStyle name="20% - Accent5 2 15 5" xfId="13992" xr:uid="{00000000-0005-0000-0000-0000E3140000}"/>
    <cellStyle name="20% - Accent5 2 15 5 2" xfId="22875" xr:uid="{00000000-0005-0000-0000-0000E4140000}"/>
    <cellStyle name="20% - Accent5 2 15 6" xfId="17646" xr:uid="{00000000-0005-0000-0000-0000E5140000}"/>
    <cellStyle name="20% - Accent5 2 16" xfId="2884" xr:uid="{00000000-0005-0000-0000-0000E6140000}"/>
    <cellStyle name="20% - Accent5 2 16 2" xfId="17649" xr:uid="{00000000-0005-0000-0000-0000E7140000}"/>
    <cellStyle name="20% - Accent5 2 17" xfId="2885" xr:uid="{00000000-0005-0000-0000-0000E8140000}"/>
    <cellStyle name="20% - Accent5 2 17 2" xfId="17650" xr:uid="{00000000-0005-0000-0000-0000E9140000}"/>
    <cellStyle name="20% - Accent5 2 18" xfId="2886" xr:uid="{00000000-0005-0000-0000-0000EA140000}"/>
    <cellStyle name="20% - Accent5 2 18 2" xfId="17651" xr:uid="{00000000-0005-0000-0000-0000EB140000}"/>
    <cellStyle name="20% - Accent5 2 19" xfId="13993" xr:uid="{00000000-0005-0000-0000-0000EC140000}"/>
    <cellStyle name="20% - Accent5 2 19 2" xfId="22876" xr:uid="{00000000-0005-0000-0000-0000ED140000}"/>
    <cellStyle name="20% - Accent5 2 2" xfId="2887" xr:uid="{00000000-0005-0000-0000-0000EE140000}"/>
    <cellStyle name="20% - Accent5 2 2 2" xfId="2888" xr:uid="{00000000-0005-0000-0000-0000EF140000}"/>
    <cellStyle name="20% - Accent5 2 2 2 2" xfId="2889" xr:uid="{00000000-0005-0000-0000-0000F0140000}"/>
    <cellStyle name="20% - Accent5 2 2 2 2 2" xfId="17653" xr:uid="{00000000-0005-0000-0000-0000F1140000}"/>
    <cellStyle name="20% - Accent5 2 2 2 3" xfId="2890" xr:uid="{00000000-0005-0000-0000-0000F2140000}"/>
    <cellStyle name="20% - Accent5 2 2 2 3 2" xfId="17654" xr:uid="{00000000-0005-0000-0000-0000F3140000}"/>
    <cellStyle name="20% - Accent5 2 2 2 4" xfId="13994" xr:uid="{00000000-0005-0000-0000-0000F4140000}"/>
    <cellStyle name="20% - Accent5 2 2 2 4 2" xfId="22877" xr:uid="{00000000-0005-0000-0000-0000F5140000}"/>
    <cellStyle name="20% - Accent5 2 2 2 5" xfId="13995" xr:uid="{00000000-0005-0000-0000-0000F6140000}"/>
    <cellStyle name="20% - Accent5 2 2 2 5 2" xfId="22878" xr:uid="{00000000-0005-0000-0000-0000F7140000}"/>
    <cellStyle name="20% - Accent5 2 2 2 6" xfId="17652" xr:uid="{00000000-0005-0000-0000-0000F8140000}"/>
    <cellStyle name="20% - Accent5 2 2 3" xfId="2891" xr:uid="{00000000-0005-0000-0000-0000F9140000}"/>
    <cellStyle name="20% - Accent5 2 2 3 2" xfId="17655" xr:uid="{00000000-0005-0000-0000-0000FA140000}"/>
    <cellStyle name="20% - Accent5 2 2 4" xfId="2892" xr:uid="{00000000-0005-0000-0000-0000FB140000}"/>
    <cellStyle name="20% - Accent5 2 2 4 2" xfId="17656" xr:uid="{00000000-0005-0000-0000-0000FC140000}"/>
    <cellStyle name="20% - Accent5 2 2 5" xfId="2893" xr:uid="{00000000-0005-0000-0000-0000FD140000}"/>
    <cellStyle name="20% - Accent5 2 2 5 2" xfId="17657" xr:uid="{00000000-0005-0000-0000-0000FE140000}"/>
    <cellStyle name="20% - Accent5 2 2 6" xfId="13996" xr:uid="{00000000-0005-0000-0000-0000FF140000}"/>
    <cellStyle name="20% - Accent5 2 2 6 2" xfId="22879" xr:uid="{00000000-0005-0000-0000-000000150000}"/>
    <cellStyle name="20% - Accent5 2 2_Template A new" xfId="2894" xr:uid="{00000000-0005-0000-0000-000001150000}"/>
    <cellStyle name="20% - Accent5 2 3" xfId="2895" xr:uid="{00000000-0005-0000-0000-000002150000}"/>
    <cellStyle name="20% - Accent5 2 3 2" xfId="2896" xr:uid="{00000000-0005-0000-0000-000003150000}"/>
    <cellStyle name="20% - Accent5 2 3 2 2" xfId="2897" xr:uid="{00000000-0005-0000-0000-000004150000}"/>
    <cellStyle name="20% - Accent5 2 3 2 2 2" xfId="17659" xr:uid="{00000000-0005-0000-0000-000005150000}"/>
    <cellStyle name="20% - Accent5 2 3 2 3" xfId="2898" xr:uid="{00000000-0005-0000-0000-000006150000}"/>
    <cellStyle name="20% - Accent5 2 3 2 3 2" xfId="17660" xr:uid="{00000000-0005-0000-0000-000007150000}"/>
    <cellStyle name="20% - Accent5 2 3 2 4" xfId="13997" xr:uid="{00000000-0005-0000-0000-000008150000}"/>
    <cellStyle name="20% - Accent5 2 3 2 4 2" xfId="22880" xr:uid="{00000000-0005-0000-0000-000009150000}"/>
    <cellStyle name="20% - Accent5 2 3 2 5" xfId="13998" xr:uid="{00000000-0005-0000-0000-00000A150000}"/>
    <cellStyle name="20% - Accent5 2 3 2 5 2" xfId="22881" xr:uid="{00000000-0005-0000-0000-00000B150000}"/>
    <cellStyle name="20% - Accent5 2 3 2 6" xfId="17658" xr:uid="{00000000-0005-0000-0000-00000C150000}"/>
    <cellStyle name="20% - Accent5 2 3 3" xfId="2899" xr:uid="{00000000-0005-0000-0000-00000D150000}"/>
    <cellStyle name="20% - Accent5 2 3 3 2" xfId="17661" xr:uid="{00000000-0005-0000-0000-00000E150000}"/>
    <cellStyle name="20% - Accent5 2 3 4" xfId="2900" xr:uid="{00000000-0005-0000-0000-00000F150000}"/>
    <cellStyle name="20% - Accent5 2 3 4 2" xfId="17662" xr:uid="{00000000-0005-0000-0000-000010150000}"/>
    <cellStyle name="20% - Accent5 2 3 5" xfId="2901" xr:uid="{00000000-0005-0000-0000-000011150000}"/>
    <cellStyle name="20% - Accent5 2 3 5 2" xfId="17663" xr:uid="{00000000-0005-0000-0000-000012150000}"/>
    <cellStyle name="20% - Accent5 2 3 6" xfId="13999" xr:uid="{00000000-0005-0000-0000-000013150000}"/>
    <cellStyle name="20% - Accent5 2 3 6 2" xfId="22882" xr:uid="{00000000-0005-0000-0000-000014150000}"/>
    <cellStyle name="20% - Accent5 2 3_Template A new" xfId="2902" xr:uid="{00000000-0005-0000-0000-000015150000}"/>
    <cellStyle name="20% - Accent5 2 4" xfId="2903" xr:uid="{00000000-0005-0000-0000-000016150000}"/>
    <cellStyle name="20% - Accent5 2 4 2" xfId="2904" xr:uid="{00000000-0005-0000-0000-000017150000}"/>
    <cellStyle name="20% - Accent5 2 4 2 2" xfId="2905" xr:uid="{00000000-0005-0000-0000-000018150000}"/>
    <cellStyle name="20% - Accent5 2 4 2 2 2" xfId="17665" xr:uid="{00000000-0005-0000-0000-000019150000}"/>
    <cellStyle name="20% - Accent5 2 4 2 3" xfId="2906" xr:uid="{00000000-0005-0000-0000-00001A150000}"/>
    <cellStyle name="20% - Accent5 2 4 2 3 2" xfId="17666" xr:uid="{00000000-0005-0000-0000-00001B150000}"/>
    <cellStyle name="20% - Accent5 2 4 2 4" xfId="14000" xr:uid="{00000000-0005-0000-0000-00001C150000}"/>
    <cellStyle name="20% - Accent5 2 4 2 4 2" xfId="22883" xr:uid="{00000000-0005-0000-0000-00001D150000}"/>
    <cellStyle name="20% - Accent5 2 4 2 5" xfId="14001" xr:uid="{00000000-0005-0000-0000-00001E150000}"/>
    <cellStyle name="20% - Accent5 2 4 2 5 2" xfId="22884" xr:uid="{00000000-0005-0000-0000-00001F150000}"/>
    <cellStyle name="20% - Accent5 2 4 2 6" xfId="17664" xr:uid="{00000000-0005-0000-0000-000020150000}"/>
    <cellStyle name="20% - Accent5 2 4 3" xfId="2907" xr:uid="{00000000-0005-0000-0000-000021150000}"/>
    <cellStyle name="20% - Accent5 2 4 3 2" xfId="17667" xr:uid="{00000000-0005-0000-0000-000022150000}"/>
    <cellStyle name="20% - Accent5 2 4 4" xfId="2908" xr:uid="{00000000-0005-0000-0000-000023150000}"/>
    <cellStyle name="20% - Accent5 2 4 4 2" xfId="17668" xr:uid="{00000000-0005-0000-0000-000024150000}"/>
    <cellStyle name="20% - Accent5 2 4 5" xfId="2909" xr:uid="{00000000-0005-0000-0000-000025150000}"/>
    <cellStyle name="20% - Accent5 2 4 5 2" xfId="17669" xr:uid="{00000000-0005-0000-0000-000026150000}"/>
    <cellStyle name="20% - Accent5 2 4 6" xfId="14002" xr:uid="{00000000-0005-0000-0000-000027150000}"/>
    <cellStyle name="20% - Accent5 2 4 6 2" xfId="22885" xr:uid="{00000000-0005-0000-0000-000028150000}"/>
    <cellStyle name="20% - Accent5 2 4_Template A new" xfId="2910" xr:uid="{00000000-0005-0000-0000-000029150000}"/>
    <cellStyle name="20% - Accent5 2 5" xfId="2911" xr:uid="{00000000-0005-0000-0000-00002A150000}"/>
    <cellStyle name="20% - Accent5 2 5 2" xfId="2912" xr:uid="{00000000-0005-0000-0000-00002B150000}"/>
    <cellStyle name="20% - Accent5 2 5 2 2" xfId="2913" xr:uid="{00000000-0005-0000-0000-00002C150000}"/>
    <cellStyle name="20% - Accent5 2 5 2 2 2" xfId="17671" xr:uid="{00000000-0005-0000-0000-00002D150000}"/>
    <cellStyle name="20% - Accent5 2 5 2 3" xfId="2914" xr:uid="{00000000-0005-0000-0000-00002E150000}"/>
    <cellStyle name="20% - Accent5 2 5 2 3 2" xfId="17672" xr:uid="{00000000-0005-0000-0000-00002F150000}"/>
    <cellStyle name="20% - Accent5 2 5 2 4" xfId="14003" xr:uid="{00000000-0005-0000-0000-000030150000}"/>
    <cellStyle name="20% - Accent5 2 5 2 4 2" xfId="22886" xr:uid="{00000000-0005-0000-0000-000031150000}"/>
    <cellStyle name="20% - Accent5 2 5 2 5" xfId="14004" xr:uid="{00000000-0005-0000-0000-000032150000}"/>
    <cellStyle name="20% - Accent5 2 5 2 5 2" xfId="22887" xr:uid="{00000000-0005-0000-0000-000033150000}"/>
    <cellStyle name="20% - Accent5 2 5 2 6" xfId="17670" xr:uid="{00000000-0005-0000-0000-000034150000}"/>
    <cellStyle name="20% - Accent5 2 5 3" xfId="2915" xr:uid="{00000000-0005-0000-0000-000035150000}"/>
    <cellStyle name="20% - Accent5 2 5 3 2" xfId="17673" xr:uid="{00000000-0005-0000-0000-000036150000}"/>
    <cellStyle name="20% - Accent5 2 5 4" xfId="2916" xr:uid="{00000000-0005-0000-0000-000037150000}"/>
    <cellStyle name="20% - Accent5 2 5 4 2" xfId="17674" xr:uid="{00000000-0005-0000-0000-000038150000}"/>
    <cellStyle name="20% - Accent5 2 5 5" xfId="2917" xr:uid="{00000000-0005-0000-0000-000039150000}"/>
    <cellStyle name="20% - Accent5 2 5 5 2" xfId="17675" xr:uid="{00000000-0005-0000-0000-00003A150000}"/>
    <cellStyle name="20% - Accent5 2 5 6" xfId="14005" xr:uid="{00000000-0005-0000-0000-00003B150000}"/>
    <cellStyle name="20% - Accent5 2 5 6 2" xfId="22888" xr:uid="{00000000-0005-0000-0000-00003C150000}"/>
    <cellStyle name="20% - Accent5 2 5_Template A new" xfId="2918" xr:uid="{00000000-0005-0000-0000-00003D150000}"/>
    <cellStyle name="20% - Accent5 2 6" xfId="2919" xr:uid="{00000000-0005-0000-0000-00003E150000}"/>
    <cellStyle name="20% - Accent5 2 6 2" xfId="2920" xr:uid="{00000000-0005-0000-0000-00003F150000}"/>
    <cellStyle name="20% - Accent5 2 6 2 2" xfId="2921" xr:uid="{00000000-0005-0000-0000-000040150000}"/>
    <cellStyle name="20% - Accent5 2 6 2 2 2" xfId="17678" xr:uid="{00000000-0005-0000-0000-000041150000}"/>
    <cellStyle name="20% - Accent5 2 6 2 3" xfId="2922" xr:uid="{00000000-0005-0000-0000-000042150000}"/>
    <cellStyle name="20% - Accent5 2 6 2 3 2" xfId="17679" xr:uid="{00000000-0005-0000-0000-000043150000}"/>
    <cellStyle name="20% - Accent5 2 6 2 4" xfId="14006" xr:uid="{00000000-0005-0000-0000-000044150000}"/>
    <cellStyle name="20% - Accent5 2 6 2 4 2" xfId="22889" xr:uid="{00000000-0005-0000-0000-000045150000}"/>
    <cellStyle name="20% - Accent5 2 6 2 5" xfId="14007" xr:uid="{00000000-0005-0000-0000-000046150000}"/>
    <cellStyle name="20% - Accent5 2 6 2 5 2" xfId="22890" xr:uid="{00000000-0005-0000-0000-000047150000}"/>
    <cellStyle name="20% - Accent5 2 6 2 6" xfId="17677" xr:uid="{00000000-0005-0000-0000-000048150000}"/>
    <cellStyle name="20% - Accent5 2 6 3" xfId="2923" xr:uid="{00000000-0005-0000-0000-000049150000}"/>
    <cellStyle name="20% - Accent5 2 6 3 2" xfId="17680" xr:uid="{00000000-0005-0000-0000-00004A150000}"/>
    <cellStyle name="20% - Accent5 2 6 4" xfId="2924" xr:uid="{00000000-0005-0000-0000-00004B150000}"/>
    <cellStyle name="20% - Accent5 2 6 4 2" xfId="17681" xr:uid="{00000000-0005-0000-0000-00004C150000}"/>
    <cellStyle name="20% - Accent5 2 6 5" xfId="14008" xr:uid="{00000000-0005-0000-0000-00004D150000}"/>
    <cellStyle name="20% - Accent5 2 6 5 2" xfId="22891" xr:uid="{00000000-0005-0000-0000-00004E150000}"/>
    <cellStyle name="20% - Accent5 2 6 6" xfId="14009" xr:uid="{00000000-0005-0000-0000-00004F150000}"/>
    <cellStyle name="20% - Accent5 2 6 6 2" xfId="22892" xr:uid="{00000000-0005-0000-0000-000050150000}"/>
    <cellStyle name="20% - Accent5 2 6 7" xfId="17676" xr:uid="{00000000-0005-0000-0000-000051150000}"/>
    <cellStyle name="20% - Accent5 2 6_Template A new" xfId="2925" xr:uid="{00000000-0005-0000-0000-000052150000}"/>
    <cellStyle name="20% - Accent5 2 7" xfId="2926" xr:uid="{00000000-0005-0000-0000-000053150000}"/>
    <cellStyle name="20% - Accent5 2 7 2" xfId="2927" xr:uid="{00000000-0005-0000-0000-000054150000}"/>
    <cellStyle name="20% - Accent5 2 7 2 2" xfId="2928" xr:uid="{00000000-0005-0000-0000-000055150000}"/>
    <cellStyle name="20% - Accent5 2 7 2 2 2" xfId="17684" xr:uid="{00000000-0005-0000-0000-000056150000}"/>
    <cellStyle name="20% - Accent5 2 7 2 3" xfId="2929" xr:uid="{00000000-0005-0000-0000-000057150000}"/>
    <cellStyle name="20% - Accent5 2 7 2 3 2" xfId="17685" xr:uid="{00000000-0005-0000-0000-000058150000}"/>
    <cellStyle name="20% - Accent5 2 7 2 4" xfId="14010" xr:uid="{00000000-0005-0000-0000-000059150000}"/>
    <cellStyle name="20% - Accent5 2 7 2 4 2" xfId="22893" xr:uid="{00000000-0005-0000-0000-00005A150000}"/>
    <cellStyle name="20% - Accent5 2 7 2 5" xfId="14011" xr:uid="{00000000-0005-0000-0000-00005B150000}"/>
    <cellStyle name="20% - Accent5 2 7 2 5 2" xfId="22894" xr:uid="{00000000-0005-0000-0000-00005C150000}"/>
    <cellStyle name="20% - Accent5 2 7 2 6" xfId="17683" xr:uid="{00000000-0005-0000-0000-00005D150000}"/>
    <cellStyle name="20% - Accent5 2 7 3" xfId="2930" xr:uid="{00000000-0005-0000-0000-00005E150000}"/>
    <cellStyle name="20% - Accent5 2 7 3 2" xfId="17686" xr:uid="{00000000-0005-0000-0000-00005F150000}"/>
    <cellStyle name="20% - Accent5 2 7 4" xfId="2931" xr:uid="{00000000-0005-0000-0000-000060150000}"/>
    <cellStyle name="20% - Accent5 2 7 4 2" xfId="17687" xr:uid="{00000000-0005-0000-0000-000061150000}"/>
    <cellStyle name="20% - Accent5 2 7 5" xfId="14012" xr:uid="{00000000-0005-0000-0000-000062150000}"/>
    <cellStyle name="20% - Accent5 2 7 5 2" xfId="22895" xr:uid="{00000000-0005-0000-0000-000063150000}"/>
    <cellStyle name="20% - Accent5 2 7 6" xfId="14013" xr:uid="{00000000-0005-0000-0000-000064150000}"/>
    <cellStyle name="20% - Accent5 2 7 6 2" xfId="22896" xr:uid="{00000000-0005-0000-0000-000065150000}"/>
    <cellStyle name="20% - Accent5 2 7 7" xfId="17682" xr:uid="{00000000-0005-0000-0000-000066150000}"/>
    <cellStyle name="20% - Accent5 2 7_Template A new" xfId="2932" xr:uid="{00000000-0005-0000-0000-000067150000}"/>
    <cellStyle name="20% - Accent5 2 8" xfId="2933" xr:uid="{00000000-0005-0000-0000-000068150000}"/>
    <cellStyle name="20% - Accent5 2 8 2" xfId="2934" xr:uid="{00000000-0005-0000-0000-000069150000}"/>
    <cellStyle name="20% - Accent5 2 8 2 2" xfId="2935" xr:uid="{00000000-0005-0000-0000-00006A150000}"/>
    <cellStyle name="20% - Accent5 2 8 2 2 2" xfId="17690" xr:uid="{00000000-0005-0000-0000-00006B150000}"/>
    <cellStyle name="20% - Accent5 2 8 2 3" xfId="2936" xr:uid="{00000000-0005-0000-0000-00006C150000}"/>
    <cellStyle name="20% - Accent5 2 8 2 3 2" xfId="17691" xr:uid="{00000000-0005-0000-0000-00006D150000}"/>
    <cellStyle name="20% - Accent5 2 8 2 4" xfId="14014" xr:uid="{00000000-0005-0000-0000-00006E150000}"/>
    <cellStyle name="20% - Accent5 2 8 2 4 2" xfId="22897" xr:uid="{00000000-0005-0000-0000-00006F150000}"/>
    <cellStyle name="20% - Accent5 2 8 2 5" xfId="14015" xr:uid="{00000000-0005-0000-0000-000070150000}"/>
    <cellStyle name="20% - Accent5 2 8 2 5 2" xfId="22898" xr:uid="{00000000-0005-0000-0000-000071150000}"/>
    <cellStyle name="20% - Accent5 2 8 2 6" xfId="17689" xr:uid="{00000000-0005-0000-0000-000072150000}"/>
    <cellStyle name="20% - Accent5 2 8 3" xfId="2937" xr:uid="{00000000-0005-0000-0000-000073150000}"/>
    <cellStyle name="20% - Accent5 2 8 3 2" xfId="17692" xr:uid="{00000000-0005-0000-0000-000074150000}"/>
    <cellStyle name="20% - Accent5 2 8 4" xfId="2938" xr:uid="{00000000-0005-0000-0000-000075150000}"/>
    <cellStyle name="20% - Accent5 2 8 4 2" xfId="17693" xr:uid="{00000000-0005-0000-0000-000076150000}"/>
    <cellStyle name="20% - Accent5 2 8 5" xfId="14016" xr:uid="{00000000-0005-0000-0000-000077150000}"/>
    <cellStyle name="20% - Accent5 2 8 5 2" xfId="22899" xr:uid="{00000000-0005-0000-0000-000078150000}"/>
    <cellStyle name="20% - Accent5 2 8 6" xfId="14017" xr:uid="{00000000-0005-0000-0000-000079150000}"/>
    <cellStyle name="20% - Accent5 2 8 6 2" xfId="22900" xr:uid="{00000000-0005-0000-0000-00007A150000}"/>
    <cellStyle name="20% - Accent5 2 8 7" xfId="17688" xr:uid="{00000000-0005-0000-0000-00007B150000}"/>
    <cellStyle name="20% - Accent5 2 8_Template A new" xfId="2939" xr:uid="{00000000-0005-0000-0000-00007C150000}"/>
    <cellStyle name="20% - Accent5 2 9" xfId="2940" xr:uid="{00000000-0005-0000-0000-00007D150000}"/>
    <cellStyle name="20% - Accent5 2 9 2" xfId="2941" xr:uid="{00000000-0005-0000-0000-00007E150000}"/>
    <cellStyle name="20% - Accent5 2 9 2 2" xfId="2942" xr:uid="{00000000-0005-0000-0000-00007F150000}"/>
    <cellStyle name="20% - Accent5 2 9 2 2 2" xfId="17696" xr:uid="{00000000-0005-0000-0000-000080150000}"/>
    <cellStyle name="20% - Accent5 2 9 2 3" xfId="2943" xr:uid="{00000000-0005-0000-0000-000081150000}"/>
    <cellStyle name="20% - Accent5 2 9 2 3 2" xfId="17697" xr:uid="{00000000-0005-0000-0000-000082150000}"/>
    <cellStyle name="20% - Accent5 2 9 2 4" xfId="14018" xr:uid="{00000000-0005-0000-0000-000083150000}"/>
    <cellStyle name="20% - Accent5 2 9 2 4 2" xfId="22901" xr:uid="{00000000-0005-0000-0000-000084150000}"/>
    <cellStyle name="20% - Accent5 2 9 2 5" xfId="14019" xr:uid="{00000000-0005-0000-0000-000085150000}"/>
    <cellStyle name="20% - Accent5 2 9 2 5 2" xfId="22902" xr:uid="{00000000-0005-0000-0000-000086150000}"/>
    <cellStyle name="20% - Accent5 2 9 2 6" xfId="17695" xr:uid="{00000000-0005-0000-0000-000087150000}"/>
    <cellStyle name="20% - Accent5 2 9 3" xfId="2944" xr:uid="{00000000-0005-0000-0000-000088150000}"/>
    <cellStyle name="20% - Accent5 2 9 3 2" xfId="17698" xr:uid="{00000000-0005-0000-0000-000089150000}"/>
    <cellStyle name="20% - Accent5 2 9 4" xfId="2945" xr:uid="{00000000-0005-0000-0000-00008A150000}"/>
    <cellStyle name="20% - Accent5 2 9 4 2" xfId="17699" xr:uid="{00000000-0005-0000-0000-00008B150000}"/>
    <cellStyle name="20% - Accent5 2 9 5" xfId="14020" xr:uid="{00000000-0005-0000-0000-00008C150000}"/>
    <cellStyle name="20% - Accent5 2 9 5 2" xfId="22903" xr:uid="{00000000-0005-0000-0000-00008D150000}"/>
    <cellStyle name="20% - Accent5 2 9 6" xfId="14021" xr:uid="{00000000-0005-0000-0000-00008E150000}"/>
    <cellStyle name="20% - Accent5 2 9 6 2" xfId="22904" xr:uid="{00000000-0005-0000-0000-00008F150000}"/>
    <cellStyle name="20% - Accent5 2 9 7" xfId="17694" xr:uid="{00000000-0005-0000-0000-000090150000}"/>
    <cellStyle name="20% - Accent5 2 9_Template A new" xfId="2946" xr:uid="{00000000-0005-0000-0000-000091150000}"/>
    <cellStyle name="20% - Accent5 2_ECO Targets" xfId="2947" xr:uid="{00000000-0005-0000-0000-000092150000}"/>
    <cellStyle name="20% - Accent5 20" xfId="2948" xr:uid="{00000000-0005-0000-0000-000093150000}"/>
    <cellStyle name="20% - Accent5 21" xfId="2949" xr:uid="{00000000-0005-0000-0000-000094150000}"/>
    <cellStyle name="20% - Accent5 22" xfId="2950" xr:uid="{00000000-0005-0000-0000-000095150000}"/>
    <cellStyle name="20% - Accent5 23" xfId="2951" xr:uid="{00000000-0005-0000-0000-000096150000}"/>
    <cellStyle name="20% - Accent5 24" xfId="2952" xr:uid="{00000000-0005-0000-0000-000097150000}"/>
    <cellStyle name="20% - Accent5 25" xfId="2953" xr:uid="{00000000-0005-0000-0000-000098150000}"/>
    <cellStyle name="20% - Accent5 26" xfId="2954" xr:uid="{00000000-0005-0000-0000-000099150000}"/>
    <cellStyle name="20% - Accent5 27" xfId="2955" xr:uid="{00000000-0005-0000-0000-00009A150000}"/>
    <cellStyle name="20% - Accent5 28" xfId="2956" xr:uid="{00000000-0005-0000-0000-00009B150000}"/>
    <cellStyle name="20% - Accent5 29" xfId="2957" xr:uid="{00000000-0005-0000-0000-00009C150000}"/>
    <cellStyle name="20% - Accent5 3" xfId="2958" xr:uid="{00000000-0005-0000-0000-00009D150000}"/>
    <cellStyle name="20% - Accent5 3 10" xfId="2959" xr:uid="{00000000-0005-0000-0000-00009E150000}"/>
    <cellStyle name="20% - Accent5 3 10 2" xfId="2960" xr:uid="{00000000-0005-0000-0000-00009F150000}"/>
    <cellStyle name="20% - Accent5 3 10 3" xfId="17700" xr:uid="{00000000-0005-0000-0000-0000A0150000}"/>
    <cellStyle name="20% - Accent5 3 11" xfId="2961" xr:uid="{00000000-0005-0000-0000-0000A1150000}"/>
    <cellStyle name="20% - Accent5 3 11 2" xfId="17701" xr:uid="{00000000-0005-0000-0000-0000A2150000}"/>
    <cellStyle name="20% - Accent5 3 12" xfId="2962" xr:uid="{00000000-0005-0000-0000-0000A3150000}"/>
    <cellStyle name="20% - Accent5 3 12 2" xfId="17702" xr:uid="{00000000-0005-0000-0000-0000A4150000}"/>
    <cellStyle name="20% - Accent5 3 13" xfId="14022" xr:uid="{00000000-0005-0000-0000-0000A5150000}"/>
    <cellStyle name="20% - Accent5 3 13 2" xfId="22905" xr:uid="{00000000-0005-0000-0000-0000A6150000}"/>
    <cellStyle name="20% - Accent5 3 2" xfId="2963" xr:uid="{00000000-0005-0000-0000-0000A7150000}"/>
    <cellStyle name="20% - Accent5 3 2 2" xfId="2964" xr:uid="{00000000-0005-0000-0000-0000A8150000}"/>
    <cellStyle name="20% - Accent5 3 2 2 2" xfId="2965" xr:uid="{00000000-0005-0000-0000-0000A9150000}"/>
    <cellStyle name="20% - Accent5 3 2 2 2 2" xfId="17704" xr:uid="{00000000-0005-0000-0000-0000AA150000}"/>
    <cellStyle name="20% - Accent5 3 2 2 3" xfId="2966" xr:uid="{00000000-0005-0000-0000-0000AB150000}"/>
    <cellStyle name="20% - Accent5 3 2 2 3 2" xfId="17705" xr:uid="{00000000-0005-0000-0000-0000AC150000}"/>
    <cellStyle name="20% - Accent5 3 2 2 4" xfId="14023" xr:uid="{00000000-0005-0000-0000-0000AD150000}"/>
    <cellStyle name="20% - Accent5 3 2 2 4 2" xfId="22906" xr:uid="{00000000-0005-0000-0000-0000AE150000}"/>
    <cellStyle name="20% - Accent5 3 2 2 5" xfId="14024" xr:uid="{00000000-0005-0000-0000-0000AF150000}"/>
    <cellStyle name="20% - Accent5 3 2 2 5 2" xfId="22907" xr:uid="{00000000-0005-0000-0000-0000B0150000}"/>
    <cellStyle name="20% - Accent5 3 2 2 6" xfId="17703" xr:uid="{00000000-0005-0000-0000-0000B1150000}"/>
    <cellStyle name="20% - Accent5 3 2 3" xfId="2967" xr:uid="{00000000-0005-0000-0000-0000B2150000}"/>
    <cellStyle name="20% - Accent5 3 2 3 2" xfId="17706" xr:uid="{00000000-0005-0000-0000-0000B3150000}"/>
    <cellStyle name="20% - Accent5 3 2 4" xfId="2968" xr:uid="{00000000-0005-0000-0000-0000B4150000}"/>
    <cellStyle name="20% - Accent5 3 2 4 2" xfId="17707" xr:uid="{00000000-0005-0000-0000-0000B5150000}"/>
    <cellStyle name="20% - Accent5 3 2 5" xfId="2969" xr:uid="{00000000-0005-0000-0000-0000B6150000}"/>
    <cellStyle name="20% - Accent5 3 2 5 2" xfId="17708" xr:uid="{00000000-0005-0000-0000-0000B7150000}"/>
    <cellStyle name="20% - Accent5 3 2 6" xfId="14025" xr:uid="{00000000-0005-0000-0000-0000B8150000}"/>
    <cellStyle name="20% - Accent5 3 2 6 2" xfId="22908" xr:uid="{00000000-0005-0000-0000-0000B9150000}"/>
    <cellStyle name="20% - Accent5 3 2_Template A new" xfId="2970" xr:uid="{00000000-0005-0000-0000-0000BA150000}"/>
    <cellStyle name="20% - Accent5 3 3" xfId="2971" xr:uid="{00000000-0005-0000-0000-0000BB150000}"/>
    <cellStyle name="20% - Accent5 3 3 2" xfId="2972" xr:uid="{00000000-0005-0000-0000-0000BC150000}"/>
    <cellStyle name="20% - Accent5 3 3 2 2" xfId="2973" xr:uid="{00000000-0005-0000-0000-0000BD150000}"/>
    <cellStyle name="20% - Accent5 3 3 2 2 2" xfId="17710" xr:uid="{00000000-0005-0000-0000-0000BE150000}"/>
    <cellStyle name="20% - Accent5 3 3 2 3" xfId="2974" xr:uid="{00000000-0005-0000-0000-0000BF150000}"/>
    <cellStyle name="20% - Accent5 3 3 2 3 2" xfId="17711" xr:uid="{00000000-0005-0000-0000-0000C0150000}"/>
    <cellStyle name="20% - Accent5 3 3 2 4" xfId="14026" xr:uid="{00000000-0005-0000-0000-0000C1150000}"/>
    <cellStyle name="20% - Accent5 3 3 2 4 2" xfId="22909" xr:uid="{00000000-0005-0000-0000-0000C2150000}"/>
    <cellStyle name="20% - Accent5 3 3 2 5" xfId="14027" xr:uid="{00000000-0005-0000-0000-0000C3150000}"/>
    <cellStyle name="20% - Accent5 3 3 2 5 2" xfId="22910" xr:uid="{00000000-0005-0000-0000-0000C4150000}"/>
    <cellStyle name="20% - Accent5 3 3 2 6" xfId="17709" xr:uid="{00000000-0005-0000-0000-0000C5150000}"/>
    <cellStyle name="20% - Accent5 3 3 3" xfId="2975" xr:uid="{00000000-0005-0000-0000-0000C6150000}"/>
    <cellStyle name="20% - Accent5 3 3 3 2" xfId="17712" xr:uid="{00000000-0005-0000-0000-0000C7150000}"/>
    <cellStyle name="20% - Accent5 3 3 4" xfId="2976" xr:uid="{00000000-0005-0000-0000-0000C8150000}"/>
    <cellStyle name="20% - Accent5 3 3 4 2" xfId="17713" xr:uid="{00000000-0005-0000-0000-0000C9150000}"/>
    <cellStyle name="20% - Accent5 3 3 5" xfId="2977" xr:uid="{00000000-0005-0000-0000-0000CA150000}"/>
    <cellStyle name="20% - Accent5 3 3 5 2" xfId="17714" xr:uid="{00000000-0005-0000-0000-0000CB150000}"/>
    <cellStyle name="20% - Accent5 3 3 6" xfId="14028" xr:uid="{00000000-0005-0000-0000-0000CC150000}"/>
    <cellStyle name="20% - Accent5 3 3 6 2" xfId="22911" xr:uid="{00000000-0005-0000-0000-0000CD150000}"/>
    <cellStyle name="20% - Accent5 3 3_Template A new" xfId="2978" xr:uid="{00000000-0005-0000-0000-0000CE150000}"/>
    <cellStyle name="20% - Accent5 3 4" xfId="2979" xr:uid="{00000000-0005-0000-0000-0000CF150000}"/>
    <cellStyle name="20% - Accent5 3 4 2" xfId="2980" xr:uid="{00000000-0005-0000-0000-0000D0150000}"/>
    <cellStyle name="20% - Accent5 3 4 2 2" xfId="2981" xr:uid="{00000000-0005-0000-0000-0000D1150000}"/>
    <cellStyle name="20% - Accent5 3 4 2 2 2" xfId="17716" xr:uid="{00000000-0005-0000-0000-0000D2150000}"/>
    <cellStyle name="20% - Accent5 3 4 2 3" xfId="2982" xr:uid="{00000000-0005-0000-0000-0000D3150000}"/>
    <cellStyle name="20% - Accent5 3 4 2 3 2" xfId="17717" xr:uid="{00000000-0005-0000-0000-0000D4150000}"/>
    <cellStyle name="20% - Accent5 3 4 2 4" xfId="14029" xr:uid="{00000000-0005-0000-0000-0000D5150000}"/>
    <cellStyle name="20% - Accent5 3 4 2 4 2" xfId="22912" xr:uid="{00000000-0005-0000-0000-0000D6150000}"/>
    <cellStyle name="20% - Accent5 3 4 2 5" xfId="14030" xr:uid="{00000000-0005-0000-0000-0000D7150000}"/>
    <cellStyle name="20% - Accent5 3 4 2 5 2" xfId="22913" xr:uid="{00000000-0005-0000-0000-0000D8150000}"/>
    <cellStyle name="20% - Accent5 3 4 2 6" xfId="17715" xr:uid="{00000000-0005-0000-0000-0000D9150000}"/>
    <cellStyle name="20% - Accent5 3 4 3" xfId="2983" xr:uid="{00000000-0005-0000-0000-0000DA150000}"/>
    <cellStyle name="20% - Accent5 3 4 3 2" xfId="17718" xr:uid="{00000000-0005-0000-0000-0000DB150000}"/>
    <cellStyle name="20% - Accent5 3 4 4" xfId="2984" xr:uid="{00000000-0005-0000-0000-0000DC150000}"/>
    <cellStyle name="20% - Accent5 3 4 4 2" xfId="17719" xr:uid="{00000000-0005-0000-0000-0000DD150000}"/>
    <cellStyle name="20% - Accent5 3 4 5" xfId="2985" xr:uid="{00000000-0005-0000-0000-0000DE150000}"/>
    <cellStyle name="20% - Accent5 3 4 5 2" xfId="17720" xr:uid="{00000000-0005-0000-0000-0000DF150000}"/>
    <cellStyle name="20% - Accent5 3 4 6" xfId="14031" xr:uid="{00000000-0005-0000-0000-0000E0150000}"/>
    <cellStyle name="20% - Accent5 3 4 6 2" xfId="22914" xr:uid="{00000000-0005-0000-0000-0000E1150000}"/>
    <cellStyle name="20% - Accent5 3 4_Template A new" xfId="2986" xr:uid="{00000000-0005-0000-0000-0000E2150000}"/>
    <cellStyle name="20% - Accent5 3 5" xfId="2987" xr:uid="{00000000-0005-0000-0000-0000E3150000}"/>
    <cellStyle name="20% - Accent5 3 5 2" xfId="2988" xr:uid="{00000000-0005-0000-0000-0000E4150000}"/>
    <cellStyle name="20% - Accent5 3 5 2 2" xfId="2989" xr:uid="{00000000-0005-0000-0000-0000E5150000}"/>
    <cellStyle name="20% - Accent5 3 5 2 2 2" xfId="17722" xr:uid="{00000000-0005-0000-0000-0000E6150000}"/>
    <cellStyle name="20% - Accent5 3 5 2 3" xfId="2990" xr:uid="{00000000-0005-0000-0000-0000E7150000}"/>
    <cellStyle name="20% - Accent5 3 5 2 3 2" xfId="17723" xr:uid="{00000000-0005-0000-0000-0000E8150000}"/>
    <cellStyle name="20% - Accent5 3 5 2 4" xfId="14032" xr:uid="{00000000-0005-0000-0000-0000E9150000}"/>
    <cellStyle name="20% - Accent5 3 5 2 4 2" xfId="22915" xr:uid="{00000000-0005-0000-0000-0000EA150000}"/>
    <cellStyle name="20% - Accent5 3 5 2 5" xfId="14033" xr:uid="{00000000-0005-0000-0000-0000EB150000}"/>
    <cellStyle name="20% - Accent5 3 5 2 5 2" xfId="22916" xr:uid="{00000000-0005-0000-0000-0000EC150000}"/>
    <cellStyle name="20% - Accent5 3 5 2 6" xfId="17721" xr:uid="{00000000-0005-0000-0000-0000ED150000}"/>
    <cellStyle name="20% - Accent5 3 5 3" xfId="2991" xr:uid="{00000000-0005-0000-0000-0000EE150000}"/>
    <cellStyle name="20% - Accent5 3 5 3 2" xfId="17724" xr:uid="{00000000-0005-0000-0000-0000EF150000}"/>
    <cellStyle name="20% - Accent5 3 5 4" xfId="2992" xr:uid="{00000000-0005-0000-0000-0000F0150000}"/>
    <cellStyle name="20% - Accent5 3 5 4 2" xfId="17725" xr:uid="{00000000-0005-0000-0000-0000F1150000}"/>
    <cellStyle name="20% - Accent5 3 5 5" xfId="2993" xr:uid="{00000000-0005-0000-0000-0000F2150000}"/>
    <cellStyle name="20% - Accent5 3 5 5 2" xfId="17726" xr:uid="{00000000-0005-0000-0000-0000F3150000}"/>
    <cellStyle name="20% - Accent5 3 5 6" xfId="14034" xr:uid="{00000000-0005-0000-0000-0000F4150000}"/>
    <cellStyle name="20% - Accent5 3 5 6 2" xfId="22917" xr:uid="{00000000-0005-0000-0000-0000F5150000}"/>
    <cellStyle name="20% - Accent5 3 5_Template A new" xfId="2994" xr:uid="{00000000-0005-0000-0000-0000F6150000}"/>
    <cellStyle name="20% - Accent5 3 6" xfId="2995" xr:uid="{00000000-0005-0000-0000-0000F7150000}"/>
    <cellStyle name="20% - Accent5 3 6 2" xfId="2996" xr:uid="{00000000-0005-0000-0000-0000F8150000}"/>
    <cellStyle name="20% - Accent5 3 6 2 2" xfId="2997" xr:uid="{00000000-0005-0000-0000-0000F9150000}"/>
    <cellStyle name="20% - Accent5 3 6 2 2 2" xfId="17729" xr:uid="{00000000-0005-0000-0000-0000FA150000}"/>
    <cellStyle name="20% - Accent5 3 6 2 3" xfId="2998" xr:uid="{00000000-0005-0000-0000-0000FB150000}"/>
    <cellStyle name="20% - Accent5 3 6 2 3 2" xfId="17730" xr:uid="{00000000-0005-0000-0000-0000FC150000}"/>
    <cellStyle name="20% - Accent5 3 6 2 4" xfId="14035" xr:uid="{00000000-0005-0000-0000-0000FD150000}"/>
    <cellStyle name="20% - Accent5 3 6 2 4 2" xfId="22918" xr:uid="{00000000-0005-0000-0000-0000FE150000}"/>
    <cellStyle name="20% - Accent5 3 6 2 5" xfId="14036" xr:uid="{00000000-0005-0000-0000-0000FF150000}"/>
    <cellStyle name="20% - Accent5 3 6 2 5 2" xfId="22919" xr:uid="{00000000-0005-0000-0000-000000160000}"/>
    <cellStyle name="20% - Accent5 3 6 2 6" xfId="17728" xr:uid="{00000000-0005-0000-0000-000001160000}"/>
    <cellStyle name="20% - Accent5 3 6 3" xfId="2999" xr:uid="{00000000-0005-0000-0000-000002160000}"/>
    <cellStyle name="20% - Accent5 3 6 3 2" xfId="17731" xr:uid="{00000000-0005-0000-0000-000003160000}"/>
    <cellStyle name="20% - Accent5 3 6 4" xfId="3000" xr:uid="{00000000-0005-0000-0000-000004160000}"/>
    <cellStyle name="20% - Accent5 3 6 4 2" xfId="17732" xr:uid="{00000000-0005-0000-0000-000005160000}"/>
    <cellStyle name="20% - Accent5 3 6 5" xfId="14037" xr:uid="{00000000-0005-0000-0000-000006160000}"/>
    <cellStyle name="20% - Accent5 3 6 5 2" xfId="22920" xr:uid="{00000000-0005-0000-0000-000007160000}"/>
    <cellStyle name="20% - Accent5 3 6 6" xfId="14038" xr:uid="{00000000-0005-0000-0000-000008160000}"/>
    <cellStyle name="20% - Accent5 3 6 6 2" xfId="22921" xr:uid="{00000000-0005-0000-0000-000009160000}"/>
    <cellStyle name="20% - Accent5 3 6 7" xfId="17727" xr:uid="{00000000-0005-0000-0000-00000A160000}"/>
    <cellStyle name="20% - Accent5 3 6_Template A new" xfId="3001" xr:uid="{00000000-0005-0000-0000-00000B160000}"/>
    <cellStyle name="20% - Accent5 3 7" xfId="3002" xr:uid="{00000000-0005-0000-0000-00000C160000}"/>
    <cellStyle name="20% - Accent5 3 7 2" xfId="3003" xr:uid="{00000000-0005-0000-0000-00000D160000}"/>
    <cellStyle name="20% - Accent5 3 7 2 2" xfId="3004" xr:uid="{00000000-0005-0000-0000-00000E160000}"/>
    <cellStyle name="20% - Accent5 3 7 2 2 2" xfId="17735" xr:uid="{00000000-0005-0000-0000-00000F160000}"/>
    <cellStyle name="20% - Accent5 3 7 2 3" xfId="3005" xr:uid="{00000000-0005-0000-0000-000010160000}"/>
    <cellStyle name="20% - Accent5 3 7 2 3 2" xfId="17736" xr:uid="{00000000-0005-0000-0000-000011160000}"/>
    <cellStyle name="20% - Accent5 3 7 2 4" xfId="14039" xr:uid="{00000000-0005-0000-0000-000012160000}"/>
    <cellStyle name="20% - Accent5 3 7 2 4 2" xfId="22922" xr:uid="{00000000-0005-0000-0000-000013160000}"/>
    <cellStyle name="20% - Accent5 3 7 2 5" xfId="14040" xr:uid="{00000000-0005-0000-0000-000014160000}"/>
    <cellStyle name="20% - Accent5 3 7 2 5 2" xfId="22923" xr:uid="{00000000-0005-0000-0000-000015160000}"/>
    <cellStyle name="20% - Accent5 3 7 2 6" xfId="17734" xr:uid="{00000000-0005-0000-0000-000016160000}"/>
    <cellStyle name="20% - Accent5 3 7 3" xfId="3006" xr:uid="{00000000-0005-0000-0000-000017160000}"/>
    <cellStyle name="20% - Accent5 3 7 3 2" xfId="17737" xr:uid="{00000000-0005-0000-0000-000018160000}"/>
    <cellStyle name="20% - Accent5 3 7 4" xfId="3007" xr:uid="{00000000-0005-0000-0000-000019160000}"/>
    <cellStyle name="20% - Accent5 3 7 4 2" xfId="17738" xr:uid="{00000000-0005-0000-0000-00001A160000}"/>
    <cellStyle name="20% - Accent5 3 7 5" xfId="14041" xr:uid="{00000000-0005-0000-0000-00001B160000}"/>
    <cellStyle name="20% - Accent5 3 7 5 2" xfId="22924" xr:uid="{00000000-0005-0000-0000-00001C160000}"/>
    <cellStyle name="20% - Accent5 3 7 6" xfId="14042" xr:uid="{00000000-0005-0000-0000-00001D160000}"/>
    <cellStyle name="20% - Accent5 3 7 6 2" xfId="22925" xr:uid="{00000000-0005-0000-0000-00001E160000}"/>
    <cellStyle name="20% - Accent5 3 7 7" xfId="17733" xr:uid="{00000000-0005-0000-0000-00001F160000}"/>
    <cellStyle name="20% - Accent5 3 7_Template A new" xfId="3008" xr:uid="{00000000-0005-0000-0000-000020160000}"/>
    <cellStyle name="20% - Accent5 3 8" xfId="3009" xr:uid="{00000000-0005-0000-0000-000021160000}"/>
    <cellStyle name="20% - Accent5 3 8 2" xfId="3010" xr:uid="{00000000-0005-0000-0000-000022160000}"/>
    <cellStyle name="20% - Accent5 3 8 2 2" xfId="3011" xr:uid="{00000000-0005-0000-0000-000023160000}"/>
    <cellStyle name="20% - Accent5 3 8 2 2 2" xfId="17741" xr:uid="{00000000-0005-0000-0000-000024160000}"/>
    <cellStyle name="20% - Accent5 3 8 2 3" xfId="3012" xr:uid="{00000000-0005-0000-0000-000025160000}"/>
    <cellStyle name="20% - Accent5 3 8 2 3 2" xfId="17742" xr:uid="{00000000-0005-0000-0000-000026160000}"/>
    <cellStyle name="20% - Accent5 3 8 2 4" xfId="14043" xr:uid="{00000000-0005-0000-0000-000027160000}"/>
    <cellStyle name="20% - Accent5 3 8 2 4 2" xfId="22926" xr:uid="{00000000-0005-0000-0000-000028160000}"/>
    <cellStyle name="20% - Accent5 3 8 2 5" xfId="14044" xr:uid="{00000000-0005-0000-0000-000029160000}"/>
    <cellStyle name="20% - Accent5 3 8 2 5 2" xfId="22927" xr:uid="{00000000-0005-0000-0000-00002A160000}"/>
    <cellStyle name="20% - Accent5 3 8 2 6" xfId="17740" xr:uid="{00000000-0005-0000-0000-00002B160000}"/>
    <cellStyle name="20% - Accent5 3 8 3" xfId="3013" xr:uid="{00000000-0005-0000-0000-00002C160000}"/>
    <cellStyle name="20% - Accent5 3 8 3 2" xfId="17743" xr:uid="{00000000-0005-0000-0000-00002D160000}"/>
    <cellStyle name="20% - Accent5 3 8 4" xfId="3014" xr:uid="{00000000-0005-0000-0000-00002E160000}"/>
    <cellStyle name="20% - Accent5 3 8 4 2" xfId="17744" xr:uid="{00000000-0005-0000-0000-00002F160000}"/>
    <cellStyle name="20% - Accent5 3 8 5" xfId="14045" xr:uid="{00000000-0005-0000-0000-000030160000}"/>
    <cellStyle name="20% - Accent5 3 8 5 2" xfId="22928" xr:uid="{00000000-0005-0000-0000-000031160000}"/>
    <cellStyle name="20% - Accent5 3 8 6" xfId="14046" xr:uid="{00000000-0005-0000-0000-000032160000}"/>
    <cellStyle name="20% - Accent5 3 8 6 2" xfId="22929" xr:uid="{00000000-0005-0000-0000-000033160000}"/>
    <cellStyle name="20% - Accent5 3 8 7" xfId="17739" xr:uid="{00000000-0005-0000-0000-000034160000}"/>
    <cellStyle name="20% - Accent5 3 8_Template A new" xfId="3015" xr:uid="{00000000-0005-0000-0000-000035160000}"/>
    <cellStyle name="20% - Accent5 3 9" xfId="3016" xr:uid="{00000000-0005-0000-0000-000036160000}"/>
    <cellStyle name="20% - Accent5 3 9 2" xfId="3017" xr:uid="{00000000-0005-0000-0000-000037160000}"/>
    <cellStyle name="20% - Accent5 3 9 2 2" xfId="17746" xr:uid="{00000000-0005-0000-0000-000038160000}"/>
    <cellStyle name="20% - Accent5 3 9 3" xfId="3018" xr:uid="{00000000-0005-0000-0000-000039160000}"/>
    <cellStyle name="20% - Accent5 3 9 3 2" xfId="17747" xr:uid="{00000000-0005-0000-0000-00003A160000}"/>
    <cellStyle name="20% - Accent5 3 9 4" xfId="14047" xr:uid="{00000000-0005-0000-0000-00003B160000}"/>
    <cellStyle name="20% - Accent5 3 9 4 2" xfId="22930" xr:uid="{00000000-0005-0000-0000-00003C160000}"/>
    <cellStyle name="20% - Accent5 3 9 5" xfId="14048" xr:uid="{00000000-0005-0000-0000-00003D160000}"/>
    <cellStyle name="20% - Accent5 3 9 5 2" xfId="22931" xr:uid="{00000000-0005-0000-0000-00003E160000}"/>
    <cellStyle name="20% - Accent5 3 9 6" xfId="17745" xr:uid="{00000000-0005-0000-0000-00003F160000}"/>
    <cellStyle name="20% - Accent5 3_ECO Targets" xfId="3019" xr:uid="{00000000-0005-0000-0000-000040160000}"/>
    <cellStyle name="20% - Accent5 30" xfId="3020" xr:uid="{00000000-0005-0000-0000-000041160000}"/>
    <cellStyle name="20% - Accent5 31" xfId="3021" xr:uid="{00000000-0005-0000-0000-000042160000}"/>
    <cellStyle name="20% - Accent5 32" xfId="3022" xr:uid="{00000000-0005-0000-0000-000043160000}"/>
    <cellStyle name="20% - Accent5 33" xfId="3023" xr:uid="{00000000-0005-0000-0000-000044160000}"/>
    <cellStyle name="20% - Accent5 34" xfId="3024" xr:uid="{00000000-0005-0000-0000-000045160000}"/>
    <cellStyle name="20% - Accent5 35" xfId="3025" xr:uid="{00000000-0005-0000-0000-000046160000}"/>
    <cellStyle name="20% - Accent5 36" xfId="3026" xr:uid="{00000000-0005-0000-0000-000047160000}"/>
    <cellStyle name="20% - Accent5 37" xfId="3027" xr:uid="{00000000-0005-0000-0000-000048160000}"/>
    <cellStyle name="20% - Accent5 38" xfId="3028" xr:uid="{00000000-0005-0000-0000-000049160000}"/>
    <cellStyle name="20% - Accent5 39" xfId="3029" xr:uid="{00000000-0005-0000-0000-00004A160000}"/>
    <cellStyle name="20% - Accent5 4" xfId="3030" xr:uid="{00000000-0005-0000-0000-00004B160000}"/>
    <cellStyle name="20% - Accent5 4 10" xfId="3031" xr:uid="{00000000-0005-0000-0000-00004C160000}"/>
    <cellStyle name="20% - Accent5 4 10 2" xfId="17748" xr:uid="{00000000-0005-0000-0000-00004D160000}"/>
    <cellStyle name="20% - Accent5 4 11" xfId="3032" xr:uid="{00000000-0005-0000-0000-00004E160000}"/>
    <cellStyle name="20% - Accent5 4 11 2" xfId="17749" xr:uid="{00000000-0005-0000-0000-00004F160000}"/>
    <cellStyle name="20% - Accent5 4 12" xfId="3033" xr:uid="{00000000-0005-0000-0000-000050160000}"/>
    <cellStyle name="20% - Accent5 4 12 2" xfId="17750" xr:uid="{00000000-0005-0000-0000-000051160000}"/>
    <cellStyle name="20% - Accent5 4 13" xfId="14049" xr:uid="{00000000-0005-0000-0000-000052160000}"/>
    <cellStyle name="20% - Accent5 4 13 2" xfId="22932" xr:uid="{00000000-0005-0000-0000-000053160000}"/>
    <cellStyle name="20% - Accent5 4 2" xfId="3034" xr:uid="{00000000-0005-0000-0000-000054160000}"/>
    <cellStyle name="20% - Accent5 4 2 2" xfId="3035" xr:uid="{00000000-0005-0000-0000-000055160000}"/>
    <cellStyle name="20% - Accent5 4 2 2 2" xfId="3036" xr:uid="{00000000-0005-0000-0000-000056160000}"/>
    <cellStyle name="20% - Accent5 4 2 2 2 2" xfId="17753" xr:uid="{00000000-0005-0000-0000-000057160000}"/>
    <cellStyle name="20% - Accent5 4 2 2 3" xfId="3037" xr:uid="{00000000-0005-0000-0000-000058160000}"/>
    <cellStyle name="20% - Accent5 4 2 2 3 2" xfId="17754" xr:uid="{00000000-0005-0000-0000-000059160000}"/>
    <cellStyle name="20% - Accent5 4 2 2 4" xfId="14050" xr:uid="{00000000-0005-0000-0000-00005A160000}"/>
    <cellStyle name="20% - Accent5 4 2 2 4 2" xfId="22933" xr:uid="{00000000-0005-0000-0000-00005B160000}"/>
    <cellStyle name="20% - Accent5 4 2 2 5" xfId="14051" xr:uid="{00000000-0005-0000-0000-00005C160000}"/>
    <cellStyle name="20% - Accent5 4 2 2 5 2" xfId="22934" xr:uid="{00000000-0005-0000-0000-00005D160000}"/>
    <cellStyle name="20% - Accent5 4 2 2 6" xfId="17752" xr:uid="{00000000-0005-0000-0000-00005E160000}"/>
    <cellStyle name="20% - Accent5 4 2 3" xfId="3038" xr:uid="{00000000-0005-0000-0000-00005F160000}"/>
    <cellStyle name="20% - Accent5 4 2 3 2" xfId="17755" xr:uid="{00000000-0005-0000-0000-000060160000}"/>
    <cellStyle name="20% - Accent5 4 2 4" xfId="3039" xr:uid="{00000000-0005-0000-0000-000061160000}"/>
    <cellStyle name="20% - Accent5 4 2 4 2" xfId="17756" xr:uid="{00000000-0005-0000-0000-000062160000}"/>
    <cellStyle name="20% - Accent5 4 2 5" xfId="14052" xr:uid="{00000000-0005-0000-0000-000063160000}"/>
    <cellStyle name="20% - Accent5 4 2 5 2" xfId="22935" xr:uid="{00000000-0005-0000-0000-000064160000}"/>
    <cellStyle name="20% - Accent5 4 2 6" xfId="14053" xr:uid="{00000000-0005-0000-0000-000065160000}"/>
    <cellStyle name="20% - Accent5 4 2 6 2" xfId="22936" xr:uid="{00000000-0005-0000-0000-000066160000}"/>
    <cellStyle name="20% - Accent5 4 2 7" xfId="17751" xr:uid="{00000000-0005-0000-0000-000067160000}"/>
    <cellStyle name="20% - Accent5 4 2_Template A new" xfId="3040" xr:uid="{00000000-0005-0000-0000-000068160000}"/>
    <cellStyle name="20% - Accent5 4 3" xfId="3041" xr:uid="{00000000-0005-0000-0000-000069160000}"/>
    <cellStyle name="20% - Accent5 4 3 2" xfId="3042" xr:uid="{00000000-0005-0000-0000-00006A160000}"/>
    <cellStyle name="20% - Accent5 4 3 2 2" xfId="3043" xr:uid="{00000000-0005-0000-0000-00006B160000}"/>
    <cellStyle name="20% - Accent5 4 3 2 2 2" xfId="17759" xr:uid="{00000000-0005-0000-0000-00006C160000}"/>
    <cellStyle name="20% - Accent5 4 3 2 3" xfId="3044" xr:uid="{00000000-0005-0000-0000-00006D160000}"/>
    <cellStyle name="20% - Accent5 4 3 2 3 2" xfId="17760" xr:uid="{00000000-0005-0000-0000-00006E160000}"/>
    <cellStyle name="20% - Accent5 4 3 2 4" xfId="14054" xr:uid="{00000000-0005-0000-0000-00006F160000}"/>
    <cellStyle name="20% - Accent5 4 3 2 4 2" xfId="22937" xr:uid="{00000000-0005-0000-0000-000070160000}"/>
    <cellStyle name="20% - Accent5 4 3 2 5" xfId="14055" xr:uid="{00000000-0005-0000-0000-000071160000}"/>
    <cellStyle name="20% - Accent5 4 3 2 5 2" xfId="22938" xr:uid="{00000000-0005-0000-0000-000072160000}"/>
    <cellStyle name="20% - Accent5 4 3 2 6" xfId="17758" xr:uid="{00000000-0005-0000-0000-000073160000}"/>
    <cellStyle name="20% - Accent5 4 3 3" xfId="3045" xr:uid="{00000000-0005-0000-0000-000074160000}"/>
    <cellStyle name="20% - Accent5 4 3 3 2" xfId="17761" xr:uid="{00000000-0005-0000-0000-000075160000}"/>
    <cellStyle name="20% - Accent5 4 3 4" xfId="3046" xr:uid="{00000000-0005-0000-0000-000076160000}"/>
    <cellStyle name="20% - Accent5 4 3 4 2" xfId="17762" xr:uid="{00000000-0005-0000-0000-000077160000}"/>
    <cellStyle name="20% - Accent5 4 3 5" xfId="14056" xr:uid="{00000000-0005-0000-0000-000078160000}"/>
    <cellStyle name="20% - Accent5 4 3 5 2" xfId="22939" xr:uid="{00000000-0005-0000-0000-000079160000}"/>
    <cellStyle name="20% - Accent5 4 3 6" xfId="14057" xr:uid="{00000000-0005-0000-0000-00007A160000}"/>
    <cellStyle name="20% - Accent5 4 3 6 2" xfId="22940" xr:uid="{00000000-0005-0000-0000-00007B160000}"/>
    <cellStyle name="20% - Accent5 4 3 7" xfId="17757" xr:uid="{00000000-0005-0000-0000-00007C160000}"/>
    <cellStyle name="20% - Accent5 4 4" xfId="3047" xr:uid="{00000000-0005-0000-0000-00007D160000}"/>
    <cellStyle name="20% - Accent5 4 4 2" xfId="3048" xr:uid="{00000000-0005-0000-0000-00007E160000}"/>
    <cellStyle name="20% - Accent5 4 4 2 2" xfId="3049" xr:uid="{00000000-0005-0000-0000-00007F160000}"/>
    <cellStyle name="20% - Accent5 4 4 2 2 2" xfId="17765" xr:uid="{00000000-0005-0000-0000-000080160000}"/>
    <cellStyle name="20% - Accent5 4 4 2 3" xfId="3050" xr:uid="{00000000-0005-0000-0000-000081160000}"/>
    <cellStyle name="20% - Accent5 4 4 2 3 2" xfId="17766" xr:uid="{00000000-0005-0000-0000-000082160000}"/>
    <cellStyle name="20% - Accent5 4 4 2 4" xfId="14058" xr:uid="{00000000-0005-0000-0000-000083160000}"/>
    <cellStyle name="20% - Accent5 4 4 2 4 2" xfId="22941" xr:uid="{00000000-0005-0000-0000-000084160000}"/>
    <cellStyle name="20% - Accent5 4 4 2 5" xfId="14059" xr:uid="{00000000-0005-0000-0000-000085160000}"/>
    <cellStyle name="20% - Accent5 4 4 2 5 2" xfId="22942" xr:uid="{00000000-0005-0000-0000-000086160000}"/>
    <cellStyle name="20% - Accent5 4 4 2 6" xfId="17764" xr:uid="{00000000-0005-0000-0000-000087160000}"/>
    <cellStyle name="20% - Accent5 4 4 3" xfId="3051" xr:uid="{00000000-0005-0000-0000-000088160000}"/>
    <cellStyle name="20% - Accent5 4 4 3 2" xfId="17767" xr:uid="{00000000-0005-0000-0000-000089160000}"/>
    <cellStyle name="20% - Accent5 4 4 4" xfId="3052" xr:uid="{00000000-0005-0000-0000-00008A160000}"/>
    <cellStyle name="20% - Accent5 4 4 4 2" xfId="17768" xr:uid="{00000000-0005-0000-0000-00008B160000}"/>
    <cellStyle name="20% - Accent5 4 4 5" xfId="14060" xr:uid="{00000000-0005-0000-0000-00008C160000}"/>
    <cellStyle name="20% - Accent5 4 4 5 2" xfId="22943" xr:uid="{00000000-0005-0000-0000-00008D160000}"/>
    <cellStyle name="20% - Accent5 4 4 6" xfId="14061" xr:uid="{00000000-0005-0000-0000-00008E160000}"/>
    <cellStyle name="20% - Accent5 4 4 6 2" xfId="22944" xr:uid="{00000000-0005-0000-0000-00008F160000}"/>
    <cellStyle name="20% - Accent5 4 4 7" xfId="17763" xr:uid="{00000000-0005-0000-0000-000090160000}"/>
    <cellStyle name="20% - Accent5 4 5" xfId="3053" xr:uid="{00000000-0005-0000-0000-000091160000}"/>
    <cellStyle name="20% - Accent5 4 5 2" xfId="3054" xr:uid="{00000000-0005-0000-0000-000092160000}"/>
    <cellStyle name="20% - Accent5 4 5 2 2" xfId="3055" xr:uid="{00000000-0005-0000-0000-000093160000}"/>
    <cellStyle name="20% - Accent5 4 5 2 2 2" xfId="17771" xr:uid="{00000000-0005-0000-0000-000094160000}"/>
    <cellStyle name="20% - Accent5 4 5 2 3" xfId="3056" xr:uid="{00000000-0005-0000-0000-000095160000}"/>
    <cellStyle name="20% - Accent5 4 5 2 3 2" xfId="17772" xr:uid="{00000000-0005-0000-0000-000096160000}"/>
    <cellStyle name="20% - Accent5 4 5 2 4" xfId="14062" xr:uid="{00000000-0005-0000-0000-000097160000}"/>
    <cellStyle name="20% - Accent5 4 5 2 4 2" xfId="22945" xr:uid="{00000000-0005-0000-0000-000098160000}"/>
    <cellStyle name="20% - Accent5 4 5 2 5" xfId="14063" xr:uid="{00000000-0005-0000-0000-000099160000}"/>
    <cellStyle name="20% - Accent5 4 5 2 5 2" xfId="22946" xr:uid="{00000000-0005-0000-0000-00009A160000}"/>
    <cellStyle name="20% - Accent5 4 5 2 6" xfId="17770" xr:uid="{00000000-0005-0000-0000-00009B160000}"/>
    <cellStyle name="20% - Accent5 4 5 3" xfId="3057" xr:uid="{00000000-0005-0000-0000-00009C160000}"/>
    <cellStyle name="20% - Accent5 4 5 3 2" xfId="17773" xr:uid="{00000000-0005-0000-0000-00009D160000}"/>
    <cellStyle name="20% - Accent5 4 5 4" xfId="3058" xr:uid="{00000000-0005-0000-0000-00009E160000}"/>
    <cellStyle name="20% - Accent5 4 5 4 2" xfId="17774" xr:uid="{00000000-0005-0000-0000-00009F160000}"/>
    <cellStyle name="20% - Accent5 4 5 5" xfId="14064" xr:uid="{00000000-0005-0000-0000-0000A0160000}"/>
    <cellStyle name="20% - Accent5 4 5 5 2" xfId="22947" xr:uid="{00000000-0005-0000-0000-0000A1160000}"/>
    <cellStyle name="20% - Accent5 4 5 6" xfId="14065" xr:uid="{00000000-0005-0000-0000-0000A2160000}"/>
    <cellStyle name="20% - Accent5 4 5 6 2" xfId="22948" xr:uid="{00000000-0005-0000-0000-0000A3160000}"/>
    <cellStyle name="20% - Accent5 4 5 7" xfId="17769" xr:uid="{00000000-0005-0000-0000-0000A4160000}"/>
    <cellStyle name="20% - Accent5 4 6" xfId="3059" xr:uid="{00000000-0005-0000-0000-0000A5160000}"/>
    <cellStyle name="20% - Accent5 4 6 2" xfId="3060" xr:uid="{00000000-0005-0000-0000-0000A6160000}"/>
    <cellStyle name="20% - Accent5 4 6 2 2" xfId="3061" xr:uid="{00000000-0005-0000-0000-0000A7160000}"/>
    <cellStyle name="20% - Accent5 4 6 2 2 2" xfId="17777" xr:uid="{00000000-0005-0000-0000-0000A8160000}"/>
    <cellStyle name="20% - Accent5 4 6 2 3" xfId="3062" xr:uid="{00000000-0005-0000-0000-0000A9160000}"/>
    <cellStyle name="20% - Accent5 4 6 2 3 2" xfId="17778" xr:uid="{00000000-0005-0000-0000-0000AA160000}"/>
    <cellStyle name="20% - Accent5 4 6 2 4" xfId="14066" xr:uid="{00000000-0005-0000-0000-0000AB160000}"/>
    <cellStyle name="20% - Accent5 4 6 2 4 2" xfId="22949" xr:uid="{00000000-0005-0000-0000-0000AC160000}"/>
    <cellStyle name="20% - Accent5 4 6 2 5" xfId="14067" xr:uid="{00000000-0005-0000-0000-0000AD160000}"/>
    <cellStyle name="20% - Accent5 4 6 2 5 2" xfId="22950" xr:uid="{00000000-0005-0000-0000-0000AE160000}"/>
    <cellStyle name="20% - Accent5 4 6 2 6" xfId="17776" xr:uid="{00000000-0005-0000-0000-0000AF160000}"/>
    <cellStyle name="20% - Accent5 4 6 3" xfId="3063" xr:uid="{00000000-0005-0000-0000-0000B0160000}"/>
    <cellStyle name="20% - Accent5 4 6 3 2" xfId="17779" xr:uid="{00000000-0005-0000-0000-0000B1160000}"/>
    <cellStyle name="20% - Accent5 4 6 4" xfId="3064" xr:uid="{00000000-0005-0000-0000-0000B2160000}"/>
    <cellStyle name="20% - Accent5 4 6 4 2" xfId="17780" xr:uid="{00000000-0005-0000-0000-0000B3160000}"/>
    <cellStyle name="20% - Accent5 4 6 5" xfId="14068" xr:uid="{00000000-0005-0000-0000-0000B4160000}"/>
    <cellStyle name="20% - Accent5 4 6 5 2" xfId="22951" xr:uid="{00000000-0005-0000-0000-0000B5160000}"/>
    <cellStyle name="20% - Accent5 4 6 6" xfId="14069" xr:uid="{00000000-0005-0000-0000-0000B6160000}"/>
    <cellStyle name="20% - Accent5 4 6 6 2" xfId="22952" xr:uid="{00000000-0005-0000-0000-0000B7160000}"/>
    <cellStyle name="20% - Accent5 4 6 7" xfId="17775" xr:uid="{00000000-0005-0000-0000-0000B8160000}"/>
    <cellStyle name="20% - Accent5 4 7" xfId="3065" xr:uid="{00000000-0005-0000-0000-0000B9160000}"/>
    <cellStyle name="20% - Accent5 4 7 2" xfId="3066" xr:uid="{00000000-0005-0000-0000-0000BA160000}"/>
    <cellStyle name="20% - Accent5 4 7 2 2" xfId="3067" xr:uid="{00000000-0005-0000-0000-0000BB160000}"/>
    <cellStyle name="20% - Accent5 4 7 2 2 2" xfId="17783" xr:uid="{00000000-0005-0000-0000-0000BC160000}"/>
    <cellStyle name="20% - Accent5 4 7 2 3" xfId="3068" xr:uid="{00000000-0005-0000-0000-0000BD160000}"/>
    <cellStyle name="20% - Accent5 4 7 2 3 2" xfId="17784" xr:uid="{00000000-0005-0000-0000-0000BE160000}"/>
    <cellStyle name="20% - Accent5 4 7 2 4" xfId="14070" xr:uid="{00000000-0005-0000-0000-0000BF160000}"/>
    <cellStyle name="20% - Accent5 4 7 2 4 2" xfId="22953" xr:uid="{00000000-0005-0000-0000-0000C0160000}"/>
    <cellStyle name="20% - Accent5 4 7 2 5" xfId="14071" xr:uid="{00000000-0005-0000-0000-0000C1160000}"/>
    <cellStyle name="20% - Accent5 4 7 2 5 2" xfId="22954" xr:uid="{00000000-0005-0000-0000-0000C2160000}"/>
    <cellStyle name="20% - Accent5 4 7 2 6" xfId="17782" xr:uid="{00000000-0005-0000-0000-0000C3160000}"/>
    <cellStyle name="20% - Accent5 4 7 3" xfId="3069" xr:uid="{00000000-0005-0000-0000-0000C4160000}"/>
    <cellStyle name="20% - Accent5 4 7 3 2" xfId="17785" xr:uid="{00000000-0005-0000-0000-0000C5160000}"/>
    <cellStyle name="20% - Accent5 4 7 4" xfId="3070" xr:uid="{00000000-0005-0000-0000-0000C6160000}"/>
    <cellStyle name="20% - Accent5 4 7 4 2" xfId="17786" xr:uid="{00000000-0005-0000-0000-0000C7160000}"/>
    <cellStyle name="20% - Accent5 4 7 5" xfId="14072" xr:uid="{00000000-0005-0000-0000-0000C8160000}"/>
    <cellStyle name="20% - Accent5 4 7 5 2" xfId="22955" xr:uid="{00000000-0005-0000-0000-0000C9160000}"/>
    <cellStyle name="20% - Accent5 4 7 6" xfId="14073" xr:uid="{00000000-0005-0000-0000-0000CA160000}"/>
    <cellStyle name="20% - Accent5 4 7 6 2" xfId="22956" xr:uid="{00000000-0005-0000-0000-0000CB160000}"/>
    <cellStyle name="20% - Accent5 4 7 7" xfId="17781" xr:uid="{00000000-0005-0000-0000-0000CC160000}"/>
    <cellStyle name="20% - Accent5 4 8" xfId="3071" xr:uid="{00000000-0005-0000-0000-0000CD160000}"/>
    <cellStyle name="20% - Accent5 4 8 2" xfId="3072" xr:uid="{00000000-0005-0000-0000-0000CE160000}"/>
    <cellStyle name="20% - Accent5 4 8 2 2" xfId="3073" xr:uid="{00000000-0005-0000-0000-0000CF160000}"/>
    <cellStyle name="20% - Accent5 4 8 2 2 2" xfId="17789" xr:uid="{00000000-0005-0000-0000-0000D0160000}"/>
    <cellStyle name="20% - Accent5 4 8 2 3" xfId="3074" xr:uid="{00000000-0005-0000-0000-0000D1160000}"/>
    <cellStyle name="20% - Accent5 4 8 2 3 2" xfId="17790" xr:uid="{00000000-0005-0000-0000-0000D2160000}"/>
    <cellStyle name="20% - Accent5 4 8 2 4" xfId="14074" xr:uid="{00000000-0005-0000-0000-0000D3160000}"/>
    <cellStyle name="20% - Accent5 4 8 2 4 2" xfId="22957" xr:uid="{00000000-0005-0000-0000-0000D4160000}"/>
    <cellStyle name="20% - Accent5 4 8 2 5" xfId="14075" xr:uid="{00000000-0005-0000-0000-0000D5160000}"/>
    <cellStyle name="20% - Accent5 4 8 2 5 2" xfId="22958" xr:uid="{00000000-0005-0000-0000-0000D6160000}"/>
    <cellStyle name="20% - Accent5 4 8 2 6" xfId="17788" xr:uid="{00000000-0005-0000-0000-0000D7160000}"/>
    <cellStyle name="20% - Accent5 4 8 3" xfId="3075" xr:uid="{00000000-0005-0000-0000-0000D8160000}"/>
    <cellStyle name="20% - Accent5 4 8 3 2" xfId="17791" xr:uid="{00000000-0005-0000-0000-0000D9160000}"/>
    <cellStyle name="20% - Accent5 4 8 4" xfId="3076" xr:uid="{00000000-0005-0000-0000-0000DA160000}"/>
    <cellStyle name="20% - Accent5 4 8 4 2" xfId="17792" xr:uid="{00000000-0005-0000-0000-0000DB160000}"/>
    <cellStyle name="20% - Accent5 4 8 5" xfId="14076" xr:uid="{00000000-0005-0000-0000-0000DC160000}"/>
    <cellStyle name="20% - Accent5 4 8 5 2" xfId="22959" xr:uid="{00000000-0005-0000-0000-0000DD160000}"/>
    <cellStyle name="20% - Accent5 4 8 6" xfId="14077" xr:uid="{00000000-0005-0000-0000-0000DE160000}"/>
    <cellStyle name="20% - Accent5 4 8 6 2" xfId="22960" xr:uid="{00000000-0005-0000-0000-0000DF160000}"/>
    <cellStyle name="20% - Accent5 4 8 7" xfId="17787" xr:uid="{00000000-0005-0000-0000-0000E0160000}"/>
    <cellStyle name="20% - Accent5 4 9" xfId="3077" xr:uid="{00000000-0005-0000-0000-0000E1160000}"/>
    <cellStyle name="20% - Accent5 4 9 2" xfId="3078" xr:uid="{00000000-0005-0000-0000-0000E2160000}"/>
    <cellStyle name="20% - Accent5 4 9 2 2" xfId="17794" xr:uid="{00000000-0005-0000-0000-0000E3160000}"/>
    <cellStyle name="20% - Accent5 4 9 3" xfId="3079" xr:uid="{00000000-0005-0000-0000-0000E4160000}"/>
    <cellStyle name="20% - Accent5 4 9 3 2" xfId="17795" xr:uid="{00000000-0005-0000-0000-0000E5160000}"/>
    <cellStyle name="20% - Accent5 4 9 4" xfId="14078" xr:uid="{00000000-0005-0000-0000-0000E6160000}"/>
    <cellStyle name="20% - Accent5 4 9 4 2" xfId="22961" xr:uid="{00000000-0005-0000-0000-0000E7160000}"/>
    <cellStyle name="20% - Accent5 4 9 5" xfId="14079" xr:uid="{00000000-0005-0000-0000-0000E8160000}"/>
    <cellStyle name="20% - Accent5 4 9 5 2" xfId="22962" xr:uid="{00000000-0005-0000-0000-0000E9160000}"/>
    <cellStyle name="20% - Accent5 4 9 6" xfId="17793" xr:uid="{00000000-0005-0000-0000-0000EA160000}"/>
    <cellStyle name="20% - Accent5 4_ECO Targets" xfId="3080" xr:uid="{00000000-0005-0000-0000-0000EB160000}"/>
    <cellStyle name="20% - Accent5 40" xfId="3081" xr:uid="{00000000-0005-0000-0000-0000EC160000}"/>
    <cellStyle name="20% - Accent5 41" xfId="3082" xr:uid="{00000000-0005-0000-0000-0000ED160000}"/>
    <cellStyle name="20% - Accent5 42" xfId="3083" xr:uid="{00000000-0005-0000-0000-0000EE160000}"/>
    <cellStyle name="20% - Accent5 43" xfId="3084" xr:uid="{00000000-0005-0000-0000-0000EF160000}"/>
    <cellStyle name="20% - Accent5 44" xfId="3085" xr:uid="{00000000-0005-0000-0000-0000F0160000}"/>
    <cellStyle name="20% - Accent5 45" xfId="3086" xr:uid="{00000000-0005-0000-0000-0000F1160000}"/>
    <cellStyle name="20% - Accent5 46" xfId="3087" xr:uid="{00000000-0005-0000-0000-0000F2160000}"/>
    <cellStyle name="20% - Accent5 47" xfId="3088" xr:uid="{00000000-0005-0000-0000-0000F3160000}"/>
    <cellStyle name="20% - Accent5 48" xfId="3089" xr:uid="{00000000-0005-0000-0000-0000F4160000}"/>
    <cellStyle name="20% - Accent5 49" xfId="3090" xr:uid="{00000000-0005-0000-0000-0000F5160000}"/>
    <cellStyle name="20% - Accent5 5" xfId="3091" xr:uid="{00000000-0005-0000-0000-0000F6160000}"/>
    <cellStyle name="20% - Accent5 5 2" xfId="3092" xr:uid="{00000000-0005-0000-0000-0000F7160000}"/>
    <cellStyle name="20% - Accent5 5 2 2" xfId="3093" xr:uid="{00000000-0005-0000-0000-0000F8160000}"/>
    <cellStyle name="20% - Accent5 5 2 2 2" xfId="17798" xr:uid="{00000000-0005-0000-0000-0000F9160000}"/>
    <cellStyle name="20% - Accent5 5 2 3" xfId="3094" xr:uid="{00000000-0005-0000-0000-0000FA160000}"/>
    <cellStyle name="20% - Accent5 5 2 3 2" xfId="17799" xr:uid="{00000000-0005-0000-0000-0000FB160000}"/>
    <cellStyle name="20% - Accent5 5 2 4" xfId="14080" xr:uid="{00000000-0005-0000-0000-0000FC160000}"/>
    <cellStyle name="20% - Accent5 5 2 4 2" xfId="22963" xr:uid="{00000000-0005-0000-0000-0000FD160000}"/>
    <cellStyle name="20% - Accent5 5 2 5" xfId="14081" xr:uid="{00000000-0005-0000-0000-0000FE160000}"/>
    <cellStyle name="20% - Accent5 5 2 5 2" xfId="22964" xr:uid="{00000000-0005-0000-0000-0000FF160000}"/>
    <cellStyle name="20% - Accent5 5 2 6" xfId="17797" xr:uid="{00000000-0005-0000-0000-000000170000}"/>
    <cellStyle name="20% - Accent5 5 3" xfId="3095" xr:uid="{00000000-0005-0000-0000-000001170000}"/>
    <cellStyle name="20% - Accent5 5 3 2" xfId="17800" xr:uid="{00000000-0005-0000-0000-000002170000}"/>
    <cellStyle name="20% - Accent5 5 4" xfId="3096" xr:uid="{00000000-0005-0000-0000-000003170000}"/>
    <cellStyle name="20% - Accent5 5 4 2" xfId="17801" xr:uid="{00000000-0005-0000-0000-000004170000}"/>
    <cellStyle name="20% - Accent5 5 5" xfId="14082" xr:uid="{00000000-0005-0000-0000-000005170000}"/>
    <cellStyle name="20% - Accent5 5 5 2" xfId="22965" xr:uid="{00000000-0005-0000-0000-000006170000}"/>
    <cellStyle name="20% - Accent5 5 6" xfId="14083" xr:uid="{00000000-0005-0000-0000-000007170000}"/>
    <cellStyle name="20% - Accent5 5 6 2" xfId="22966" xr:uid="{00000000-0005-0000-0000-000008170000}"/>
    <cellStyle name="20% - Accent5 5 7" xfId="17796" xr:uid="{00000000-0005-0000-0000-000009170000}"/>
    <cellStyle name="20% - Accent5 5_Template A new" xfId="3097" xr:uid="{00000000-0005-0000-0000-00000A170000}"/>
    <cellStyle name="20% - Accent5 50" xfId="3098" xr:uid="{00000000-0005-0000-0000-00000B170000}"/>
    <cellStyle name="20% - Accent5 51" xfId="3099" xr:uid="{00000000-0005-0000-0000-00000C170000}"/>
    <cellStyle name="20% - Accent5 52" xfId="3100" xr:uid="{00000000-0005-0000-0000-00000D170000}"/>
    <cellStyle name="20% - Accent5 53" xfId="3101" xr:uid="{00000000-0005-0000-0000-00000E170000}"/>
    <cellStyle name="20% - Accent5 54" xfId="3102" xr:uid="{00000000-0005-0000-0000-00000F170000}"/>
    <cellStyle name="20% - Accent5 55" xfId="3103" xr:uid="{00000000-0005-0000-0000-000010170000}"/>
    <cellStyle name="20% - Accent5 56" xfId="3104" xr:uid="{00000000-0005-0000-0000-000011170000}"/>
    <cellStyle name="20% - Accent5 57" xfId="3105" xr:uid="{00000000-0005-0000-0000-000012170000}"/>
    <cellStyle name="20% - Accent5 58" xfId="3106" xr:uid="{00000000-0005-0000-0000-000013170000}"/>
    <cellStyle name="20% - Accent5 59" xfId="3107" xr:uid="{00000000-0005-0000-0000-000014170000}"/>
    <cellStyle name="20% - Accent5 6" xfId="3108" xr:uid="{00000000-0005-0000-0000-000015170000}"/>
    <cellStyle name="20% - Accent5 6 2" xfId="3109" xr:uid="{00000000-0005-0000-0000-000016170000}"/>
    <cellStyle name="20% - Accent5 6 2 2" xfId="3110" xr:uid="{00000000-0005-0000-0000-000017170000}"/>
    <cellStyle name="20% - Accent5 6 2 2 2" xfId="17804" xr:uid="{00000000-0005-0000-0000-000018170000}"/>
    <cellStyle name="20% - Accent5 6 2 3" xfId="3111" xr:uid="{00000000-0005-0000-0000-000019170000}"/>
    <cellStyle name="20% - Accent5 6 2 3 2" xfId="17805" xr:uid="{00000000-0005-0000-0000-00001A170000}"/>
    <cellStyle name="20% - Accent5 6 2 4" xfId="14084" xr:uid="{00000000-0005-0000-0000-00001B170000}"/>
    <cellStyle name="20% - Accent5 6 2 4 2" xfId="22967" xr:uid="{00000000-0005-0000-0000-00001C170000}"/>
    <cellStyle name="20% - Accent5 6 2 5" xfId="14085" xr:uid="{00000000-0005-0000-0000-00001D170000}"/>
    <cellStyle name="20% - Accent5 6 2 5 2" xfId="22968" xr:uid="{00000000-0005-0000-0000-00001E170000}"/>
    <cellStyle name="20% - Accent5 6 2 6" xfId="17803" xr:uid="{00000000-0005-0000-0000-00001F170000}"/>
    <cellStyle name="20% - Accent5 6 3" xfId="3112" xr:uid="{00000000-0005-0000-0000-000020170000}"/>
    <cellStyle name="20% - Accent5 6 3 2" xfId="17806" xr:uid="{00000000-0005-0000-0000-000021170000}"/>
    <cellStyle name="20% - Accent5 6 4" xfId="3113" xr:uid="{00000000-0005-0000-0000-000022170000}"/>
    <cellStyle name="20% - Accent5 6 4 2" xfId="17807" xr:uid="{00000000-0005-0000-0000-000023170000}"/>
    <cellStyle name="20% - Accent5 6 5" xfId="14086" xr:uid="{00000000-0005-0000-0000-000024170000}"/>
    <cellStyle name="20% - Accent5 6 5 2" xfId="22969" xr:uid="{00000000-0005-0000-0000-000025170000}"/>
    <cellStyle name="20% - Accent5 6 6" xfId="14087" xr:uid="{00000000-0005-0000-0000-000026170000}"/>
    <cellStyle name="20% - Accent5 6 6 2" xfId="22970" xr:uid="{00000000-0005-0000-0000-000027170000}"/>
    <cellStyle name="20% - Accent5 6 7" xfId="17802" xr:uid="{00000000-0005-0000-0000-000028170000}"/>
    <cellStyle name="20% - Accent5 6_Template A new" xfId="3114" xr:uid="{00000000-0005-0000-0000-000029170000}"/>
    <cellStyle name="20% - Accent5 60" xfId="3115" xr:uid="{00000000-0005-0000-0000-00002A170000}"/>
    <cellStyle name="20% - Accent5 61" xfId="3116" xr:uid="{00000000-0005-0000-0000-00002B170000}"/>
    <cellStyle name="20% - Accent5 62" xfId="3117" xr:uid="{00000000-0005-0000-0000-00002C170000}"/>
    <cellStyle name="20% - Accent5 63" xfId="3118" xr:uid="{00000000-0005-0000-0000-00002D170000}"/>
    <cellStyle name="20% - Accent5 64" xfId="3119" xr:uid="{00000000-0005-0000-0000-00002E170000}"/>
    <cellStyle name="20% - Accent5 65" xfId="3120" xr:uid="{00000000-0005-0000-0000-00002F170000}"/>
    <cellStyle name="20% - Accent5 65 2" xfId="17808" xr:uid="{00000000-0005-0000-0000-000030170000}"/>
    <cellStyle name="20% - Accent5 7" xfId="3121" xr:uid="{00000000-0005-0000-0000-000031170000}"/>
    <cellStyle name="20% - Accent5 7 2" xfId="3122" xr:uid="{00000000-0005-0000-0000-000032170000}"/>
    <cellStyle name="20% - Accent5 7 2 2" xfId="3123" xr:uid="{00000000-0005-0000-0000-000033170000}"/>
    <cellStyle name="20% - Accent5 7 2 2 2" xfId="17811" xr:uid="{00000000-0005-0000-0000-000034170000}"/>
    <cellStyle name="20% - Accent5 7 2 3" xfId="3124" xr:uid="{00000000-0005-0000-0000-000035170000}"/>
    <cellStyle name="20% - Accent5 7 2 3 2" xfId="17812" xr:uid="{00000000-0005-0000-0000-000036170000}"/>
    <cellStyle name="20% - Accent5 7 2 4" xfId="14088" xr:uid="{00000000-0005-0000-0000-000037170000}"/>
    <cellStyle name="20% - Accent5 7 2 4 2" xfId="22971" xr:uid="{00000000-0005-0000-0000-000038170000}"/>
    <cellStyle name="20% - Accent5 7 2 5" xfId="14089" xr:uid="{00000000-0005-0000-0000-000039170000}"/>
    <cellStyle name="20% - Accent5 7 2 5 2" xfId="22972" xr:uid="{00000000-0005-0000-0000-00003A170000}"/>
    <cellStyle name="20% - Accent5 7 2 6" xfId="17810" xr:uid="{00000000-0005-0000-0000-00003B170000}"/>
    <cellStyle name="20% - Accent5 7 3" xfId="3125" xr:uid="{00000000-0005-0000-0000-00003C170000}"/>
    <cellStyle name="20% - Accent5 7 3 2" xfId="17813" xr:uid="{00000000-0005-0000-0000-00003D170000}"/>
    <cellStyle name="20% - Accent5 7 4" xfId="3126" xr:uid="{00000000-0005-0000-0000-00003E170000}"/>
    <cellStyle name="20% - Accent5 7 4 2" xfId="17814" xr:uid="{00000000-0005-0000-0000-00003F170000}"/>
    <cellStyle name="20% - Accent5 7 5" xfId="14090" xr:uid="{00000000-0005-0000-0000-000040170000}"/>
    <cellStyle name="20% - Accent5 7 5 2" xfId="22973" xr:uid="{00000000-0005-0000-0000-000041170000}"/>
    <cellStyle name="20% - Accent5 7 6" xfId="14091" xr:uid="{00000000-0005-0000-0000-000042170000}"/>
    <cellStyle name="20% - Accent5 7 6 2" xfId="22974" xr:uid="{00000000-0005-0000-0000-000043170000}"/>
    <cellStyle name="20% - Accent5 7 7" xfId="17809" xr:uid="{00000000-0005-0000-0000-000044170000}"/>
    <cellStyle name="20% - Accent5 7_Template A new" xfId="3127" xr:uid="{00000000-0005-0000-0000-000045170000}"/>
    <cellStyle name="20% - Accent5 8" xfId="3128" xr:uid="{00000000-0005-0000-0000-000046170000}"/>
    <cellStyle name="20% - Accent5 8 2" xfId="3129" xr:uid="{00000000-0005-0000-0000-000047170000}"/>
    <cellStyle name="20% - Accent5 8 2 2" xfId="3130" xr:uid="{00000000-0005-0000-0000-000048170000}"/>
    <cellStyle name="20% - Accent5 8 2 2 2" xfId="17817" xr:uid="{00000000-0005-0000-0000-000049170000}"/>
    <cellStyle name="20% - Accent5 8 2 3" xfId="3131" xr:uid="{00000000-0005-0000-0000-00004A170000}"/>
    <cellStyle name="20% - Accent5 8 2 3 2" xfId="17818" xr:uid="{00000000-0005-0000-0000-00004B170000}"/>
    <cellStyle name="20% - Accent5 8 2 4" xfId="14092" xr:uid="{00000000-0005-0000-0000-00004C170000}"/>
    <cellStyle name="20% - Accent5 8 2 4 2" xfId="22975" xr:uid="{00000000-0005-0000-0000-00004D170000}"/>
    <cellStyle name="20% - Accent5 8 2 5" xfId="14093" xr:uid="{00000000-0005-0000-0000-00004E170000}"/>
    <cellStyle name="20% - Accent5 8 2 5 2" xfId="22976" xr:uid="{00000000-0005-0000-0000-00004F170000}"/>
    <cellStyle name="20% - Accent5 8 2 6" xfId="17816" xr:uid="{00000000-0005-0000-0000-000050170000}"/>
    <cellStyle name="20% - Accent5 8 3" xfId="3132" xr:uid="{00000000-0005-0000-0000-000051170000}"/>
    <cellStyle name="20% - Accent5 8 3 2" xfId="17819" xr:uid="{00000000-0005-0000-0000-000052170000}"/>
    <cellStyle name="20% - Accent5 8 4" xfId="3133" xr:uid="{00000000-0005-0000-0000-000053170000}"/>
    <cellStyle name="20% - Accent5 8 4 2" xfId="17820" xr:uid="{00000000-0005-0000-0000-000054170000}"/>
    <cellStyle name="20% - Accent5 8 5" xfId="14094" xr:uid="{00000000-0005-0000-0000-000055170000}"/>
    <cellStyle name="20% - Accent5 8 5 2" xfId="22977" xr:uid="{00000000-0005-0000-0000-000056170000}"/>
    <cellStyle name="20% - Accent5 8 6" xfId="14095" xr:uid="{00000000-0005-0000-0000-000057170000}"/>
    <cellStyle name="20% - Accent5 8 6 2" xfId="22978" xr:uid="{00000000-0005-0000-0000-000058170000}"/>
    <cellStyle name="20% - Accent5 8 7" xfId="17815" xr:uid="{00000000-0005-0000-0000-000059170000}"/>
    <cellStyle name="20% - Accent5 8_Template A new" xfId="3134" xr:uid="{00000000-0005-0000-0000-00005A170000}"/>
    <cellStyle name="20% - Accent5 9" xfId="3135" xr:uid="{00000000-0005-0000-0000-00005B170000}"/>
    <cellStyle name="20% - Accent5 9 2" xfId="3136" xr:uid="{00000000-0005-0000-0000-00005C170000}"/>
    <cellStyle name="20% - Accent5 9 2 2" xfId="3137" xr:uid="{00000000-0005-0000-0000-00005D170000}"/>
    <cellStyle name="20% - Accent5 9 2 2 2" xfId="17823" xr:uid="{00000000-0005-0000-0000-00005E170000}"/>
    <cellStyle name="20% - Accent5 9 2 3" xfId="3138" xr:uid="{00000000-0005-0000-0000-00005F170000}"/>
    <cellStyle name="20% - Accent5 9 2 3 2" xfId="17824" xr:uid="{00000000-0005-0000-0000-000060170000}"/>
    <cellStyle name="20% - Accent5 9 2 4" xfId="14096" xr:uid="{00000000-0005-0000-0000-000061170000}"/>
    <cellStyle name="20% - Accent5 9 2 4 2" xfId="22979" xr:uid="{00000000-0005-0000-0000-000062170000}"/>
    <cellStyle name="20% - Accent5 9 2 5" xfId="14097" xr:uid="{00000000-0005-0000-0000-000063170000}"/>
    <cellStyle name="20% - Accent5 9 2 5 2" xfId="22980" xr:uid="{00000000-0005-0000-0000-000064170000}"/>
    <cellStyle name="20% - Accent5 9 2 6" xfId="17822" xr:uid="{00000000-0005-0000-0000-000065170000}"/>
    <cellStyle name="20% - Accent5 9 3" xfId="3139" xr:uid="{00000000-0005-0000-0000-000066170000}"/>
    <cellStyle name="20% - Accent5 9 3 2" xfId="17825" xr:uid="{00000000-0005-0000-0000-000067170000}"/>
    <cellStyle name="20% - Accent5 9 4" xfId="3140" xr:uid="{00000000-0005-0000-0000-000068170000}"/>
    <cellStyle name="20% - Accent5 9 4 2" xfId="17826" xr:uid="{00000000-0005-0000-0000-000069170000}"/>
    <cellStyle name="20% - Accent5 9 5" xfId="14098" xr:uid="{00000000-0005-0000-0000-00006A170000}"/>
    <cellStyle name="20% - Accent5 9 5 2" xfId="22981" xr:uid="{00000000-0005-0000-0000-00006B170000}"/>
    <cellStyle name="20% - Accent5 9 6" xfId="14099" xr:uid="{00000000-0005-0000-0000-00006C170000}"/>
    <cellStyle name="20% - Accent5 9 6 2" xfId="22982" xr:uid="{00000000-0005-0000-0000-00006D170000}"/>
    <cellStyle name="20% - Accent5 9 7" xfId="17821" xr:uid="{00000000-0005-0000-0000-00006E170000}"/>
    <cellStyle name="20% - Accent5 9_Template A new" xfId="3141" xr:uid="{00000000-0005-0000-0000-00006F170000}"/>
    <cellStyle name="20% - Accent6 10" xfId="3142" xr:uid="{00000000-0005-0000-0000-000070170000}"/>
    <cellStyle name="20% - Accent6 10 2" xfId="3143" xr:uid="{00000000-0005-0000-0000-000071170000}"/>
    <cellStyle name="20% - Accent6 10 2 2" xfId="3144" xr:uid="{00000000-0005-0000-0000-000072170000}"/>
    <cellStyle name="20% - Accent6 10 2 2 2" xfId="17829" xr:uid="{00000000-0005-0000-0000-000073170000}"/>
    <cellStyle name="20% - Accent6 10 2 3" xfId="3145" xr:uid="{00000000-0005-0000-0000-000074170000}"/>
    <cellStyle name="20% - Accent6 10 2 3 2" xfId="17830" xr:uid="{00000000-0005-0000-0000-000075170000}"/>
    <cellStyle name="20% - Accent6 10 2 4" xfId="14100" xr:uid="{00000000-0005-0000-0000-000076170000}"/>
    <cellStyle name="20% - Accent6 10 2 4 2" xfId="22983" xr:uid="{00000000-0005-0000-0000-000077170000}"/>
    <cellStyle name="20% - Accent6 10 2 5" xfId="14101" xr:uid="{00000000-0005-0000-0000-000078170000}"/>
    <cellStyle name="20% - Accent6 10 2 5 2" xfId="22984" xr:uid="{00000000-0005-0000-0000-000079170000}"/>
    <cellStyle name="20% - Accent6 10 2 6" xfId="17828" xr:uid="{00000000-0005-0000-0000-00007A170000}"/>
    <cellStyle name="20% - Accent6 10 3" xfId="3146" xr:uid="{00000000-0005-0000-0000-00007B170000}"/>
    <cellStyle name="20% - Accent6 10 3 2" xfId="17831" xr:uid="{00000000-0005-0000-0000-00007C170000}"/>
    <cellStyle name="20% - Accent6 10 4" xfId="3147" xr:uid="{00000000-0005-0000-0000-00007D170000}"/>
    <cellStyle name="20% - Accent6 10 4 2" xfId="17832" xr:uid="{00000000-0005-0000-0000-00007E170000}"/>
    <cellStyle name="20% - Accent6 10 5" xfId="14102" xr:uid="{00000000-0005-0000-0000-00007F170000}"/>
    <cellStyle name="20% - Accent6 10 5 2" xfId="22985" xr:uid="{00000000-0005-0000-0000-000080170000}"/>
    <cellStyle name="20% - Accent6 10 6" xfId="14103" xr:uid="{00000000-0005-0000-0000-000081170000}"/>
    <cellStyle name="20% - Accent6 10 6 2" xfId="22986" xr:uid="{00000000-0005-0000-0000-000082170000}"/>
    <cellStyle name="20% - Accent6 10 7" xfId="17827" xr:uid="{00000000-0005-0000-0000-000083170000}"/>
    <cellStyle name="20% - Accent6 10_Template A new" xfId="3148" xr:uid="{00000000-0005-0000-0000-000084170000}"/>
    <cellStyle name="20% - Accent6 11" xfId="3149" xr:uid="{00000000-0005-0000-0000-000085170000}"/>
    <cellStyle name="20% - Accent6 11 2" xfId="3150" xr:uid="{00000000-0005-0000-0000-000086170000}"/>
    <cellStyle name="20% - Accent6 11 2 2" xfId="3151" xr:uid="{00000000-0005-0000-0000-000087170000}"/>
    <cellStyle name="20% - Accent6 11 2 2 2" xfId="17835" xr:uid="{00000000-0005-0000-0000-000088170000}"/>
    <cellStyle name="20% - Accent6 11 2 3" xfId="3152" xr:uid="{00000000-0005-0000-0000-000089170000}"/>
    <cellStyle name="20% - Accent6 11 2 3 2" xfId="17836" xr:uid="{00000000-0005-0000-0000-00008A170000}"/>
    <cellStyle name="20% - Accent6 11 2 4" xfId="14104" xr:uid="{00000000-0005-0000-0000-00008B170000}"/>
    <cellStyle name="20% - Accent6 11 2 4 2" xfId="22987" xr:uid="{00000000-0005-0000-0000-00008C170000}"/>
    <cellStyle name="20% - Accent6 11 2 5" xfId="14105" xr:uid="{00000000-0005-0000-0000-00008D170000}"/>
    <cellStyle name="20% - Accent6 11 2 5 2" xfId="22988" xr:uid="{00000000-0005-0000-0000-00008E170000}"/>
    <cellStyle name="20% - Accent6 11 2 6" xfId="17834" xr:uid="{00000000-0005-0000-0000-00008F170000}"/>
    <cellStyle name="20% - Accent6 11 3" xfId="3153" xr:uid="{00000000-0005-0000-0000-000090170000}"/>
    <cellStyle name="20% - Accent6 11 3 2" xfId="17837" xr:uid="{00000000-0005-0000-0000-000091170000}"/>
    <cellStyle name="20% - Accent6 11 4" xfId="3154" xr:uid="{00000000-0005-0000-0000-000092170000}"/>
    <cellStyle name="20% - Accent6 11 4 2" xfId="17838" xr:uid="{00000000-0005-0000-0000-000093170000}"/>
    <cellStyle name="20% - Accent6 11 5" xfId="14106" xr:uid="{00000000-0005-0000-0000-000094170000}"/>
    <cellStyle name="20% - Accent6 11 5 2" xfId="22989" xr:uid="{00000000-0005-0000-0000-000095170000}"/>
    <cellStyle name="20% - Accent6 11 6" xfId="14107" xr:uid="{00000000-0005-0000-0000-000096170000}"/>
    <cellStyle name="20% - Accent6 11 6 2" xfId="22990" xr:uid="{00000000-0005-0000-0000-000097170000}"/>
    <cellStyle name="20% - Accent6 11 7" xfId="17833" xr:uid="{00000000-0005-0000-0000-000098170000}"/>
    <cellStyle name="20% - Accent6 11_Template A new" xfId="3155" xr:uid="{00000000-0005-0000-0000-000099170000}"/>
    <cellStyle name="20% - Accent6 12" xfId="3156" xr:uid="{00000000-0005-0000-0000-00009A170000}"/>
    <cellStyle name="20% - Accent6 12 2" xfId="3157" xr:uid="{00000000-0005-0000-0000-00009B170000}"/>
    <cellStyle name="20% - Accent6 12 2 2" xfId="3158" xr:uid="{00000000-0005-0000-0000-00009C170000}"/>
    <cellStyle name="20% - Accent6 12 2 2 2" xfId="17841" xr:uid="{00000000-0005-0000-0000-00009D170000}"/>
    <cellStyle name="20% - Accent6 12 2 3" xfId="3159" xr:uid="{00000000-0005-0000-0000-00009E170000}"/>
    <cellStyle name="20% - Accent6 12 2 3 2" xfId="17842" xr:uid="{00000000-0005-0000-0000-00009F170000}"/>
    <cellStyle name="20% - Accent6 12 2 4" xfId="14108" xr:uid="{00000000-0005-0000-0000-0000A0170000}"/>
    <cellStyle name="20% - Accent6 12 2 4 2" xfId="22991" xr:uid="{00000000-0005-0000-0000-0000A1170000}"/>
    <cellStyle name="20% - Accent6 12 2 5" xfId="14109" xr:uid="{00000000-0005-0000-0000-0000A2170000}"/>
    <cellStyle name="20% - Accent6 12 2 5 2" xfId="22992" xr:uid="{00000000-0005-0000-0000-0000A3170000}"/>
    <cellStyle name="20% - Accent6 12 2 6" xfId="17840" xr:uid="{00000000-0005-0000-0000-0000A4170000}"/>
    <cellStyle name="20% - Accent6 12 3" xfId="3160" xr:uid="{00000000-0005-0000-0000-0000A5170000}"/>
    <cellStyle name="20% - Accent6 12 3 2" xfId="17843" xr:uid="{00000000-0005-0000-0000-0000A6170000}"/>
    <cellStyle name="20% - Accent6 12 4" xfId="3161" xr:uid="{00000000-0005-0000-0000-0000A7170000}"/>
    <cellStyle name="20% - Accent6 12 4 2" xfId="17844" xr:uid="{00000000-0005-0000-0000-0000A8170000}"/>
    <cellStyle name="20% - Accent6 12 5" xfId="14110" xr:uid="{00000000-0005-0000-0000-0000A9170000}"/>
    <cellStyle name="20% - Accent6 12 5 2" xfId="22993" xr:uid="{00000000-0005-0000-0000-0000AA170000}"/>
    <cellStyle name="20% - Accent6 12 6" xfId="14111" xr:uid="{00000000-0005-0000-0000-0000AB170000}"/>
    <cellStyle name="20% - Accent6 12 6 2" xfId="22994" xr:uid="{00000000-0005-0000-0000-0000AC170000}"/>
    <cellStyle name="20% - Accent6 12 7" xfId="17839" xr:uid="{00000000-0005-0000-0000-0000AD170000}"/>
    <cellStyle name="20% - Accent6 12_Template A new" xfId="3162" xr:uid="{00000000-0005-0000-0000-0000AE170000}"/>
    <cellStyle name="20% - Accent6 13" xfId="3163" xr:uid="{00000000-0005-0000-0000-0000AF170000}"/>
    <cellStyle name="20% - Accent6 13 2" xfId="3164" xr:uid="{00000000-0005-0000-0000-0000B0170000}"/>
    <cellStyle name="20% - Accent6 13 2 2" xfId="3165" xr:uid="{00000000-0005-0000-0000-0000B1170000}"/>
    <cellStyle name="20% - Accent6 13 2 2 2" xfId="17847" xr:uid="{00000000-0005-0000-0000-0000B2170000}"/>
    <cellStyle name="20% - Accent6 13 2 3" xfId="3166" xr:uid="{00000000-0005-0000-0000-0000B3170000}"/>
    <cellStyle name="20% - Accent6 13 2 3 2" xfId="17848" xr:uid="{00000000-0005-0000-0000-0000B4170000}"/>
    <cellStyle name="20% - Accent6 13 2 4" xfId="14112" xr:uid="{00000000-0005-0000-0000-0000B5170000}"/>
    <cellStyle name="20% - Accent6 13 2 4 2" xfId="22995" xr:uid="{00000000-0005-0000-0000-0000B6170000}"/>
    <cellStyle name="20% - Accent6 13 2 5" xfId="14113" xr:uid="{00000000-0005-0000-0000-0000B7170000}"/>
    <cellStyle name="20% - Accent6 13 2 5 2" xfId="22996" xr:uid="{00000000-0005-0000-0000-0000B8170000}"/>
    <cellStyle name="20% - Accent6 13 2 6" xfId="17846" xr:uid="{00000000-0005-0000-0000-0000B9170000}"/>
    <cellStyle name="20% - Accent6 13 3" xfId="3167" xr:uid="{00000000-0005-0000-0000-0000BA170000}"/>
    <cellStyle name="20% - Accent6 13 3 2" xfId="17849" xr:uid="{00000000-0005-0000-0000-0000BB170000}"/>
    <cellStyle name="20% - Accent6 13 4" xfId="3168" xr:uid="{00000000-0005-0000-0000-0000BC170000}"/>
    <cellStyle name="20% - Accent6 13 4 2" xfId="17850" xr:uid="{00000000-0005-0000-0000-0000BD170000}"/>
    <cellStyle name="20% - Accent6 13 5" xfId="14114" xr:uid="{00000000-0005-0000-0000-0000BE170000}"/>
    <cellStyle name="20% - Accent6 13 5 2" xfId="22997" xr:uid="{00000000-0005-0000-0000-0000BF170000}"/>
    <cellStyle name="20% - Accent6 13 6" xfId="14115" xr:uid="{00000000-0005-0000-0000-0000C0170000}"/>
    <cellStyle name="20% - Accent6 13 6 2" xfId="22998" xr:uid="{00000000-0005-0000-0000-0000C1170000}"/>
    <cellStyle name="20% - Accent6 13 7" xfId="17845" xr:uid="{00000000-0005-0000-0000-0000C2170000}"/>
    <cellStyle name="20% - Accent6 13_Template A new" xfId="3169" xr:uid="{00000000-0005-0000-0000-0000C3170000}"/>
    <cellStyle name="20% - Accent6 14" xfId="3170" xr:uid="{00000000-0005-0000-0000-0000C4170000}"/>
    <cellStyle name="20% - Accent6 14 2" xfId="3171" xr:uid="{00000000-0005-0000-0000-0000C5170000}"/>
    <cellStyle name="20% - Accent6 14 2 2" xfId="3172" xr:uid="{00000000-0005-0000-0000-0000C6170000}"/>
    <cellStyle name="20% - Accent6 14 2 2 2" xfId="17853" xr:uid="{00000000-0005-0000-0000-0000C7170000}"/>
    <cellStyle name="20% - Accent6 14 2 3" xfId="3173" xr:uid="{00000000-0005-0000-0000-0000C8170000}"/>
    <cellStyle name="20% - Accent6 14 2 3 2" xfId="17854" xr:uid="{00000000-0005-0000-0000-0000C9170000}"/>
    <cellStyle name="20% - Accent6 14 2 4" xfId="14116" xr:uid="{00000000-0005-0000-0000-0000CA170000}"/>
    <cellStyle name="20% - Accent6 14 2 4 2" xfId="22999" xr:uid="{00000000-0005-0000-0000-0000CB170000}"/>
    <cellStyle name="20% - Accent6 14 2 5" xfId="14117" xr:uid="{00000000-0005-0000-0000-0000CC170000}"/>
    <cellStyle name="20% - Accent6 14 2 5 2" xfId="23000" xr:uid="{00000000-0005-0000-0000-0000CD170000}"/>
    <cellStyle name="20% - Accent6 14 2 6" xfId="17852" xr:uid="{00000000-0005-0000-0000-0000CE170000}"/>
    <cellStyle name="20% - Accent6 14 3" xfId="3174" xr:uid="{00000000-0005-0000-0000-0000CF170000}"/>
    <cellStyle name="20% - Accent6 14 3 2" xfId="17855" xr:uid="{00000000-0005-0000-0000-0000D0170000}"/>
    <cellStyle name="20% - Accent6 14 4" xfId="3175" xr:uid="{00000000-0005-0000-0000-0000D1170000}"/>
    <cellStyle name="20% - Accent6 14 4 2" xfId="17856" xr:uid="{00000000-0005-0000-0000-0000D2170000}"/>
    <cellStyle name="20% - Accent6 14 5" xfId="14118" xr:uid="{00000000-0005-0000-0000-0000D3170000}"/>
    <cellStyle name="20% - Accent6 14 5 2" xfId="23001" xr:uid="{00000000-0005-0000-0000-0000D4170000}"/>
    <cellStyle name="20% - Accent6 14 6" xfId="14119" xr:uid="{00000000-0005-0000-0000-0000D5170000}"/>
    <cellStyle name="20% - Accent6 14 6 2" xfId="23002" xr:uid="{00000000-0005-0000-0000-0000D6170000}"/>
    <cellStyle name="20% - Accent6 14 7" xfId="17851" xr:uid="{00000000-0005-0000-0000-0000D7170000}"/>
    <cellStyle name="20% - Accent6 14_Template A new" xfId="3176" xr:uid="{00000000-0005-0000-0000-0000D8170000}"/>
    <cellStyle name="20% - Accent6 15" xfId="3177" xr:uid="{00000000-0005-0000-0000-0000D9170000}"/>
    <cellStyle name="20% - Accent6 15 2" xfId="3178" xr:uid="{00000000-0005-0000-0000-0000DA170000}"/>
    <cellStyle name="20% - Accent6 15 2 2" xfId="3179" xr:uid="{00000000-0005-0000-0000-0000DB170000}"/>
    <cellStyle name="20% - Accent6 15 2 2 2" xfId="17859" xr:uid="{00000000-0005-0000-0000-0000DC170000}"/>
    <cellStyle name="20% - Accent6 15 2 3" xfId="3180" xr:uid="{00000000-0005-0000-0000-0000DD170000}"/>
    <cellStyle name="20% - Accent6 15 2 3 2" xfId="17860" xr:uid="{00000000-0005-0000-0000-0000DE170000}"/>
    <cellStyle name="20% - Accent6 15 2 4" xfId="14120" xr:uid="{00000000-0005-0000-0000-0000DF170000}"/>
    <cellStyle name="20% - Accent6 15 2 4 2" xfId="23003" xr:uid="{00000000-0005-0000-0000-0000E0170000}"/>
    <cellStyle name="20% - Accent6 15 2 5" xfId="14121" xr:uid="{00000000-0005-0000-0000-0000E1170000}"/>
    <cellStyle name="20% - Accent6 15 2 5 2" xfId="23004" xr:uid="{00000000-0005-0000-0000-0000E2170000}"/>
    <cellStyle name="20% - Accent6 15 2 6" xfId="17858" xr:uid="{00000000-0005-0000-0000-0000E3170000}"/>
    <cellStyle name="20% - Accent6 15 3" xfId="3181" xr:uid="{00000000-0005-0000-0000-0000E4170000}"/>
    <cellStyle name="20% - Accent6 15 3 2" xfId="17861" xr:uid="{00000000-0005-0000-0000-0000E5170000}"/>
    <cellStyle name="20% - Accent6 15 4" xfId="3182" xr:uid="{00000000-0005-0000-0000-0000E6170000}"/>
    <cellStyle name="20% - Accent6 15 4 2" xfId="17862" xr:uid="{00000000-0005-0000-0000-0000E7170000}"/>
    <cellStyle name="20% - Accent6 15 5" xfId="14122" xr:uid="{00000000-0005-0000-0000-0000E8170000}"/>
    <cellStyle name="20% - Accent6 15 5 2" xfId="23005" xr:uid="{00000000-0005-0000-0000-0000E9170000}"/>
    <cellStyle name="20% - Accent6 15 6" xfId="14123" xr:uid="{00000000-0005-0000-0000-0000EA170000}"/>
    <cellStyle name="20% - Accent6 15 6 2" xfId="23006" xr:uid="{00000000-0005-0000-0000-0000EB170000}"/>
    <cellStyle name="20% - Accent6 15 7" xfId="17857" xr:uid="{00000000-0005-0000-0000-0000EC170000}"/>
    <cellStyle name="20% - Accent6 15_Template A new" xfId="3183" xr:uid="{00000000-0005-0000-0000-0000ED170000}"/>
    <cellStyle name="20% - Accent6 16" xfId="3184" xr:uid="{00000000-0005-0000-0000-0000EE170000}"/>
    <cellStyle name="20% - Accent6 16 2" xfId="3185" xr:uid="{00000000-0005-0000-0000-0000EF170000}"/>
    <cellStyle name="20% - Accent6 16 2 2" xfId="3186" xr:uid="{00000000-0005-0000-0000-0000F0170000}"/>
    <cellStyle name="20% - Accent6 16 2 2 2" xfId="17865" xr:uid="{00000000-0005-0000-0000-0000F1170000}"/>
    <cellStyle name="20% - Accent6 16 2 3" xfId="3187" xr:uid="{00000000-0005-0000-0000-0000F2170000}"/>
    <cellStyle name="20% - Accent6 16 2 3 2" xfId="17866" xr:uid="{00000000-0005-0000-0000-0000F3170000}"/>
    <cellStyle name="20% - Accent6 16 2 4" xfId="14124" xr:uid="{00000000-0005-0000-0000-0000F4170000}"/>
    <cellStyle name="20% - Accent6 16 2 4 2" xfId="23007" xr:uid="{00000000-0005-0000-0000-0000F5170000}"/>
    <cellStyle name="20% - Accent6 16 2 5" xfId="14125" xr:uid="{00000000-0005-0000-0000-0000F6170000}"/>
    <cellStyle name="20% - Accent6 16 2 5 2" xfId="23008" xr:uid="{00000000-0005-0000-0000-0000F7170000}"/>
    <cellStyle name="20% - Accent6 16 2 6" xfId="17864" xr:uid="{00000000-0005-0000-0000-0000F8170000}"/>
    <cellStyle name="20% - Accent6 16 3" xfId="3188" xr:uid="{00000000-0005-0000-0000-0000F9170000}"/>
    <cellStyle name="20% - Accent6 16 3 2" xfId="17867" xr:uid="{00000000-0005-0000-0000-0000FA170000}"/>
    <cellStyle name="20% - Accent6 16 4" xfId="3189" xr:uid="{00000000-0005-0000-0000-0000FB170000}"/>
    <cellStyle name="20% - Accent6 16 4 2" xfId="17868" xr:uid="{00000000-0005-0000-0000-0000FC170000}"/>
    <cellStyle name="20% - Accent6 16 5" xfId="14126" xr:uid="{00000000-0005-0000-0000-0000FD170000}"/>
    <cellStyle name="20% - Accent6 16 5 2" xfId="23009" xr:uid="{00000000-0005-0000-0000-0000FE170000}"/>
    <cellStyle name="20% - Accent6 16 6" xfId="14127" xr:uid="{00000000-0005-0000-0000-0000FF170000}"/>
    <cellStyle name="20% - Accent6 16 6 2" xfId="23010" xr:uid="{00000000-0005-0000-0000-000000180000}"/>
    <cellStyle name="20% - Accent6 16 7" xfId="17863" xr:uid="{00000000-0005-0000-0000-000001180000}"/>
    <cellStyle name="20% - Accent6 16_Template A new" xfId="3190" xr:uid="{00000000-0005-0000-0000-000002180000}"/>
    <cellStyle name="20% - Accent6 17" xfId="3191" xr:uid="{00000000-0005-0000-0000-000003180000}"/>
    <cellStyle name="20% - Accent6 17 2" xfId="3192" xr:uid="{00000000-0005-0000-0000-000004180000}"/>
    <cellStyle name="20% - Accent6 17 2 2" xfId="17870" xr:uid="{00000000-0005-0000-0000-000005180000}"/>
    <cellStyle name="20% - Accent6 17 3" xfId="3193" xr:uid="{00000000-0005-0000-0000-000006180000}"/>
    <cellStyle name="20% - Accent6 17 3 2" xfId="17871" xr:uid="{00000000-0005-0000-0000-000007180000}"/>
    <cellStyle name="20% - Accent6 17 4" xfId="14128" xr:uid="{00000000-0005-0000-0000-000008180000}"/>
    <cellStyle name="20% - Accent6 17 4 2" xfId="23011" xr:uid="{00000000-0005-0000-0000-000009180000}"/>
    <cellStyle name="20% - Accent6 17 5" xfId="14129" xr:uid="{00000000-0005-0000-0000-00000A180000}"/>
    <cellStyle name="20% - Accent6 17 5 2" xfId="23012" xr:uid="{00000000-0005-0000-0000-00000B180000}"/>
    <cellStyle name="20% - Accent6 17 6" xfId="17869" xr:uid="{00000000-0005-0000-0000-00000C180000}"/>
    <cellStyle name="20% - Accent6 18" xfId="3194" xr:uid="{00000000-0005-0000-0000-00000D180000}"/>
    <cellStyle name="20% - Accent6 18 2" xfId="14130" xr:uid="{00000000-0005-0000-0000-00000E180000}"/>
    <cellStyle name="20% - Accent6 18 2 2" xfId="23013" xr:uid="{00000000-0005-0000-0000-00000F180000}"/>
    <cellStyle name="20% - Accent6 19" xfId="3195" xr:uid="{00000000-0005-0000-0000-000010180000}"/>
    <cellStyle name="20% - Accent6 2" xfId="3196" xr:uid="{00000000-0005-0000-0000-000011180000}"/>
    <cellStyle name="20% - Accent6 2 10" xfId="3197" xr:uid="{00000000-0005-0000-0000-000012180000}"/>
    <cellStyle name="20% - Accent6 2 10 2" xfId="3198" xr:uid="{00000000-0005-0000-0000-000013180000}"/>
    <cellStyle name="20% - Accent6 2 10 2 2" xfId="3199" xr:uid="{00000000-0005-0000-0000-000014180000}"/>
    <cellStyle name="20% - Accent6 2 10 2 2 2" xfId="17874" xr:uid="{00000000-0005-0000-0000-000015180000}"/>
    <cellStyle name="20% - Accent6 2 10 2 3" xfId="3200" xr:uid="{00000000-0005-0000-0000-000016180000}"/>
    <cellStyle name="20% - Accent6 2 10 2 3 2" xfId="17875" xr:uid="{00000000-0005-0000-0000-000017180000}"/>
    <cellStyle name="20% - Accent6 2 10 2 4" xfId="14131" xr:uid="{00000000-0005-0000-0000-000018180000}"/>
    <cellStyle name="20% - Accent6 2 10 2 4 2" xfId="23014" xr:uid="{00000000-0005-0000-0000-000019180000}"/>
    <cellStyle name="20% - Accent6 2 10 2 5" xfId="14132" xr:uid="{00000000-0005-0000-0000-00001A180000}"/>
    <cellStyle name="20% - Accent6 2 10 2 5 2" xfId="23015" xr:uid="{00000000-0005-0000-0000-00001B180000}"/>
    <cellStyle name="20% - Accent6 2 10 2 6" xfId="17873" xr:uid="{00000000-0005-0000-0000-00001C180000}"/>
    <cellStyle name="20% - Accent6 2 10 3" xfId="3201" xr:uid="{00000000-0005-0000-0000-00001D180000}"/>
    <cellStyle name="20% - Accent6 2 10 3 2" xfId="17876" xr:uid="{00000000-0005-0000-0000-00001E180000}"/>
    <cellStyle name="20% - Accent6 2 10 4" xfId="3202" xr:uid="{00000000-0005-0000-0000-00001F180000}"/>
    <cellStyle name="20% - Accent6 2 10 4 2" xfId="17877" xr:uid="{00000000-0005-0000-0000-000020180000}"/>
    <cellStyle name="20% - Accent6 2 10 5" xfId="14133" xr:uid="{00000000-0005-0000-0000-000021180000}"/>
    <cellStyle name="20% - Accent6 2 10 5 2" xfId="23016" xr:uid="{00000000-0005-0000-0000-000022180000}"/>
    <cellStyle name="20% - Accent6 2 10 6" xfId="14134" xr:uid="{00000000-0005-0000-0000-000023180000}"/>
    <cellStyle name="20% - Accent6 2 10 6 2" xfId="23017" xr:uid="{00000000-0005-0000-0000-000024180000}"/>
    <cellStyle name="20% - Accent6 2 10 7" xfId="17872" xr:uid="{00000000-0005-0000-0000-000025180000}"/>
    <cellStyle name="20% - Accent6 2 11" xfId="3203" xr:uid="{00000000-0005-0000-0000-000026180000}"/>
    <cellStyle name="20% - Accent6 2 11 2" xfId="3204" xr:uid="{00000000-0005-0000-0000-000027180000}"/>
    <cellStyle name="20% - Accent6 2 11 2 2" xfId="3205" xr:uid="{00000000-0005-0000-0000-000028180000}"/>
    <cellStyle name="20% - Accent6 2 11 2 2 2" xfId="17880" xr:uid="{00000000-0005-0000-0000-000029180000}"/>
    <cellStyle name="20% - Accent6 2 11 2 3" xfId="3206" xr:uid="{00000000-0005-0000-0000-00002A180000}"/>
    <cellStyle name="20% - Accent6 2 11 2 3 2" xfId="17881" xr:uid="{00000000-0005-0000-0000-00002B180000}"/>
    <cellStyle name="20% - Accent6 2 11 2 4" xfId="14135" xr:uid="{00000000-0005-0000-0000-00002C180000}"/>
    <cellStyle name="20% - Accent6 2 11 2 4 2" xfId="23018" xr:uid="{00000000-0005-0000-0000-00002D180000}"/>
    <cellStyle name="20% - Accent6 2 11 2 5" xfId="14136" xr:uid="{00000000-0005-0000-0000-00002E180000}"/>
    <cellStyle name="20% - Accent6 2 11 2 5 2" xfId="23019" xr:uid="{00000000-0005-0000-0000-00002F180000}"/>
    <cellStyle name="20% - Accent6 2 11 2 6" xfId="17879" xr:uid="{00000000-0005-0000-0000-000030180000}"/>
    <cellStyle name="20% - Accent6 2 11 3" xfId="3207" xr:uid="{00000000-0005-0000-0000-000031180000}"/>
    <cellStyle name="20% - Accent6 2 11 3 2" xfId="17882" xr:uid="{00000000-0005-0000-0000-000032180000}"/>
    <cellStyle name="20% - Accent6 2 11 4" xfId="3208" xr:uid="{00000000-0005-0000-0000-000033180000}"/>
    <cellStyle name="20% - Accent6 2 11 4 2" xfId="17883" xr:uid="{00000000-0005-0000-0000-000034180000}"/>
    <cellStyle name="20% - Accent6 2 11 5" xfId="14137" xr:uid="{00000000-0005-0000-0000-000035180000}"/>
    <cellStyle name="20% - Accent6 2 11 5 2" xfId="23020" xr:uid="{00000000-0005-0000-0000-000036180000}"/>
    <cellStyle name="20% - Accent6 2 11 6" xfId="14138" xr:uid="{00000000-0005-0000-0000-000037180000}"/>
    <cellStyle name="20% - Accent6 2 11 6 2" xfId="23021" xr:uid="{00000000-0005-0000-0000-000038180000}"/>
    <cellStyle name="20% - Accent6 2 11 7" xfId="17878" xr:uid="{00000000-0005-0000-0000-000039180000}"/>
    <cellStyle name="20% - Accent6 2 12" xfId="3209" xr:uid="{00000000-0005-0000-0000-00003A180000}"/>
    <cellStyle name="20% - Accent6 2 12 2" xfId="3210" xr:uid="{00000000-0005-0000-0000-00003B180000}"/>
    <cellStyle name="20% - Accent6 2 12 2 2" xfId="3211" xr:uid="{00000000-0005-0000-0000-00003C180000}"/>
    <cellStyle name="20% - Accent6 2 12 2 2 2" xfId="17886" xr:uid="{00000000-0005-0000-0000-00003D180000}"/>
    <cellStyle name="20% - Accent6 2 12 2 3" xfId="3212" xr:uid="{00000000-0005-0000-0000-00003E180000}"/>
    <cellStyle name="20% - Accent6 2 12 2 3 2" xfId="17887" xr:uid="{00000000-0005-0000-0000-00003F180000}"/>
    <cellStyle name="20% - Accent6 2 12 2 4" xfId="14139" xr:uid="{00000000-0005-0000-0000-000040180000}"/>
    <cellStyle name="20% - Accent6 2 12 2 4 2" xfId="23022" xr:uid="{00000000-0005-0000-0000-000041180000}"/>
    <cellStyle name="20% - Accent6 2 12 2 5" xfId="14140" xr:uid="{00000000-0005-0000-0000-000042180000}"/>
    <cellStyle name="20% - Accent6 2 12 2 5 2" xfId="23023" xr:uid="{00000000-0005-0000-0000-000043180000}"/>
    <cellStyle name="20% - Accent6 2 12 2 6" xfId="17885" xr:uid="{00000000-0005-0000-0000-000044180000}"/>
    <cellStyle name="20% - Accent6 2 12 3" xfId="3213" xr:uid="{00000000-0005-0000-0000-000045180000}"/>
    <cellStyle name="20% - Accent6 2 12 3 2" xfId="17888" xr:uid="{00000000-0005-0000-0000-000046180000}"/>
    <cellStyle name="20% - Accent6 2 12 4" xfId="3214" xr:uid="{00000000-0005-0000-0000-000047180000}"/>
    <cellStyle name="20% - Accent6 2 12 4 2" xfId="17889" xr:uid="{00000000-0005-0000-0000-000048180000}"/>
    <cellStyle name="20% - Accent6 2 12 5" xfId="14141" xr:uid="{00000000-0005-0000-0000-000049180000}"/>
    <cellStyle name="20% - Accent6 2 12 5 2" xfId="23024" xr:uid="{00000000-0005-0000-0000-00004A180000}"/>
    <cellStyle name="20% - Accent6 2 12 6" xfId="14142" xr:uid="{00000000-0005-0000-0000-00004B180000}"/>
    <cellStyle name="20% - Accent6 2 12 6 2" xfId="23025" xr:uid="{00000000-0005-0000-0000-00004C180000}"/>
    <cellStyle name="20% - Accent6 2 12 7" xfId="17884" xr:uid="{00000000-0005-0000-0000-00004D180000}"/>
    <cellStyle name="20% - Accent6 2 13" xfId="3215" xr:uid="{00000000-0005-0000-0000-00004E180000}"/>
    <cellStyle name="20% - Accent6 2 13 2" xfId="3216" xr:uid="{00000000-0005-0000-0000-00004F180000}"/>
    <cellStyle name="20% - Accent6 2 13 2 2" xfId="3217" xr:uid="{00000000-0005-0000-0000-000050180000}"/>
    <cellStyle name="20% - Accent6 2 13 2 2 2" xfId="17892" xr:uid="{00000000-0005-0000-0000-000051180000}"/>
    <cellStyle name="20% - Accent6 2 13 2 3" xfId="3218" xr:uid="{00000000-0005-0000-0000-000052180000}"/>
    <cellStyle name="20% - Accent6 2 13 2 3 2" xfId="17893" xr:uid="{00000000-0005-0000-0000-000053180000}"/>
    <cellStyle name="20% - Accent6 2 13 2 4" xfId="14143" xr:uid="{00000000-0005-0000-0000-000054180000}"/>
    <cellStyle name="20% - Accent6 2 13 2 4 2" xfId="23026" xr:uid="{00000000-0005-0000-0000-000055180000}"/>
    <cellStyle name="20% - Accent6 2 13 2 5" xfId="14144" xr:uid="{00000000-0005-0000-0000-000056180000}"/>
    <cellStyle name="20% - Accent6 2 13 2 5 2" xfId="23027" xr:uid="{00000000-0005-0000-0000-000057180000}"/>
    <cellStyle name="20% - Accent6 2 13 2 6" xfId="17891" xr:uid="{00000000-0005-0000-0000-000058180000}"/>
    <cellStyle name="20% - Accent6 2 13 3" xfId="3219" xr:uid="{00000000-0005-0000-0000-000059180000}"/>
    <cellStyle name="20% - Accent6 2 13 3 2" xfId="17894" xr:uid="{00000000-0005-0000-0000-00005A180000}"/>
    <cellStyle name="20% - Accent6 2 13 4" xfId="3220" xr:uid="{00000000-0005-0000-0000-00005B180000}"/>
    <cellStyle name="20% - Accent6 2 13 4 2" xfId="17895" xr:uid="{00000000-0005-0000-0000-00005C180000}"/>
    <cellStyle name="20% - Accent6 2 13 5" xfId="14145" xr:uid="{00000000-0005-0000-0000-00005D180000}"/>
    <cellStyle name="20% - Accent6 2 13 5 2" xfId="23028" xr:uid="{00000000-0005-0000-0000-00005E180000}"/>
    <cellStyle name="20% - Accent6 2 13 6" xfId="14146" xr:uid="{00000000-0005-0000-0000-00005F180000}"/>
    <cellStyle name="20% - Accent6 2 13 6 2" xfId="23029" xr:uid="{00000000-0005-0000-0000-000060180000}"/>
    <cellStyle name="20% - Accent6 2 13 7" xfId="17890" xr:uid="{00000000-0005-0000-0000-000061180000}"/>
    <cellStyle name="20% - Accent6 2 14" xfId="3221" xr:uid="{00000000-0005-0000-0000-000062180000}"/>
    <cellStyle name="20% - Accent6 2 14 2" xfId="3222" xr:uid="{00000000-0005-0000-0000-000063180000}"/>
    <cellStyle name="20% - Accent6 2 14 2 2" xfId="3223" xr:uid="{00000000-0005-0000-0000-000064180000}"/>
    <cellStyle name="20% - Accent6 2 14 2 2 2" xfId="17898" xr:uid="{00000000-0005-0000-0000-000065180000}"/>
    <cellStyle name="20% - Accent6 2 14 2 3" xfId="3224" xr:uid="{00000000-0005-0000-0000-000066180000}"/>
    <cellStyle name="20% - Accent6 2 14 2 3 2" xfId="17899" xr:uid="{00000000-0005-0000-0000-000067180000}"/>
    <cellStyle name="20% - Accent6 2 14 2 4" xfId="14147" xr:uid="{00000000-0005-0000-0000-000068180000}"/>
    <cellStyle name="20% - Accent6 2 14 2 4 2" xfId="23030" xr:uid="{00000000-0005-0000-0000-000069180000}"/>
    <cellStyle name="20% - Accent6 2 14 2 5" xfId="14148" xr:uid="{00000000-0005-0000-0000-00006A180000}"/>
    <cellStyle name="20% - Accent6 2 14 2 5 2" xfId="23031" xr:uid="{00000000-0005-0000-0000-00006B180000}"/>
    <cellStyle name="20% - Accent6 2 14 2 6" xfId="17897" xr:uid="{00000000-0005-0000-0000-00006C180000}"/>
    <cellStyle name="20% - Accent6 2 14 3" xfId="3225" xr:uid="{00000000-0005-0000-0000-00006D180000}"/>
    <cellStyle name="20% - Accent6 2 14 3 2" xfId="17900" xr:uid="{00000000-0005-0000-0000-00006E180000}"/>
    <cellStyle name="20% - Accent6 2 14 4" xfId="3226" xr:uid="{00000000-0005-0000-0000-00006F180000}"/>
    <cellStyle name="20% - Accent6 2 14 4 2" xfId="17901" xr:uid="{00000000-0005-0000-0000-000070180000}"/>
    <cellStyle name="20% - Accent6 2 14 5" xfId="14149" xr:uid="{00000000-0005-0000-0000-000071180000}"/>
    <cellStyle name="20% - Accent6 2 14 5 2" xfId="23032" xr:uid="{00000000-0005-0000-0000-000072180000}"/>
    <cellStyle name="20% - Accent6 2 14 6" xfId="14150" xr:uid="{00000000-0005-0000-0000-000073180000}"/>
    <cellStyle name="20% - Accent6 2 14 6 2" xfId="23033" xr:uid="{00000000-0005-0000-0000-000074180000}"/>
    <cellStyle name="20% - Accent6 2 14 7" xfId="17896" xr:uid="{00000000-0005-0000-0000-000075180000}"/>
    <cellStyle name="20% - Accent6 2 15" xfId="3227" xr:uid="{00000000-0005-0000-0000-000076180000}"/>
    <cellStyle name="20% - Accent6 2 15 2" xfId="3228" xr:uid="{00000000-0005-0000-0000-000077180000}"/>
    <cellStyle name="20% - Accent6 2 15 2 2" xfId="17903" xr:uid="{00000000-0005-0000-0000-000078180000}"/>
    <cellStyle name="20% - Accent6 2 15 3" xfId="3229" xr:uid="{00000000-0005-0000-0000-000079180000}"/>
    <cellStyle name="20% - Accent6 2 15 3 2" xfId="17904" xr:uid="{00000000-0005-0000-0000-00007A180000}"/>
    <cellStyle name="20% - Accent6 2 15 4" xfId="14151" xr:uid="{00000000-0005-0000-0000-00007B180000}"/>
    <cellStyle name="20% - Accent6 2 15 4 2" xfId="23034" xr:uid="{00000000-0005-0000-0000-00007C180000}"/>
    <cellStyle name="20% - Accent6 2 15 5" xfId="14152" xr:uid="{00000000-0005-0000-0000-00007D180000}"/>
    <cellStyle name="20% - Accent6 2 15 5 2" xfId="23035" xr:uid="{00000000-0005-0000-0000-00007E180000}"/>
    <cellStyle name="20% - Accent6 2 15 6" xfId="17902" xr:uid="{00000000-0005-0000-0000-00007F180000}"/>
    <cellStyle name="20% - Accent6 2 16" xfId="3230" xr:uid="{00000000-0005-0000-0000-000080180000}"/>
    <cellStyle name="20% - Accent6 2 16 2" xfId="17905" xr:uid="{00000000-0005-0000-0000-000081180000}"/>
    <cellStyle name="20% - Accent6 2 17" xfId="3231" xr:uid="{00000000-0005-0000-0000-000082180000}"/>
    <cellStyle name="20% - Accent6 2 17 2" xfId="17906" xr:uid="{00000000-0005-0000-0000-000083180000}"/>
    <cellStyle name="20% - Accent6 2 18" xfId="3232" xr:uid="{00000000-0005-0000-0000-000084180000}"/>
    <cellStyle name="20% - Accent6 2 18 2" xfId="17907" xr:uid="{00000000-0005-0000-0000-000085180000}"/>
    <cellStyle name="20% - Accent6 2 19" xfId="14153" xr:uid="{00000000-0005-0000-0000-000086180000}"/>
    <cellStyle name="20% - Accent6 2 19 2" xfId="23036" xr:uid="{00000000-0005-0000-0000-000087180000}"/>
    <cellStyle name="20% - Accent6 2 2" xfId="3233" xr:uid="{00000000-0005-0000-0000-000088180000}"/>
    <cellStyle name="20% - Accent6 2 2 2" xfId="3234" xr:uid="{00000000-0005-0000-0000-000089180000}"/>
    <cellStyle name="20% - Accent6 2 2 2 2" xfId="3235" xr:uid="{00000000-0005-0000-0000-00008A180000}"/>
    <cellStyle name="20% - Accent6 2 2 2 2 2" xfId="17909" xr:uid="{00000000-0005-0000-0000-00008B180000}"/>
    <cellStyle name="20% - Accent6 2 2 2 3" xfId="3236" xr:uid="{00000000-0005-0000-0000-00008C180000}"/>
    <cellStyle name="20% - Accent6 2 2 2 3 2" xfId="17910" xr:uid="{00000000-0005-0000-0000-00008D180000}"/>
    <cellStyle name="20% - Accent6 2 2 2 4" xfId="14154" xr:uid="{00000000-0005-0000-0000-00008E180000}"/>
    <cellStyle name="20% - Accent6 2 2 2 4 2" xfId="23037" xr:uid="{00000000-0005-0000-0000-00008F180000}"/>
    <cellStyle name="20% - Accent6 2 2 2 5" xfId="14155" xr:uid="{00000000-0005-0000-0000-000090180000}"/>
    <cellStyle name="20% - Accent6 2 2 2 5 2" xfId="23038" xr:uid="{00000000-0005-0000-0000-000091180000}"/>
    <cellStyle name="20% - Accent6 2 2 2 6" xfId="17908" xr:uid="{00000000-0005-0000-0000-000092180000}"/>
    <cellStyle name="20% - Accent6 2 2 3" xfId="3237" xr:uid="{00000000-0005-0000-0000-000093180000}"/>
    <cellStyle name="20% - Accent6 2 2 3 2" xfId="17911" xr:uid="{00000000-0005-0000-0000-000094180000}"/>
    <cellStyle name="20% - Accent6 2 2 4" xfId="3238" xr:uid="{00000000-0005-0000-0000-000095180000}"/>
    <cellStyle name="20% - Accent6 2 2 4 2" xfId="17912" xr:uid="{00000000-0005-0000-0000-000096180000}"/>
    <cellStyle name="20% - Accent6 2 2 5" xfId="3239" xr:uid="{00000000-0005-0000-0000-000097180000}"/>
    <cellStyle name="20% - Accent6 2 2 5 2" xfId="17913" xr:uid="{00000000-0005-0000-0000-000098180000}"/>
    <cellStyle name="20% - Accent6 2 2 6" xfId="14156" xr:uid="{00000000-0005-0000-0000-000099180000}"/>
    <cellStyle name="20% - Accent6 2 2 6 2" xfId="23039" xr:uid="{00000000-0005-0000-0000-00009A180000}"/>
    <cellStyle name="20% - Accent6 2 2_Template A new" xfId="3240" xr:uid="{00000000-0005-0000-0000-00009B180000}"/>
    <cellStyle name="20% - Accent6 2 3" xfId="3241" xr:uid="{00000000-0005-0000-0000-00009C180000}"/>
    <cellStyle name="20% - Accent6 2 3 2" xfId="3242" xr:uid="{00000000-0005-0000-0000-00009D180000}"/>
    <cellStyle name="20% - Accent6 2 3 2 2" xfId="3243" xr:uid="{00000000-0005-0000-0000-00009E180000}"/>
    <cellStyle name="20% - Accent6 2 3 2 2 2" xfId="17915" xr:uid="{00000000-0005-0000-0000-00009F180000}"/>
    <cellStyle name="20% - Accent6 2 3 2 3" xfId="3244" xr:uid="{00000000-0005-0000-0000-0000A0180000}"/>
    <cellStyle name="20% - Accent6 2 3 2 3 2" xfId="17916" xr:uid="{00000000-0005-0000-0000-0000A1180000}"/>
    <cellStyle name="20% - Accent6 2 3 2 4" xfId="14157" xr:uid="{00000000-0005-0000-0000-0000A2180000}"/>
    <cellStyle name="20% - Accent6 2 3 2 4 2" xfId="23040" xr:uid="{00000000-0005-0000-0000-0000A3180000}"/>
    <cellStyle name="20% - Accent6 2 3 2 5" xfId="14158" xr:uid="{00000000-0005-0000-0000-0000A4180000}"/>
    <cellStyle name="20% - Accent6 2 3 2 5 2" xfId="23041" xr:uid="{00000000-0005-0000-0000-0000A5180000}"/>
    <cellStyle name="20% - Accent6 2 3 2 6" xfId="17914" xr:uid="{00000000-0005-0000-0000-0000A6180000}"/>
    <cellStyle name="20% - Accent6 2 3 3" xfId="3245" xr:uid="{00000000-0005-0000-0000-0000A7180000}"/>
    <cellStyle name="20% - Accent6 2 3 3 2" xfId="17917" xr:uid="{00000000-0005-0000-0000-0000A8180000}"/>
    <cellStyle name="20% - Accent6 2 3 4" xfId="3246" xr:uid="{00000000-0005-0000-0000-0000A9180000}"/>
    <cellStyle name="20% - Accent6 2 3 4 2" xfId="17918" xr:uid="{00000000-0005-0000-0000-0000AA180000}"/>
    <cellStyle name="20% - Accent6 2 3 5" xfId="3247" xr:uid="{00000000-0005-0000-0000-0000AB180000}"/>
    <cellStyle name="20% - Accent6 2 3 5 2" xfId="17919" xr:uid="{00000000-0005-0000-0000-0000AC180000}"/>
    <cellStyle name="20% - Accent6 2 3 6" xfId="14159" xr:uid="{00000000-0005-0000-0000-0000AD180000}"/>
    <cellStyle name="20% - Accent6 2 3 6 2" xfId="23042" xr:uid="{00000000-0005-0000-0000-0000AE180000}"/>
    <cellStyle name="20% - Accent6 2 4" xfId="3248" xr:uid="{00000000-0005-0000-0000-0000AF180000}"/>
    <cellStyle name="20% - Accent6 2 4 2" xfId="3249" xr:uid="{00000000-0005-0000-0000-0000B0180000}"/>
    <cellStyle name="20% - Accent6 2 4 2 2" xfId="3250" xr:uid="{00000000-0005-0000-0000-0000B1180000}"/>
    <cellStyle name="20% - Accent6 2 4 2 2 2" xfId="17921" xr:uid="{00000000-0005-0000-0000-0000B2180000}"/>
    <cellStyle name="20% - Accent6 2 4 2 3" xfId="3251" xr:uid="{00000000-0005-0000-0000-0000B3180000}"/>
    <cellStyle name="20% - Accent6 2 4 2 3 2" xfId="17922" xr:uid="{00000000-0005-0000-0000-0000B4180000}"/>
    <cellStyle name="20% - Accent6 2 4 2 4" xfId="14160" xr:uid="{00000000-0005-0000-0000-0000B5180000}"/>
    <cellStyle name="20% - Accent6 2 4 2 4 2" xfId="23043" xr:uid="{00000000-0005-0000-0000-0000B6180000}"/>
    <cellStyle name="20% - Accent6 2 4 2 5" xfId="14161" xr:uid="{00000000-0005-0000-0000-0000B7180000}"/>
    <cellStyle name="20% - Accent6 2 4 2 5 2" xfId="23044" xr:uid="{00000000-0005-0000-0000-0000B8180000}"/>
    <cellStyle name="20% - Accent6 2 4 2 6" xfId="17920" xr:uid="{00000000-0005-0000-0000-0000B9180000}"/>
    <cellStyle name="20% - Accent6 2 4 3" xfId="3252" xr:uid="{00000000-0005-0000-0000-0000BA180000}"/>
    <cellStyle name="20% - Accent6 2 4 3 2" xfId="17923" xr:uid="{00000000-0005-0000-0000-0000BB180000}"/>
    <cellStyle name="20% - Accent6 2 4 4" xfId="3253" xr:uid="{00000000-0005-0000-0000-0000BC180000}"/>
    <cellStyle name="20% - Accent6 2 4 4 2" xfId="17924" xr:uid="{00000000-0005-0000-0000-0000BD180000}"/>
    <cellStyle name="20% - Accent6 2 4 5" xfId="3254" xr:uid="{00000000-0005-0000-0000-0000BE180000}"/>
    <cellStyle name="20% - Accent6 2 4 5 2" xfId="17925" xr:uid="{00000000-0005-0000-0000-0000BF180000}"/>
    <cellStyle name="20% - Accent6 2 4 6" xfId="14162" xr:uid="{00000000-0005-0000-0000-0000C0180000}"/>
    <cellStyle name="20% - Accent6 2 4 6 2" xfId="23045" xr:uid="{00000000-0005-0000-0000-0000C1180000}"/>
    <cellStyle name="20% - Accent6 2 5" xfId="3255" xr:uid="{00000000-0005-0000-0000-0000C2180000}"/>
    <cellStyle name="20% - Accent6 2 5 2" xfId="3256" xr:uid="{00000000-0005-0000-0000-0000C3180000}"/>
    <cellStyle name="20% - Accent6 2 5 2 2" xfId="3257" xr:uid="{00000000-0005-0000-0000-0000C4180000}"/>
    <cellStyle name="20% - Accent6 2 5 2 2 2" xfId="17927" xr:uid="{00000000-0005-0000-0000-0000C5180000}"/>
    <cellStyle name="20% - Accent6 2 5 2 3" xfId="3258" xr:uid="{00000000-0005-0000-0000-0000C6180000}"/>
    <cellStyle name="20% - Accent6 2 5 2 3 2" xfId="17928" xr:uid="{00000000-0005-0000-0000-0000C7180000}"/>
    <cellStyle name="20% - Accent6 2 5 2 4" xfId="14163" xr:uid="{00000000-0005-0000-0000-0000C8180000}"/>
    <cellStyle name="20% - Accent6 2 5 2 4 2" xfId="23046" xr:uid="{00000000-0005-0000-0000-0000C9180000}"/>
    <cellStyle name="20% - Accent6 2 5 2 5" xfId="14164" xr:uid="{00000000-0005-0000-0000-0000CA180000}"/>
    <cellStyle name="20% - Accent6 2 5 2 5 2" xfId="23047" xr:uid="{00000000-0005-0000-0000-0000CB180000}"/>
    <cellStyle name="20% - Accent6 2 5 2 6" xfId="17926" xr:uid="{00000000-0005-0000-0000-0000CC180000}"/>
    <cellStyle name="20% - Accent6 2 5 3" xfId="3259" xr:uid="{00000000-0005-0000-0000-0000CD180000}"/>
    <cellStyle name="20% - Accent6 2 5 3 2" xfId="17929" xr:uid="{00000000-0005-0000-0000-0000CE180000}"/>
    <cellStyle name="20% - Accent6 2 5 4" xfId="3260" xr:uid="{00000000-0005-0000-0000-0000CF180000}"/>
    <cellStyle name="20% - Accent6 2 5 4 2" xfId="17930" xr:uid="{00000000-0005-0000-0000-0000D0180000}"/>
    <cellStyle name="20% - Accent6 2 5 5" xfId="3261" xr:uid="{00000000-0005-0000-0000-0000D1180000}"/>
    <cellStyle name="20% - Accent6 2 5 5 2" xfId="17931" xr:uid="{00000000-0005-0000-0000-0000D2180000}"/>
    <cellStyle name="20% - Accent6 2 5 6" xfId="14165" xr:uid="{00000000-0005-0000-0000-0000D3180000}"/>
    <cellStyle name="20% - Accent6 2 5 6 2" xfId="23048" xr:uid="{00000000-0005-0000-0000-0000D4180000}"/>
    <cellStyle name="20% - Accent6 2 6" xfId="3262" xr:uid="{00000000-0005-0000-0000-0000D5180000}"/>
    <cellStyle name="20% - Accent6 2 6 2" xfId="3263" xr:uid="{00000000-0005-0000-0000-0000D6180000}"/>
    <cellStyle name="20% - Accent6 2 6 2 2" xfId="3264" xr:uid="{00000000-0005-0000-0000-0000D7180000}"/>
    <cellStyle name="20% - Accent6 2 6 2 2 2" xfId="17934" xr:uid="{00000000-0005-0000-0000-0000D8180000}"/>
    <cellStyle name="20% - Accent6 2 6 2 3" xfId="3265" xr:uid="{00000000-0005-0000-0000-0000D9180000}"/>
    <cellStyle name="20% - Accent6 2 6 2 3 2" xfId="17935" xr:uid="{00000000-0005-0000-0000-0000DA180000}"/>
    <cellStyle name="20% - Accent6 2 6 2 4" xfId="14166" xr:uid="{00000000-0005-0000-0000-0000DB180000}"/>
    <cellStyle name="20% - Accent6 2 6 2 4 2" xfId="23049" xr:uid="{00000000-0005-0000-0000-0000DC180000}"/>
    <cellStyle name="20% - Accent6 2 6 2 5" xfId="14167" xr:uid="{00000000-0005-0000-0000-0000DD180000}"/>
    <cellStyle name="20% - Accent6 2 6 2 5 2" xfId="23050" xr:uid="{00000000-0005-0000-0000-0000DE180000}"/>
    <cellStyle name="20% - Accent6 2 6 2 6" xfId="17933" xr:uid="{00000000-0005-0000-0000-0000DF180000}"/>
    <cellStyle name="20% - Accent6 2 6 3" xfId="3266" xr:uid="{00000000-0005-0000-0000-0000E0180000}"/>
    <cellStyle name="20% - Accent6 2 6 3 2" xfId="17936" xr:uid="{00000000-0005-0000-0000-0000E1180000}"/>
    <cellStyle name="20% - Accent6 2 6 4" xfId="3267" xr:uid="{00000000-0005-0000-0000-0000E2180000}"/>
    <cellStyle name="20% - Accent6 2 6 4 2" xfId="17937" xr:uid="{00000000-0005-0000-0000-0000E3180000}"/>
    <cellStyle name="20% - Accent6 2 6 5" xfId="14168" xr:uid="{00000000-0005-0000-0000-0000E4180000}"/>
    <cellStyle name="20% - Accent6 2 6 5 2" xfId="23051" xr:uid="{00000000-0005-0000-0000-0000E5180000}"/>
    <cellStyle name="20% - Accent6 2 6 6" xfId="14169" xr:uid="{00000000-0005-0000-0000-0000E6180000}"/>
    <cellStyle name="20% - Accent6 2 6 6 2" xfId="23052" xr:uid="{00000000-0005-0000-0000-0000E7180000}"/>
    <cellStyle name="20% - Accent6 2 6 7" xfId="17932" xr:uid="{00000000-0005-0000-0000-0000E8180000}"/>
    <cellStyle name="20% - Accent6 2 7" xfId="3268" xr:uid="{00000000-0005-0000-0000-0000E9180000}"/>
    <cellStyle name="20% - Accent6 2 7 2" xfId="3269" xr:uid="{00000000-0005-0000-0000-0000EA180000}"/>
    <cellStyle name="20% - Accent6 2 7 2 2" xfId="3270" xr:uid="{00000000-0005-0000-0000-0000EB180000}"/>
    <cellStyle name="20% - Accent6 2 7 2 2 2" xfId="17940" xr:uid="{00000000-0005-0000-0000-0000EC180000}"/>
    <cellStyle name="20% - Accent6 2 7 2 3" xfId="3271" xr:uid="{00000000-0005-0000-0000-0000ED180000}"/>
    <cellStyle name="20% - Accent6 2 7 2 3 2" xfId="17941" xr:uid="{00000000-0005-0000-0000-0000EE180000}"/>
    <cellStyle name="20% - Accent6 2 7 2 4" xfId="14170" xr:uid="{00000000-0005-0000-0000-0000EF180000}"/>
    <cellStyle name="20% - Accent6 2 7 2 4 2" xfId="23053" xr:uid="{00000000-0005-0000-0000-0000F0180000}"/>
    <cellStyle name="20% - Accent6 2 7 2 5" xfId="14171" xr:uid="{00000000-0005-0000-0000-0000F1180000}"/>
    <cellStyle name="20% - Accent6 2 7 2 5 2" xfId="23054" xr:uid="{00000000-0005-0000-0000-0000F2180000}"/>
    <cellStyle name="20% - Accent6 2 7 2 6" xfId="17939" xr:uid="{00000000-0005-0000-0000-0000F3180000}"/>
    <cellStyle name="20% - Accent6 2 7 3" xfId="3272" xr:uid="{00000000-0005-0000-0000-0000F4180000}"/>
    <cellStyle name="20% - Accent6 2 7 3 2" xfId="17942" xr:uid="{00000000-0005-0000-0000-0000F5180000}"/>
    <cellStyle name="20% - Accent6 2 7 4" xfId="3273" xr:uid="{00000000-0005-0000-0000-0000F6180000}"/>
    <cellStyle name="20% - Accent6 2 7 4 2" xfId="17943" xr:uid="{00000000-0005-0000-0000-0000F7180000}"/>
    <cellStyle name="20% - Accent6 2 7 5" xfId="14172" xr:uid="{00000000-0005-0000-0000-0000F8180000}"/>
    <cellStyle name="20% - Accent6 2 7 5 2" xfId="23055" xr:uid="{00000000-0005-0000-0000-0000F9180000}"/>
    <cellStyle name="20% - Accent6 2 7 6" xfId="14173" xr:uid="{00000000-0005-0000-0000-0000FA180000}"/>
    <cellStyle name="20% - Accent6 2 7 6 2" xfId="23056" xr:uid="{00000000-0005-0000-0000-0000FB180000}"/>
    <cellStyle name="20% - Accent6 2 7 7" xfId="17938" xr:uid="{00000000-0005-0000-0000-0000FC180000}"/>
    <cellStyle name="20% - Accent6 2 8" xfId="3274" xr:uid="{00000000-0005-0000-0000-0000FD180000}"/>
    <cellStyle name="20% - Accent6 2 8 2" xfId="3275" xr:uid="{00000000-0005-0000-0000-0000FE180000}"/>
    <cellStyle name="20% - Accent6 2 8 2 2" xfId="3276" xr:uid="{00000000-0005-0000-0000-0000FF180000}"/>
    <cellStyle name="20% - Accent6 2 8 2 2 2" xfId="17946" xr:uid="{00000000-0005-0000-0000-000000190000}"/>
    <cellStyle name="20% - Accent6 2 8 2 3" xfId="3277" xr:uid="{00000000-0005-0000-0000-000001190000}"/>
    <cellStyle name="20% - Accent6 2 8 2 3 2" xfId="17947" xr:uid="{00000000-0005-0000-0000-000002190000}"/>
    <cellStyle name="20% - Accent6 2 8 2 4" xfId="14174" xr:uid="{00000000-0005-0000-0000-000003190000}"/>
    <cellStyle name="20% - Accent6 2 8 2 4 2" xfId="23057" xr:uid="{00000000-0005-0000-0000-000004190000}"/>
    <cellStyle name="20% - Accent6 2 8 2 5" xfId="14175" xr:uid="{00000000-0005-0000-0000-000005190000}"/>
    <cellStyle name="20% - Accent6 2 8 2 5 2" xfId="23058" xr:uid="{00000000-0005-0000-0000-000006190000}"/>
    <cellStyle name="20% - Accent6 2 8 2 6" xfId="17945" xr:uid="{00000000-0005-0000-0000-000007190000}"/>
    <cellStyle name="20% - Accent6 2 8 3" xfId="3278" xr:uid="{00000000-0005-0000-0000-000008190000}"/>
    <cellStyle name="20% - Accent6 2 8 3 2" xfId="17948" xr:uid="{00000000-0005-0000-0000-000009190000}"/>
    <cellStyle name="20% - Accent6 2 8 4" xfId="3279" xr:uid="{00000000-0005-0000-0000-00000A190000}"/>
    <cellStyle name="20% - Accent6 2 8 4 2" xfId="17949" xr:uid="{00000000-0005-0000-0000-00000B190000}"/>
    <cellStyle name="20% - Accent6 2 8 5" xfId="14176" xr:uid="{00000000-0005-0000-0000-00000C190000}"/>
    <cellStyle name="20% - Accent6 2 8 5 2" xfId="23059" xr:uid="{00000000-0005-0000-0000-00000D190000}"/>
    <cellStyle name="20% - Accent6 2 8 6" xfId="14177" xr:uid="{00000000-0005-0000-0000-00000E190000}"/>
    <cellStyle name="20% - Accent6 2 8 6 2" xfId="23060" xr:uid="{00000000-0005-0000-0000-00000F190000}"/>
    <cellStyle name="20% - Accent6 2 8 7" xfId="17944" xr:uid="{00000000-0005-0000-0000-000010190000}"/>
    <cellStyle name="20% - Accent6 2 9" xfId="3280" xr:uid="{00000000-0005-0000-0000-000011190000}"/>
    <cellStyle name="20% - Accent6 2 9 2" xfId="3281" xr:uid="{00000000-0005-0000-0000-000012190000}"/>
    <cellStyle name="20% - Accent6 2 9 2 2" xfId="3282" xr:uid="{00000000-0005-0000-0000-000013190000}"/>
    <cellStyle name="20% - Accent6 2 9 2 2 2" xfId="17952" xr:uid="{00000000-0005-0000-0000-000014190000}"/>
    <cellStyle name="20% - Accent6 2 9 2 3" xfId="3283" xr:uid="{00000000-0005-0000-0000-000015190000}"/>
    <cellStyle name="20% - Accent6 2 9 2 3 2" xfId="17953" xr:uid="{00000000-0005-0000-0000-000016190000}"/>
    <cellStyle name="20% - Accent6 2 9 2 4" xfId="14178" xr:uid="{00000000-0005-0000-0000-000017190000}"/>
    <cellStyle name="20% - Accent6 2 9 2 4 2" xfId="23061" xr:uid="{00000000-0005-0000-0000-000018190000}"/>
    <cellStyle name="20% - Accent6 2 9 2 5" xfId="14179" xr:uid="{00000000-0005-0000-0000-000019190000}"/>
    <cellStyle name="20% - Accent6 2 9 2 5 2" xfId="23062" xr:uid="{00000000-0005-0000-0000-00001A190000}"/>
    <cellStyle name="20% - Accent6 2 9 2 6" xfId="17951" xr:uid="{00000000-0005-0000-0000-00001B190000}"/>
    <cellStyle name="20% - Accent6 2 9 3" xfId="3284" xr:uid="{00000000-0005-0000-0000-00001C190000}"/>
    <cellStyle name="20% - Accent6 2 9 3 2" xfId="17954" xr:uid="{00000000-0005-0000-0000-00001D190000}"/>
    <cellStyle name="20% - Accent6 2 9 4" xfId="3285" xr:uid="{00000000-0005-0000-0000-00001E190000}"/>
    <cellStyle name="20% - Accent6 2 9 4 2" xfId="17955" xr:uid="{00000000-0005-0000-0000-00001F190000}"/>
    <cellStyle name="20% - Accent6 2 9 5" xfId="14180" xr:uid="{00000000-0005-0000-0000-000020190000}"/>
    <cellStyle name="20% - Accent6 2 9 5 2" xfId="23063" xr:uid="{00000000-0005-0000-0000-000021190000}"/>
    <cellStyle name="20% - Accent6 2 9 6" xfId="14181" xr:uid="{00000000-0005-0000-0000-000022190000}"/>
    <cellStyle name="20% - Accent6 2 9 6 2" xfId="23064" xr:uid="{00000000-0005-0000-0000-000023190000}"/>
    <cellStyle name="20% - Accent6 2 9 7" xfId="17950" xr:uid="{00000000-0005-0000-0000-000024190000}"/>
    <cellStyle name="20% - Accent6 2_ECO Targets" xfId="3286" xr:uid="{00000000-0005-0000-0000-000025190000}"/>
    <cellStyle name="20% - Accent6 20" xfId="3287" xr:uid="{00000000-0005-0000-0000-000026190000}"/>
    <cellStyle name="20% - Accent6 21" xfId="3288" xr:uid="{00000000-0005-0000-0000-000027190000}"/>
    <cellStyle name="20% - Accent6 22" xfId="3289" xr:uid="{00000000-0005-0000-0000-000028190000}"/>
    <cellStyle name="20% - Accent6 23" xfId="3290" xr:uid="{00000000-0005-0000-0000-000029190000}"/>
    <cellStyle name="20% - Accent6 24" xfId="3291" xr:uid="{00000000-0005-0000-0000-00002A190000}"/>
    <cellStyle name="20% - Accent6 25" xfId="3292" xr:uid="{00000000-0005-0000-0000-00002B190000}"/>
    <cellStyle name="20% - Accent6 26" xfId="3293" xr:uid="{00000000-0005-0000-0000-00002C190000}"/>
    <cellStyle name="20% - Accent6 27" xfId="3294" xr:uid="{00000000-0005-0000-0000-00002D190000}"/>
    <cellStyle name="20% - Accent6 28" xfId="3295" xr:uid="{00000000-0005-0000-0000-00002E190000}"/>
    <cellStyle name="20% - Accent6 29" xfId="3296" xr:uid="{00000000-0005-0000-0000-00002F190000}"/>
    <cellStyle name="20% - Accent6 3" xfId="3297" xr:uid="{00000000-0005-0000-0000-000030190000}"/>
    <cellStyle name="20% - Accent6 3 10" xfId="3298" xr:uid="{00000000-0005-0000-0000-000031190000}"/>
    <cellStyle name="20% - Accent6 3 10 2" xfId="17956" xr:uid="{00000000-0005-0000-0000-000032190000}"/>
    <cellStyle name="20% - Accent6 3 11" xfId="3299" xr:uid="{00000000-0005-0000-0000-000033190000}"/>
    <cellStyle name="20% - Accent6 3 11 2" xfId="17957" xr:uid="{00000000-0005-0000-0000-000034190000}"/>
    <cellStyle name="20% - Accent6 3 12" xfId="3300" xr:uid="{00000000-0005-0000-0000-000035190000}"/>
    <cellStyle name="20% - Accent6 3 12 2" xfId="17958" xr:uid="{00000000-0005-0000-0000-000036190000}"/>
    <cellStyle name="20% - Accent6 3 13" xfId="14182" xr:uid="{00000000-0005-0000-0000-000037190000}"/>
    <cellStyle name="20% - Accent6 3 13 2" xfId="23065" xr:uid="{00000000-0005-0000-0000-000038190000}"/>
    <cellStyle name="20% - Accent6 3 2" xfId="3301" xr:uid="{00000000-0005-0000-0000-000039190000}"/>
    <cellStyle name="20% - Accent6 3 2 2" xfId="3302" xr:uid="{00000000-0005-0000-0000-00003A190000}"/>
    <cellStyle name="20% - Accent6 3 2 2 2" xfId="3303" xr:uid="{00000000-0005-0000-0000-00003B190000}"/>
    <cellStyle name="20% - Accent6 3 2 2 2 2" xfId="17960" xr:uid="{00000000-0005-0000-0000-00003C190000}"/>
    <cellStyle name="20% - Accent6 3 2 2 3" xfId="3304" xr:uid="{00000000-0005-0000-0000-00003D190000}"/>
    <cellStyle name="20% - Accent6 3 2 2 3 2" xfId="17961" xr:uid="{00000000-0005-0000-0000-00003E190000}"/>
    <cellStyle name="20% - Accent6 3 2 2 4" xfId="14183" xr:uid="{00000000-0005-0000-0000-00003F190000}"/>
    <cellStyle name="20% - Accent6 3 2 2 4 2" xfId="23066" xr:uid="{00000000-0005-0000-0000-000040190000}"/>
    <cellStyle name="20% - Accent6 3 2 2 5" xfId="14184" xr:uid="{00000000-0005-0000-0000-000041190000}"/>
    <cellStyle name="20% - Accent6 3 2 2 5 2" xfId="23067" xr:uid="{00000000-0005-0000-0000-000042190000}"/>
    <cellStyle name="20% - Accent6 3 2 2 6" xfId="17959" xr:uid="{00000000-0005-0000-0000-000043190000}"/>
    <cellStyle name="20% - Accent6 3 2 3" xfId="3305" xr:uid="{00000000-0005-0000-0000-000044190000}"/>
    <cellStyle name="20% - Accent6 3 2 3 2" xfId="17962" xr:uid="{00000000-0005-0000-0000-000045190000}"/>
    <cellStyle name="20% - Accent6 3 2 4" xfId="3306" xr:uid="{00000000-0005-0000-0000-000046190000}"/>
    <cellStyle name="20% - Accent6 3 2 4 2" xfId="17963" xr:uid="{00000000-0005-0000-0000-000047190000}"/>
    <cellStyle name="20% - Accent6 3 2 5" xfId="3307" xr:uid="{00000000-0005-0000-0000-000048190000}"/>
    <cellStyle name="20% - Accent6 3 2 5 2" xfId="17964" xr:uid="{00000000-0005-0000-0000-000049190000}"/>
    <cellStyle name="20% - Accent6 3 2 6" xfId="14185" xr:uid="{00000000-0005-0000-0000-00004A190000}"/>
    <cellStyle name="20% - Accent6 3 2 6 2" xfId="23068" xr:uid="{00000000-0005-0000-0000-00004B190000}"/>
    <cellStyle name="20% - Accent6 3 2_Template A new" xfId="3308" xr:uid="{00000000-0005-0000-0000-00004C190000}"/>
    <cellStyle name="20% - Accent6 3 3" xfId="3309" xr:uid="{00000000-0005-0000-0000-00004D190000}"/>
    <cellStyle name="20% - Accent6 3 3 2" xfId="3310" xr:uid="{00000000-0005-0000-0000-00004E190000}"/>
    <cellStyle name="20% - Accent6 3 3 2 2" xfId="3311" xr:uid="{00000000-0005-0000-0000-00004F190000}"/>
    <cellStyle name="20% - Accent6 3 3 2 2 2" xfId="17966" xr:uid="{00000000-0005-0000-0000-000050190000}"/>
    <cellStyle name="20% - Accent6 3 3 2 3" xfId="3312" xr:uid="{00000000-0005-0000-0000-000051190000}"/>
    <cellStyle name="20% - Accent6 3 3 2 3 2" xfId="17967" xr:uid="{00000000-0005-0000-0000-000052190000}"/>
    <cellStyle name="20% - Accent6 3 3 2 4" xfId="14186" xr:uid="{00000000-0005-0000-0000-000053190000}"/>
    <cellStyle name="20% - Accent6 3 3 2 4 2" xfId="23069" xr:uid="{00000000-0005-0000-0000-000054190000}"/>
    <cellStyle name="20% - Accent6 3 3 2 5" xfId="14187" xr:uid="{00000000-0005-0000-0000-000055190000}"/>
    <cellStyle name="20% - Accent6 3 3 2 5 2" xfId="23070" xr:uid="{00000000-0005-0000-0000-000056190000}"/>
    <cellStyle name="20% - Accent6 3 3 2 6" xfId="17965" xr:uid="{00000000-0005-0000-0000-000057190000}"/>
    <cellStyle name="20% - Accent6 3 3 3" xfId="3313" xr:uid="{00000000-0005-0000-0000-000058190000}"/>
    <cellStyle name="20% - Accent6 3 3 3 2" xfId="17968" xr:uid="{00000000-0005-0000-0000-000059190000}"/>
    <cellStyle name="20% - Accent6 3 3 4" xfId="3314" xr:uid="{00000000-0005-0000-0000-00005A190000}"/>
    <cellStyle name="20% - Accent6 3 3 4 2" xfId="17969" xr:uid="{00000000-0005-0000-0000-00005B190000}"/>
    <cellStyle name="20% - Accent6 3 3 5" xfId="3315" xr:uid="{00000000-0005-0000-0000-00005C190000}"/>
    <cellStyle name="20% - Accent6 3 3 5 2" xfId="17970" xr:uid="{00000000-0005-0000-0000-00005D190000}"/>
    <cellStyle name="20% - Accent6 3 3 6" xfId="14188" xr:uid="{00000000-0005-0000-0000-00005E190000}"/>
    <cellStyle name="20% - Accent6 3 3 6 2" xfId="23071" xr:uid="{00000000-0005-0000-0000-00005F190000}"/>
    <cellStyle name="20% - Accent6 3 4" xfId="3316" xr:uid="{00000000-0005-0000-0000-000060190000}"/>
    <cellStyle name="20% - Accent6 3 4 2" xfId="3317" xr:uid="{00000000-0005-0000-0000-000061190000}"/>
    <cellStyle name="20% - Accent6 3 4 2 2" xfId="3318" xr:uid="{00000000-0005-0000-0000-000062190000}"/>
    <cellStyle name="20% - Accent6 3 4 2 2 2" xfId="17972" xr:uid="{00000000-0005-0000-0000-000063190000}"/>
    <cellStyle name="20% - Accent6 3 4 2 3" xfId="3319" xr:uid="{00000000-0005-0000-0000-000064190000}"/>
    <cellStyle name="20% - Accent6 3 4 2 3 2" xfId="17973" xr:uid="{00000000-0005-0000-0000-000065190000}"/>
    <cellStyle name="20% - Accent6 3 4 2 4" xfId="14189" xr:uid="{00000000-0005-0000-0000-000066190000}"/>
    <cellStyle name="20% - Accent6 3 4 2 4 2" xfId="23072" xr:uid="{00000000-0005-0000-0000-000067190000}"/>
    <cellStyle name="20% - Accent6 3 4 2 5" xfId="14190" xr:uid="{00000000-0005-0000-0000-000068190000}"/>
    <cellStyle name="20% - Accent6 3 4 2 5 2" xfId="23073" xr:uid="{00000000-0005-0000-0000-000069190000}"/>
    <cellStyle name="20% - Accent6 3 4 2 6" xfId="17971" xr:uid="{00000000-0005-0000-0000-00006A190000}"/>
    <cellStyle name="20% - Accent6 3 4 3" xfId="3320" xr:uid="{00000000-0005-0000-0000-00006B190000}"/>
    <cellStyle name="20% - Accent6 3 4 3 2" xfId="17974" xr:uid="{00000000-0005-0000-0000-00006C190000}"/>
    <cellStyle name="20% - Accent6 3 4 4" xfId="3321" xr:uid="{00000000-0005-0000-0000-00006D190000}"/>
    <cellStyle name="20% - Accent6 3 4 4 2" xfId="17975" xr:uid="{00000000-0005-0000-0000-00006E190000}"/>
    <cellStyle name="20% - Accent6 3 4 5" xfId="3322" xr:uid="{00000000-0005-0000-0000-00006F190000}"/>
    <cellStyle name="20% - Accent6 3 4 5 2" xfId="17976" xr:uid="{00000000-0005-0000-0000-000070190000}"/>
    <cellStyle name="20% - Accent6 3 4 6" xfId="14191" xr:uid="{00000000-0005-0000-0000-000071190000}"/>
    <cellStyle name="20% - Accent6 3 4 6 2" xfId="23074" xr:uid="{00000000-0005-0000-0000-000072190000}"/>
    <cellStyle name="20% - Accent6 3 5" xfId="3323" xr:uid="{00000000-0005-0000-0000-000073190000}"/>
    <cellStyle name="20% - Accent6 3 5 2" xfId="3324" xr:uid="{00000000-0005-0000-0000-000074190000}"/>
    <cellStyle name="20% - Accent6 3 5 2 2" xfId="3325" xr:uid="{00000000-0005-0000-0000-000075190000}"/>
    <cellStyle name="20% - Accent6 3 5 2 2 2" xfId="17978" xr:uid="{00000000-0005-0000-0000-000076190000}"/>
    <cellStyle name="20% - Accent6 3 5 2 3" xfId="3326" xr:uid="{00000000-0005-0000-0000-000077190000}"/>
    <cellStyle name="20% - Accent6 3 5 2 3 2" xfId="17979" xr:uid="{00000000-0005-0000-0000-000078190000}"/>
    <cellStyle name="20% - Accent6 3 5 2 4" xfId="14192" xr:uid="{00000000-0005-0000-0000-000079190000}"/>
    <cellStyle name="20% - Accent6 3 5 2 4 2" xfId="23075" xr:uid="{00000000-0005-0000-0000-00007A190000}"/>
    <cellStyle name="20% - Accent6 3 5 2 5" xfId="14193" xr:uid="{00000000-0005-0000-0000-00007B190000}"/>
    <cellStyle name="20% - Accent6 3 5 2 5 2" xfId="23076" xr:uid="{00000000-0005-0000-0000-00007C190000}"/>
    <cellStyle name="20% - Accent6 3 5 2 6" xfId="17977" xr:uid="{00000000-0005-0000-0000-00007D190000}"/>
    <cellStyle name="20% - Accent6 3 5 3" xfId="3327" xr:uid="{00000000-0005-0000-0000-00007E190000}"/>
    <cellStyle name="20% - Accent6 3 5 3 2" xfId="17980" xr:uid="{00000000-0005-0000-0000-00007F190000}"/>
    <cellStyle name="20% - Accent6 3 5 4" xfId="3328" xr:uid="{00000000-0005-0000-0000-000080190000}"/>
    <cellStyle name="20% - Accent6 3 5 4 2" xfId="17981" xr:uid="{00000000-0005-0000-0000-000081190000}"/>
    <cellStyle name="20% - Accent6 3 5 5" xfId="3329" xr:uid="{00000000-0005-0000-0000-000082190000}"/>
    <cellStyle name="20% - Accent6 3 5 5 2" xfId="17982" xr:uid="{00000000-0005-0000-0000-000083190000}"/>
    <cellStyle name="20% - Accent6 3 5 6" xfId="14194" xr:uid="{00000000-0005-0000-0000-000084190000}"/>
    <cellStyle name="20% - Accent6 3 5 6 2" xfId="23077" xr:uid="{00000000-0005-0000-0000-000085190000}"/>
    <cellStyle name="20% - Accent6 3 6" xfId="3330" xr:uid="{00000000-0005-0000-0000-000086190000}"/>
    <cellStyle name="20% - Accent6 3 6 2" xfId="3331" xr:uid="{00000000-0005-0000-0000-000087190000}"/>
    <cellStyle name="20% - Accent6 3 6 2 2" xfId="3332" xr:uid="{00000000-0005-0000-0000-000088190000}"/>
    <cellStyle name="20% - Accent6 3 6 2 2 2" xfId="17985" xr:uid="{00000000-0005-0000-0000-000089190000}"/>
    <cellStyle name="20% - Accent6 3 6 2 3" xfId="3333" xr:uid="{00000000-0005-0000-0000-00008A190000}"/>
    <cellStyle name="20% - Accent6 3 6 2 3 2" xfId="17986" xr:uid="{00000000-0005-0000-0000-00008B190000}"/>
    <cellStyle name="20% - Accent6 3 6 2 4" xfId="14195" xr:uid="{00000000-0005-0000-0000-00008C190000}"/>
    <cellStyle name="20% - Accent6 3 6 2 4 2" xfId="23078" xr:uid="{00000000-0005-0000-0000-00008D190000}"/>
    <cellStyle name="20% - Accent6 3 6 2 5" xfId="14196" xr:uid="{00000000-0005-0000-0000-00008E190000}"/>
    <cellStyle name="20% - Accent6 3 6 2 5 2" xfId="23079" xr:uid="{00000000-0005-0000-0000-00008F190000}"/>
    <cellStyle name="20% - Accent6 3 6 2 6" xfId="17984" xr:uid="{00000000-0005-0000-0000-000090190000}"/>
    <cellStyle name="20% - Accent6 3 6 3" xfId="3334" xr:uid="{00000000-0005-0000-0000-000091190000}"/>
    <cellStyle name="20% - Accent6 3 6 3 2" xfId="17987" xr:uid="{00000000-0005-0000-0000-000092190000}"/>
    <cellStyle name="20% - Accent6 3 6 4" xfId="3335" xr:uid="{00000000-0005-0000-0000-000093190000}"/>
    <cellStyle name="20% - Accent6 3 6 4 2" xfId="17988" xr:uid="{00000000-0005-0000-0000-000094190000}"/>
    <cellStyle name="20% - Accent6 3 6 5" xfId="14197" xr:uid="{00000000-0005-0000-0000-000095190000}"/>
    <cellStyle name="20% - Accent6 3 6 5 2" xfId="23080" xr:uid="{00000000-0005-0000-0000-000096190000}"/>
    <cellStyle name="20% - Accent6 3 6 6" xfId="14198" xr:uid="{00000000-0005-0000-0000-000097190000}"/>
    <cellStyle name="20% - Accent6 3 6 6 2" xfId="23081" xr:uid="{00000000-0005-0000-0000-000098190000}"/>
    <cellStyle name="20% - Accent6 3 6 7" xfId="17983" xr:uid="{00000000-0005-0000-0000-000099190000}"/>
    <cellStyle name="20% - Accent6 3 7" xfId="3336" xr:uid="{00000000-0005-0000-0000-00009A190000}"/>
    <cellStyle name="20% - Accent6 3 7 2" xfId="3337" xr:uid="{00000000-0005-0000-0000-00009B190000}"/>
    <cellStyle name="20% - Accent6 3 7 2 2" xfId="3338" xr:uid="{00000000-0005-0000-0000-00009C190000}"/>
    <cellStyle name="20% - Accent6 3 7 2 2 2" xfId="17991" xr:uid="{00000000-0005-0000-0000-00009D190000}"/>
    <cellStyle name="20% - Accent6 3 7 2 3" xfId="3339" xr:uid="{00000000-0005-0000-0000-00009E190000}"/>
    <cellStyle name="20% - Accent6 3 7 2 3 2" xfId="17992" xr:uid="{00000000-0005-0000-0000-00009F190000}"/>
    <cellStyle name="20% - Accent6 3 7 2 4" xfId="14199" xr:uid="{00000000-0005-0000-0000-0000A0190000}"/>
    <cellStyle name="20% - Accent6 3 7 2 4 2" xfId="23082" xr:uid="{00000000-0005-0000-0000-0000A1190000}"/>
    <cellStyle name="20% - Accent6 3 7 2 5" xfId="14200" xr:uid="{00000000-0005-0000-0000-0000A2190000}"/>
    <cellStyle name="20% - Accent6 3 7 2 5 2" xfId="23083" xr:uid="{00000000-0005-0000-0000-0000A3190000}"/>
    <cellStyle name="20% - Accent6 3 7 2 6" xfId="17990" xr:uid="{00000000-0005-0000-0000-0000A4190000}"/>
    <cellStyle name="20% - Accent6 3 7 3" xfId="3340" xr:uid="{00000000-0005-0000-0000-0000A5190000}"/>
    <cellStyle name="20% - Accent6 3 7 3 2" xfId="17993" xr:uid="{00000000-0005-0000-0000-0000A6190000}"/>
    <cellStyle name="20% - Accent6 3 7 4" xfId="3341" xr:uid="{00000000-0005-0000-0000-0000A7190000}"/>
    <cellStyle name="20% - Accent6 3 7 4 2" xfId="17994" xr:uid="{00000000-0005-0000-0000-0000A8190000}"/>
    <cellStyle name="20% - Accent6 3 7 5" xfId="14201" xr:uid="{00000000-0005-0000-0000-0000A9190000}"/>
    <cellStyle name="20% - Accent6 3 7 5 2" xfId="23084" xr:uid="{00000000-0005-0000-0000-0000AA190000}"/>
    <cellStyle name="20% - Accent6 3 7 6" xfId="14202" xr:uid="{00000000-0005-0000-0000-0000AB190000}"/>
    <cellStyle name="20% - Accent6 3 7 6 2" xfId="23085" xr:uid="{00000000-0005-0000-0000-0000AC190000}"/>
    <cellStyle name="20% - Accent6 3 7 7" xfId="17989" xr:uid="{00000000-0005-0000-0000-0000AD190000}"/>
    <cellStyle name="20% - Accent6 3 8" xfId="3342" xr:uid="{00000000-0005-0000-0000-0000AE190000}"/>
    <cellStyle name="20% - Accent6 3 8 2" xfId="3343" xr:uid="{00000000-0005-0000-0000-0000AF190000}"/>
    <cellStyle name="20% - Accent6 3 8 2 2" xfId="3344" xr:uid="{00000000-0005-0000-0000-0000B0190000}"/>
    <cellStyle name="20% - Accent6 3 8 2 2 2" xfId="17997" xr:uid="{00000000-0005-0000-0000-0000B1190000}"/>
    <cellStyle name="20% - Accent6 3 8 2 3" xfId="3345" xr:uid="{00000000-0005-0000-0000-0000B2190000}"/>
    <cellStyle name="20% - Accent6 3 8 2 3 2" xfId="17998" xr:uid="{00000000-0005-0000-0000-0000B3190000}"/>
    <cellStyle name="20% - Accent6 3 8 2 4" xfId="14203" xr:uid="{00000000-0005-0000-0000-0000B4190000}"/>
    <cellStyle name="20% - Accent6 3 8 2 4 2" xfId="23086" xr:uid="{00000000-0005-0000-0000-0000B5190000}"/>
    <cellStyle name="20% - Accent6 3 8 2 5" xfId="14204" xr:uid="{00000000-0005-0000-0000-0000B6190000}"/>
    <cellStyle name="20% - Accent6 3 8 2 5 2" xfId="23087" xr:uid="{00000000-0005-0000-0000-0000B7190000}"/>
    <cellStyle name="20% - Accent6 3 8 2 6" xfId="17996" xr:uid="{00000000-0005-0000-0000-0000B8190000}"/>
    <cellStyle name="20% - Accent6 3 8 3" xfId="3346" xr:uid="{00000000-0005-0000-0000-0000B9190000}"/>
    <cellStyle name="20% - Accent6 3 8 3 2" xfId="17999" xr:uid="{00000000-0005-0000-0000-0000BA190000}"/>
    <cellStyle name="20% - Accent6 3 8 4" xfId="3347" xr:uid="{00000000-0005-0000-0000-0000BB190000}"/>
    <cellStyle name="20% - Accent6 3 8 4 2" xfId="18000" xr:uid="{00000000-0005-0000-0000-0000BC190000}"/>
    <cellStyle name="20% - Accent6 3 8 5" xfId="14205" xr:uid="{00000000-0005-0000-0000-0000BD190000}"/>
    <cellStyle name="20% - Accent6 3 8 5 2" xfId="23088" xr:uid="{00000000-0005-0000-0000-0000BE190000}"/>
    <cellStyle name="20% - Accent6 3 8 6" xfId="14206" xr:uid="{00000000-0005-0000-0000-0000BF190000}"/>
    <cellStyle name="20% - Accent6 3 8 6 2" xfId="23089" xr:uid="{00000000-0005-0000-0000-0000C0190000}"/>
    <cellStyle name="20% - Accent6 3 8 7" xfId="17995" xr:uid="{00000000-0005-0000-0000-0000C1190000}"/>
    <cellStyle name="20% - Accent6 3 9" xfId="3348" xr:uid="{00000000-0005-0000-0000-0000C2190000}"/>
    <cellStyle name="20% - Accent6 3 9 2" xfId="3349" xr:uid="{00000000-0005-0000-0000-0000C3190000}"/>
    <cellStyle name="20% - Accent6 3 9 2 2" xfId="18002" xr:uid="{00000000-0005-0000-0000-0000C4190000}"/>
    <cellStyle name="20% - Accent6 3 9 3" xfId="3350" xr:uid="{00000000-0005-0000-0000-0000C5190000}"/>
    <cellStyle name="20% - Accent6 3 9 3 2" xfId="18003" xr:uid="{00000000-0005-0000-0000-0000C6190000}"/>
    <cellStyle name="20% - Accent6 3 9 4" xfId="14207" xr:uid="{00000000-0005-0000-0000-0000C7190000}"/>
    <cellStyle name="20% - Accent6 3 9 4 2" xfId="23090" xr:uid="{00000000-0005-0000-0000-0000C8190000}"/>
    <cellStyle name="20% - Accent6 3 9 5" xfId="14208" xr:uid="{00000000-0005-0000-0000-0000C9190000}"/>
    <cellStyle name="20% - Accent6 3 9 5 2" xfId="23091" xr:uid="{00000000-0005-0000-0000-0000CA190000}"/>
    <cellStyle name="20% - Accent6 3 9 6" xfId="18001" xr:uid="{00000000-0005-0000-0000-0000CB190000}"/>
    <cellStyle name="20% - Accent6 3_ECO Targets" xfId="3351" xr:uid="{00000000-0005-0000-0000-0000CC190000}"/>
    <cellStyle name="20% - Accent6 30" xfId="3352" xr:uid="{00000000-0005-0000-0000-0000CD190000}"/>
    <cellStyle name="20% - Accent6 31" xfId="3353" xr:uid="{00000000-0005-0000-0000-0000CE190000}"/>
    <cellStyle name="20% - Accent6 32" xfId="3354" xr:uid="{00000000-0005-0000-0000-0000CF190000}"/>
    <cellStyle name="20% - Accent6 33" xfId="3355" xr:uid="{00000000-0005-0000-0000-0000D0190000}"/>
    <cellStyle name="20% - Accent6 34" xfId="3356" xr:uid="{00000000-0005-0000-0000-0000D1190000}"/>
    <cellStyle name="20% - Accent6 35" xfId="3357" xr:uid="{00000000-0005-0000-0000-0000D2190000}"/>
    <cellStyle name="20% - Accent6 36" xfId="3358" xr:uid="{00000000-0005-0000-0000-0000D3190000}"/>
    <cellStyle name="20% - Accent6 37" xfId="3359" xr:uid="{00000000-0005-0000-0000-0000D4190000}"/>
    <cellStyle name="20% - Accent6 38" xfId="3360" xr:uid="{00000000-0005-0000-0000-0000D5190000}"/>
    <cellStyle name="20% - Accent6 39" xfId="3361" xr:uid="{00000000-0005-0000-0000-0000D6190000}"/>
    <cellStyle name="20% - Accent6 4" xfId="3362" xr:uid="{00000000-0005-0000-0000-0000D7190000}"/>
    <cellStyle name="20% - Accent6 4 10" xfId="3363" xr:uid="{00000000-0005-0000-0000-0000D8190000}"/>
    <cellStyle name="20% - Accent6 4 10 2" xfId="18004" xr:uid="{00000000-0005-0000-0000-0000D9190000}"/>
    <cellStyle name="20% - Accent6 4 11" xfId="3364" xr:uid="{00000000-0005-0000-0000-0000DA190000}"/>
    <cellStyle name="20% - Accent6 4 11 2" xfId="18005" xr:uid="{00000000-0005-0000-0000-0000DB190000}"/>
    <cellStyle name="20% - Accent6 4 12" xfId="3365" xr:uid="{00000000-0005-0000-0000-0000DC190000}"/>
    <cellStyle name="20% - Accent6 4 12 2" xfId="18006" xr:uid="{00000000-0005-0000-0000-0000DD190000}"/>
    <cellStyle name="20% - Accent6 4 13" xfId="14209" xr:uid="{00000000-0005-0000-0000-0000DE190000}"/>
    <cellStyle name="20% - Accent6 4 13 2" xfId="23092" xr:uid="{00000000-0005-0000-0000-0000DF190000}"/>
    <cellStyle name="20% - Accent6 4 2" xfId="3366" xr:uid="{00000000-0005-0000-0000-0000E0190000}"/>
    <cellStyle name="20% - Accent6 4 2 2" xfId="3367" xr:uid="{00000000-0005-0000-0000-0000E1190000}"/>
    <cellStyle name="20% - Accent6 4 2 2 2" xfId="3368" xr:uid="{00000000-0005-0000-0000-0000E2190000}"/>
    <cellStyle name="20% - Accent6 4 2 2 2 2" xfId="18009" xr:uid="{00000000-0005-0000-0000-0000E3190000}"/>
    <cellStyle name="20% - Accent6 4 2 2 3" xfId="3369" xr:uid="{00000000-0005-0000-0000-0000E4190000}"/>
    <cellStyle name="20% - Accent6 4 2 2 3 2" xfId="18010" xr:uid="{00000000-0005-0000-0000-0000E5190000}"/>
    <cellStyle name="20% - Accent6 4 2 2 4" xfId="14210" xr:uid="{00000000-0005-0000-0000-0000E6190000}"/>
    <cellStyle name="20% - Accent6 4 2 2 4 2" xfId="23093" xr:uid="{00000000-0005-0000-0000-0000E7190000}"/>
    <cellStyle name="20% - Accent6 4 2 2 5" xfId="14211" xr:uid="{00000000-0005-0000-0000-0000E8190000}"/>
    <cellStyle name="20% - Accent6 4 2 2 5 2" xfId="23094" xr:uid="{00000000-0005-0000-0000-0000E9190000}"/>
    <cellStyle name="20% - Accent6 4 2 2 6" xfId="18008" xr:uid="{00000000-0005-0000-0000-0000EA190000}"/>
    <cellStyle name="20% - Accent6 4 2 3" xfId="3370" xr:uid="{00000000-0005-0000-0000-0000EB190000}"/>
    <cellStyle name="20% - Accent6 4 2 3 2" xfId="18011" xr:uid="{00000000-0005-0000-0000-0000EC190000}"/>
    <cellStyle name="20% - Accent6 4 2 4" xfId="3371" xr:uid="{00000000-0005-0000-0000-0000ED190000}"/>
    <cellStyle name="20% - Accent6 4 2 4 2" xfId="18012" xr:uid="{00000000-0005-0000-0000-0000EE190000}"/>
    <cellStyle name="20% - Accent6 4 2 5" xfId="14212" xr:uid="{00000000-0005-0000-0000-0000EF190000}"/>
    <cellStyle name="20% - Accent6 4 2 5 2" xfId="23095" xr:uid="{00000000-0005-0000-0000-0000F0190000}"/>
    <cellStyle name="20% - Accent6 4 2 6" xfId="14213" xr:uid="{00000000-0005-0000-0000-0000F1190000}"/>
    <cellStyle name="20% - Accent6 4 2 6 2" xfId="23096" xr:uid="{00000000-0005-0000-0000-0000F2190000}"/>
    <cellStyle name="20% - Accent6 4 2 7" xfId="18007" xr:uid="{00000000-0005-0000-0000-0000F3190000}"/>
    <cellStyle name="20% - Accent6 4 2_Template A new" xfId="3372" xr:uid="{00000000-0005-0000-0000-0000F4190000}"/>
    <cellStyle name="20% - Accent6 4 3" xfId="3373" xr:uid="{00000000-0005-0000-0000-0000F5190000}"/>
    <cellStyle name="20% - Accent6 4 3 2" xfId="3374" xr:uid="{00000000-0005-0000-0000-0000F6190000}"/>
    <cellStyle name="20% - Accent6 4 3 2 2" xfId="3375" xr:uid="{00000000-0005-0000-0000-0000F7190000}"/>
    <cellStyle name="20% - Accent6 4 3 2 2 2" xfId="18015" xr:uid="{00000000-0005-0000-0000-0000F8190000}"/>
    <cellStyle name="20% - Accent6 4 3 2 3" xfId="3376" xr:uid="{00000000-0005-0000-0000-0000F9190000}"/>
    <cellStyle name="20% - Accent6 4 3 2 3 2" xfId="18016" xr:uid="{00000000-0005-0000-0000-0000FA190000}"/>
    <cellStyle name="20% - Accent6 4 3 2 4" xfId="14214" xr:uid="{00000000-0005-0000-0000-0000FB190000}"/>
    <cellStyle name="20% - Accent6 4 3 2 4 2" xfId="23097" xr:uid="{00000000-0005-0000-0000-0000FC190000}"/>
    <cellStyle name="20% - Accent6 4 3 2 5" xfId="14215" xr:uid="{00000000-0005-0000-0000-0000FD190000}"/>
    <cellStyle name="20% - Accent6 4 3 2 5 2" xfId="23098" xr:uid="{00000000-0005-0000-0000-0000FE190000}"/>
    <cellStyle name="20% - Accent6 4 3 2 6" xfId="18014" xr:uid="{00000000-0005-0000-0000-0000FF190000}"/>
    <cellStyle name="20% - Accent6 4 3 3" xfId="3377" xr:uid="{00000000-0005-0000-0000-0000001A0000}"/>
    <cellStyle name="20% - Accent6 4 3 3 2" xfId="18017" xr:uid="{00000000-0005-0000-0000-0000011A0000}"/>
    <cellStyle name="20% - Accent6 4 3 4" xfId="3378" xr:uid="{00000000-0005-0000-0000-0000021A0000}"/>
    <cellStyle name="20% - Accent6 4 3 4 2" xfId="18018" xr:uid="{00000000-0005-0000-0000-0000031A0000}"/>
    <cellStyle name="20% - Accent6 4 3 5" xfId="14216" xr:uid="{00000000-0005-0000-0000-0000041A0000}"/>
    <cellStyle name="20% - Accent6 4 3 5 2" xfId="23099" xr:uid="{00000000-0005-0000-0000-0000051A0000}"/>
    <cellStyle name="20% - Accent6 4 3 6" xfId="14217" xr:uid="{00000000-0005-0000-0000-0000061A0000}"/>
    <cellStyle name="20% - Accent6 4 3 6 2" xfId="23100" xr:uid="{00000000-0005-0000-0000-0000071A0000}"/>
    <cellStyle name="20% - Accent6 4 3 7" xfId="18013" xr:uid="{00000000-0005-0000-0000-0000081A0000}"/>
    <cellStyle name="20% - Accent6 4 4" xfId="3379" xr:uid="{00000000-0005-0000-0000-0000091A0000}"/>
    <cellStyle name="20% - Accent6 4 4 2" xfId="3380" xr:uid="{00000000-0005-0000-0000-00000A1A0000}"/>
    <cellStyle name="20% - Accent6 4 4 2 2" xfId="3381" xr:uid="{00000000-0005-0000-0000-00000B1A0000}"/>
    <cellStyle name="20% - Accent6 4 4 2 2 2" xfId="18021" xr:uid="{00000000-0005-0000-0000-00000C1A0000}"/>
    <cellStyle name="20% - Accent6 4 4 2 3" xfId="3382" xr:uid="{00000000-0005-0000-0000-00000D1A0000}"/>
    <cellStyle name="20% - Accent6 4 4 2 3 2" xfId="18022" xr:uid="{00000000-0005-0000-0000-00000E1A0000}"/>
    <cellStyle name="20% - Accent6 4 4 2 4" xfId="14218" xr:uid="{00000000-0005-0000-0000-00000F1A0000}"/>
    <cellStyle name="20% - Accent6 4 4 2 4 2" xfId="23101" xr:uid="{00000000-0005-0000-0000-0000101A0000}"/>
    <cellStyle name="20% - Accent6 4 4 2 5" xfId="14219" xr:uid="{00000000-0005-0000-0000-0000111A0000}"/>
    <cellStyle name="20% - Accent6 4 4 2 5 2" xfId="23102" xr:uid="{00000000-0005-0000-0000-0000121A0000}"/>
    <cellStyle name="20% - Accent6 4 4 2 6" xfId="18020" xr:uid="{00000000-0005-0000-0000-0000131A0000}"/>
    <cellStyle name="20% - Accent6 4 4 3" xfId="3383" xr:uid="{00000000-0005-0000-0000-0000141A0000}"/>
    <cellStyle name="20% - Accent6 4 4 3 2" xfId="18023" xr:uid="{00000000-0005-0000-0000-0000151A0000}"/>
    <cellStyle name="20% - Accent6 4 4 4" xfId="3384" xr:uid="{00000000-0005-0000-0000-0000161A0000}"/>
    <cellStyle name="20% - Accent6 4 4 4 2" xfId="18024" xr:uid="{00000000-0005-0000-0000-0000171A0000}"/>
    <cellStyle name="20% - Accent6 4 4 5" xfId="14220" xr:uid="{00000000-0005-0000-0000-0000181A0000}"/>
    <cellStyle name="20% - Accent6 4 4 5 2" xfId="23103" xr:uid="{00000000-0005-0000-0000-0000191A0000}"/>
    <cellStyle name="20% - Accent6 4 4 6" xfId="14221" xr:uid="{00000000-0005-0000-0000-00001A1A0000}"/>
    <cellStyle name="20% - Accent6 4 4 6 2" xfId="23104" xr:uid="{00000000-0005-0000-0000-00001B1A0000}"/>
    <cellStyle name="20% - Accent6 4 4 7" xfId="18019" xr:uid="{00000000-0005-0000-0000-00001C1A0000}"/>
    <cellStyle name="20% - Accent6 4 5" xfId="3385" xr:uid="{00000000-0005-0000-0000-00001D1A0000}"/>
    <cellStyle name="20% - Accent6 4 5 2" xfId="3386" xr:uid="{00000000-0005-0000-0000-00001E1A0000}"/>
    <cellStyle name="20% - Accent6 4 5 2 2" xfId="3387" xr:uid="{00000000-0005-0000-0000-00001F1A0000}"/>
    <cellStyle name="20% - Accent6 4 5 2 2 2" xfId="18027" xr:uid="{00000000-0005-0000-0000-0000201A0000}"/>
    <cellStyle name="20% - Accent6 4 5 2 3" xfId="3388" xr:uid="{00000000-0005-0000-0000-0000211A0000}"/>
    <cellStyle name="20% - Accent6 4 5 2 3 2" xfId="18028" xr:uid="{00000000-0005-0000-0000-0000221A0000}"/>
    <cellStyle name="20% - Accent6 4 5 2 4" xfId="14222" xr:uid="{00000000-0005-0000-0000-0000231A0000}"/>
    <cellStyle name="20% - Accent6 4 5 2 4 2" xfId="23105" xr:uid="{00000000-0005-0000-0000-0000241A0000}"/>
    <cellStyle name="20% - Accent6 4 5 2 5" xfId="14223" xr:uid="{00000000-0005-0000-0000-0000251A0000}"/>
    <cellStyle name="20% - Accent6 4 5 2 5 2" xfId="23106" xr:uid="{00000000-0005-0000-0000-0000261A0000}"/>
    <cellStyle name="20% - Accent6 4 5 2 6" xfId="18026" xr:uid="{00000000-0005-0000-0000-0000271A0000}"/>
    <cellStyle name="20% - Accent6 4 5 3" xfId="3389" xr:uid="{00000000-0005-0000-0000-0000281A0000}"/>
    <cellStyle name="20% - Accent6 4 5 3 2" xfId="18029" xr:uid="{00000000-0005-0000-0000-0000291A0000}"/>
    <cellStyle name="20% - Accent6 4 5 4" xfId="3390" xr:uid="{00000000-0005-0000-0000-00002A1A0000}"/>
    <cellStyle name="20% - Accent6 4 5 4 2" xfId="18030" xr:uid="{00000000-0005-0000-0000-00002B1A0000}"/>
    <cellStyle name="20% - Accent6 4 5 5" xfId="14224" xr:uid="{00000000-0005-0000-0000-00002C1A0000}"/>
    <cellStyle name="20% - Accent6 4 5 5 2" xfId="23107" xr:uid="{00000000-0005-0000-0000-00002D1A0000}"/>
    <cellStyle name="20% - Accent6 4 5 6" xfId="14225" xr:uid="{00000000-0005-0000-0000-00002E1A0000}"/>
    <cellStyle name="20% - Accent6 4 5 6 2" xfId="23108" xr:uid="{00000000-0005-0000-0000-00002F1A0000}"/>
    <cellStyle name="20% - Accent6 4 5 7" xfId="18025" xr:uid="{00000000-0005-0000-0000-0000301A0000}"/>
    <cellStyle name="20% - Accent6 4 6" xfId="3391" xr:uid="{00000000-0005-0000-0000-0000311A0000}"/>
    <cellStyle name="20% - Accent6 4 6 2" xfId="3392" xr:uid="{00000000-0005-0000-0000-0000321A0000}"/>
    <cellStyle name="20% - Accent6 4 6 2 2" xfId="3393" xr:uid="{00000000-0005-0000-0000-0000331A0000}"/>
    <cellStyle name="20% - Accent6 4 6 2 2 2" xfId="18033" xr:uid="{00000000-0005-0000-0000-0000341A0000}"/>
    <cellStyle name="20% - Accent6 4 6 2 3" xfId="3394" xr:uid="{00000000-0005-0000-0000-0000351A0000}"/>
    <cellStyle name="20% - Accent6 4 6 2 3 2" xfId="18034" xr:uid="{00000000-0005-0000-0000-0000361A0000}"/>
    <cellStyle name="20% - Accent6 4 6 2 4" xfId="14226" xr:uid="{00000000-0005-0000-0000-0000371A0000}"/>
    <cellStyle name="20% - Accent6 4 6 2 4 2" xfId="23109" xr:uid="{00000000-0005-0000-0000-0000381A0000}"/>
    <cellStyle name="20% - Accent6 4 6 2 5" xfId="14227" xr:uid="{00000000-0005-0000-0000-0000391A0000}"/>
    <cellStyle name="20% - Accent6 4 6 2 5 2" xfId="23110" xr:uid="{00000000-0005-0000-0000-00003A1A0000}"/>
    <cellStyle name="20% - Accent6 4 6 2 6" xfId="18032" xr:uid="{00000000-0005-0000-0000-00003B1A0000}"/>
    <cellStyle name="20% - Accent6 4 6 3" xfId="3395" xr:uid="{00000000-0005-0000-0000-00003C1A0000}"/>
    <cellStyle name="20% - Accent6 4 6 3 2" xfId="18035" xr:uid="{00000000-0005-0000-0000-00003D1A0000}"/>
    <cellStyle name="20% - Accent6 4 6 4" xfId="3396" xr:uid="{00000000-0005-0000-0000-00003E1A0000}"/>
    <cellStyle name="20% - Accent6 4 6 4 2" xfId="18036" xr:uid="{00000000-0005-0000-0000-00003F1A0000}"/>
    <cellStyle name="20% - Accent6 4 6 5" xfId="14228" xr:uid="{00000000-0005-0000-0000-0000401A0000}"/>
    <cellStyle name="20% - Accent6 4 6 5 2" xfId="23111" xr:uid="{00000000-0005-0000-0000-0000411A0000}"/>
    <cellStyle name="20% - Accent6 4 6 6" xfId="14229" xr:uid="{00000000-0005-0000-0000-0000421A0000}"/>
    <cellStyle name="20% - Accent6 4 6 6 2" xfId="23112" xr:uid="{00000000-0005-0000-0000-0000431A0000}"/>
    <cellStyle name="20% - Accent6 4 6 7" xfId="18031" xr:uid="{00000000-0005-0000-0000-0000441A0000}"/>
    <cellStyle name="20% - Accent6 4 7" xfId="3397" xr:uid="{00000000-0005-0000-0000-0000451A0000}"/>
    <cellStyle name="20% - Accent6 4 7 2" xfId="3398" xr:uid="{00000000-0005-0000-0000-0000461A0000}"/>
    <cellStyle name="20% - Accent6 4 7 2 2" xfId="3399" xr:uid="{00000000-0005-0000-0000-0000471A0000}"/>
    <cellStyle name="20% - Accent6 4 7 2 2 2" xfId="18039" xr:uid="{00000000-0005-0000-0000-0000481A0000}"/>
    <cellStyle name="20% - Accent6 4 7 2 3" xfId="3400" xr:uid="{00000000-0005-0000-0000-0000491A0000}"/>
    <cellStyle name="20% - Accent6 4 7 2 3 2" xfId="18040" xr:uid="{00000000-0005-0000-0000-00004A1A0000}"/>
    <cellStyle name="20% - Accent6 4 7 2 4" xfId="14230" xr:uid="{00000000-0005-0000-0000-00004B1A0000}"/>
    <cellStyle name="20% - Accent6 4 7 2 4 2" xfId="23113" xr:uid="{00000000-0005-0000-0000-00004C1A0000}"/>
    <cellStyle name="20% - Accent6 4 7 2 5" xfId="14231" xr:uid="{00000000-0005-0000-0000-00004D1A0000}"/>
    <cellStyle name="20% - Accent6 4 7 2 5 2" xfId="23114" xr:uid="{00000000-0005-0000-0000-00004E1A0000}"/>
    <cellStyle name="20% - Accent6 4 7 2 6" xfId="18038" xr:uid="{00000000-0005-0000-0000-00004F1A0000}"/>
    <cellStyle name="20% - Accent6 4 7 3" xfId="3401" xr:uid="{00000000-0005-0000-0000-0000501A0000}"/>
    <cellStyle name="20% - Accent6 4 7 3 2" xfId="18041" xr:uid="{00000000-0005-0000-0000-0000511A0000}"/>
    <cellStyle name="20% - Accent6 4 7 4" xfId="3402" xr:uid="{00000000-0005-0000-0000-0000521A0000}"/>
    <cellStyle name="20% - Accent6 4 7 4 2" xfId="18042" xr:uid="{00000000-0005-0000-0000-0000531A0000}"/>
    <cellStyle name="20% - Accent6 4 7 5" xfId="14232" xr:uid="{00000000-0005-0000-0000-0000541A0000}"/>
    <cellStyle name="20% - Accent6 4 7 5 2" xfId="23115" xr:uid="{00000000-0005-0000-0000-0000551A0000}"/>
    <cellStyle name="20% - Accent6 4 7 6" xfId="14233" xr:uid="{00000000-0005-0000-0000-0000561A0000}"/>
    <cellStyle name="20% - Accent6 4 7 6 2" xfId="23116" xr:uid="{00000000-0005-0000-0000-0000571A0000}"/>
    <cellStyle name="20% - Accent6 4 7 7" xfId="18037" xr:uid="{00000000-0005-0000-0000-0000581A0000}"/>
    <cellStyle name="20% - Accent6 4 8" xfId="3403" xr:uid="{00000000-0005-0000-0000-0000591A0000}"/>
    <cellStyle name="20% - Accent6 4 8 2" xfId="3404" xr:uid="{00000000-0005-0000-0000-00005A1A0000}"/>
    <cellStyle name="20% - Accent6 4 8 2 2" xfId="3405" xr:uid="{00000000-0005-0000-0000-00005B1A0000}"/>
    <cellStyle name="20% - Accent6 4 8 2 2 2" xfId="18045" xr:uid="{00000000-0005-0000-0000-00005C1A0000}"/>
    <cellStyle name="20% - Accent6 4 8 2 3" xfId="3406" xr:uid="{00000000-0005-0000-0000-00005D1A0000}"/>
    <cellStyle name="20% - Accent6 4 8 2 3 2" xfId="18046" xr:uid="{00000000-0005-0000-0000-00005E1A0000}"/>
    <cellStyle name="20% - Accent6 4 8 2 4" xfId="14234" xr:uid="{00000000-0005-0000-0000-00005F1A0000}"/>
    <cellStyle name="20% - Accent6 4 8 2 4 2" xfId="23117" xr:uid="{00000000-0005-0000-0000-0000601A0000}"/>
    <cellStyle name="20% - Accent6 4 8 2 5" xfId="14235" xr:uid="{00000000-0005-0000-0000-0000611A0000}"/>
    <cellStyle name="20% - Accent6 4 8 2 5 2" xfId="23118" xr:uid="{00000000-0005-0000-0000-0000621A0000}"/>
    <cellStyle name="20% - Accent6 4 8 2 6" xfId="18044" xr:uid="{00000000-0005-0000-0000-0000631A0000}"/>
    <cellStyle name="20% - Accent6 4 8 3" xfId="3407" xr:uid="{00000000-0005-0000-0000-0000641A0000}"/>
    <cellStyle name="20% - Accent6 4 8 3 2" xfId="18047" xr:uid="{00000000-0005-0000-0000-0000651A0000}"/>
    <cellStyle name="20% - Accent6 4 8 4" xfId="3408" xr:uid="{00000000-0005-0000-0000-0000661A0000}"/>
    <cellStyle name="20% - Accent6 4 8 4 2" xfId="18048" xr:uid="{00000000-0005-0000-0000-0000671A0000}"/>
    <cellStyle name="20% - Accent6 4 8 5" xfId="14236" xr:uid="{00000000-0005-0000-0000-0000681A0000}"/>
    <cellStyle name="20% - Accent6 4 8 5 2" xfId="23119" xr:uid="{00000000-0005-0000-0000-0000691A0000}"/>
    <cellStyle name="20% - Accent6 4 8 6" xfId="14237" xr:uid="{00000000-0005-0000-0000-00006A1A0000}"/>
    <cellStyle name="20% - Accent6 4 8 6 2" xfId="23120" xr:uid="{00000000-0005-0000-0000-00006B1A0000}"/>
    <cellStyle name="20% - Accent6 4 8 7" xfId="18043" xr:uid="{00000000-0005-0000-0000-00006C1A0000}"/>
    <cellStyle name="20% - Accent6 4 9" xfId="3409" xr:uid="{00000000-0005-0000-0000-00006D1A0000}"/>
    <cellStyle name="20% - Accent6 4 9 2" xfId="3410" xr:uid="{00000000-0005-0000-0000-00006E1A0000}"/>
    <cellStyle name="20% - Accent6 4 9 2 2" xfId="18050" xr:uid="{00000000-0005-0000-0000-00006F1A0000}"/>
    <cellStyle name="20% - Accent6 4 9 3" xfId="3411" xr:uid="{00000000-0005-0000-0000-0000701A0000}"/>
    <cellStyle name="20% - Accent6 4 9 3 2" xfId="18051" xr:uid="{00000000-0005-0000-0000-0000711A0000}"/>
    <cellStyle name="20% - Accent6 4 9 4" xfId="14238" xr:uid="{00000000-0005-0000-0000-0000721A0000}"/>
    <cellStyle name="20% - Accent6 4 9 4 2" xfId="23121" xr:uid="{00000000-0005-0000-0000-0000731A0000}"/>
    <cellStyle name="20% - Accent6 4 9 5" xfId="14239" xr:uid="{00000000-0005-0000-0000-0000741A0000}"/>
    <cellStyle name="20% - Accent6 4 9 5 2" xfId="23122" xr:uid="{00000000-0005-0000-0000-0000751A0000}"/>
    <cellStyle name="20% - Accent6 4 9 6" xfId="18049" xr:uid="{00000000-0005-0000-0000-0000761A0000}"/>
    <cellStyle name="20% - Accent6 4_ECO Targets" xfId="3412" xr:uid="{00000000-0005-0000-0000-0000771A0000}"/>
    <cellStyle name="20% - Accent6 40" xfId="3413" xr:uid="{00000000-0005-0000-0000-0000781A0000}"/>
    <cellStyle name="20% - Accent6 41" xfId="3414" xr:uid="{00000000-0005-0000-0000-0000791A0000}"/>
    <cellStyle name="20% - Accent6 42" xfId="3415" xr:uid="{00000000-0005-0000-0000-00007A1A0000}"/>
    <cellStyle name="20% - Accent6 43" xfId="3416" xr:uid="{00000000-0005-0000-0000-00007B1A0000}"/>
    <cellStyle name="20% - Accent6 44" xfId="3417" xr:uid="{00000000-0005-0000-0000-00007C1A0000}"/>
    <cellStyle name="20% - Accent6 45" xfId="3418" xr:uid="{00000000-0005-0000-0000-00007D1A0000}"/>
    <cellStyle name="20% - Accent6 46" xfId="3419" xr:uid="{00000000-0005-0000-0000-00007E1A0000}"/>
    <cellStyle name="20% - Accent6 47" xfId="3420" xr:uid="{00000000-0005-0000-0000-00007F1A0000}"/>
    <cellStyle name="20% - Accent6 48" xfId="3421" xr:uid="{00000000-0005-0000-0000-0000801A0000}"/>
    <cellStyle name="20% - Accent6 49" xfId="3422" xr:uid="{00000000-0005-0000-0000-0000811A0000}"/>
    <cellStyle name="20% - Accent6 5" xfId="3423" xr:uid="{00000000-0005-0000-0000-0000821A0000}"/>
    <cellStyle name="20% - Accent6 5 2" xfId="3424" xr:uid="{00000000-0005-0000-0000-0000831A0000}"/>
    <cellStyle name="20% - Accent6 5 2 2" xfId="3425" xr:uid="{00000000-0005-0000-0000-0000841A0000}"/>
    <cellStyle name="20% - Accent6 5 2 2 2" xfId="18054" xr:uid="{00000000-0005-0000-0000-0000851A0000}"/>
    <cellStyle name="20% - Accent6 5 2 3" xfId="3426" xr:uid="{00000000-0005-0000-0000-0000861A0000}"/>
    <cellStyle name="20% - Accent6 5 2 3 2" xfId="18055" xr:uid="{00000000-0005-0000-0000-0000871A0000}"/>
    <cellStyle name="20% - Accent6 5 2 4" xfId="14240" xr:uid="{00000000-0005-0000-0000-0000881A0000}"/>
    <cellStyle name="20% - Accent6 5 2 4 2" xfId="23123" xr:uid="{00000000-0005-0000-0000-0000891A0000}"/>
    <cellStyle name="20% - Accent6 5 2 5" xfId="14241" xr:uid="{00000000-0005-0000-0000-00008A1A0000}"/>
    <cellStyle name="20% - Accent6 5 2 5 2" xfId="23124" xr:uid="{00000000-0005-0000-0000-00008B1A0000}"/>
    <cellStyle name="20% - Accent6 5 2 6" xfId="18053" xr:uid="{00000000-0005-0000-0000-00008C1A0000}"/>
    <cellStyle name="20% - Accent6 5 3" xfId="3427" xr:uid="{00000000-0005-0000-0000-00008D1A0000}"/>
    <cellStyle name="20% - Accent6 5 3 2" xfId="18056" xr:uid="{00000000-0005-0000-0000-00008E1A0000}"/>
    <cellStyle name="20% - Accent6 5 4" xfId="3428" xr:uid="{00000000-0005-0000-0000-00008F1A0000}"/>
    <cellStyle name="20% - Accent6 5 4 2" xfId="18057" xr:uid="{00000000-0005-0000-0000-0000901A0000}"/>
    <cellStyle name="20% - Accent6 5 5" xfId="14242" xr:uid="{00000000-0005-0000-0000-0000911A0000}"/>
    <cellStyle name="20% - Accent6 5 5 2" xfId="23125" xr:uid="{00000000-0005-0000-0000-0000921A0000}"/>
    <cellStyle name="20% - Accent6 5 6" xfId="14243" xr:uid="{00000000-0005-0000-0000-0000931A0000}"/>
    <cellStyle name="20% - Accent6 5 6 2" xfId="23126" xr:uid="{00000000-0005-0000-0000-0000941A0000}"/>
    <cellStyle name="20% - Accent6 5 7" xfId="18052" xr:uid="{00000000-0005-0000-0000-0000951A0000}"/>
    <cellStyle name="20% - Accent6 5_Template A new" xfId="3429" xr:uid="{00000000-0005-0000-0000-0000961A0000}"/>
    <cellStyle name="20% - Accent6 50" xfId="3430" xr:uid="{00000000-0005-0000-0000-0000971A0000}"/>
    <cellStyle name="20% - Accent6 51" xfId="3431" xr:uid="{00000000-0005-0000-0000-0000981A0000}"/>
    <cellStyle name="20% - Accent6 52" xfId="3432" xr:uid="{00000000-0005-0000-0000-0000991A0000}"/>
    <cellStyle name="20% - Accent6 53" xfId="3433" xr:uid="{00000000-0005-0000-0000-00009A1A0000}"/>
    <cellStyle name="20% - Accent6 54" xfId="3434" xr:uid="{00000000-0005-0000-0000-00009B1A0000}"/>
    <cellStyle name="20% - Accent6 55" xfId="3435" xr:uid="{00000000-0005-0000-0000-00009C1A0000}"/>
    <cellStyle name="20% - Accent6 56" xfId="3436" xr:uid="{00000000-0005-0000-0000-00009D1A0000}"/>
    <cellStyle name="20% - Accent6 57" xfId="3437" xr:uid="{00000000-0005-0000-0000-00009E1A0000}"/>
    <cellStyle name="20% - Accent6 58" xfId="3438" xr:uid="{00000000-0005-0000-0000-00009F1A0000}"/>
    <cellStyle name="20% - Accent6 59" xfId="3439" xr:uid="{00000000-0005-0000-0000-0000A01A0000}"/>
    <cellStyle name="20% - Accent6 6" xfId="3440" xr:uid="{00000000-0005-0000-0000-0000A11A0000}"/>
    <cellStyle name="20% - Accent6 6 2" xfId="3441" xr:uid="{00000000-0005-0000-0000-0000A21A0000}"/>
    <cellStyle name="20% - Accent6 6 2 2" xfId="3442" xr:uid="{00000000-0005-0000-0000-0000A31A0000}"/>
    <cellStyle name="20% - Accent6 6 2 2 2" xfId="18060" xr:uid="{00000000-0005-0000-0000-0000A41A0000}"/>
    <cellStyle name="20% - Accent6 6 2 3" xfId="3443" xr:uid="{00000000-0005-0000-0000-0000A51A0000}"/>
    <cellStyle name="20% - Accent6 6 2 3 2" xfId="18061" xr:uid="{00000000-0005-0000-0000-0000A61A0000}"/>
    <cellStyle name="20% - Accent6 6 2 4" xfId="14244" xr:uid="{00000000-0005-0000-0000-0000A71A0000}"/>
    <cellStyle name="20% - Accent6 6 2 4 2" xfId="23127" xr:uid="{00000000-0005-0000-0000-0000A81A0000}"/>
    <cellStyle name="20% - Accent6 6 2 5" xfId="14245" xr:uid="{00000000-0005-0000-0000-0000A91A0000}"/>
    <cellStyle name="20% - Accent6 6 2 5 2" xfId="23128" xr:uid="{00000000-0005-0000-0000-0000AA1A0000}"/>
    <cellStyle name="20% - Accent6 6 2 6" xfId="18059" xr:uid="{00000000-0005-0000-0000-0000AB1A0000}"/>
    <cellStyle name="20% - Accent6 6 3" xfId="3444" xr:uid="{00000000-0005-0000-0000-0000AC1A0000}"/>
    <cellStyle name="20% - Accent6 6 3 2" xfId="18062" xr:uid="{00000000-0005-0000-0000-0000AD1A0000}"/>
    <cellStyle name="20% - Accent6 6 4" xfId="3445" xr:uid="{00000000-0005-0000-0000-0000AE1A0000}"/>
    <cellStyle name="20% - Accent6 6 4 2" xfId="18063" xr:uid="{00000000-0005-0000-0000-0000AF1A0000}"/>
    <cellStyle name="20% - Accent6 6 5" xfId="14246" xr:uid="{00000000-0005-0000-0000-0000B01A0000}"/>
    <cellStyle name="20% - Accent6 6 5 2" xfId="23129" xr:uid="{00000000-0005-0000-0000-0000B11A0000}"/>
    <cellStyle name="20% - Accent6 6 6" xfId="14247" xr:uid="{00000000-0005-0000-0000-0000B21A0000}"/>
    <cellStyle name="20% - Accent6 6 6 2" xfId="23130" xr:uid="{00000000-0005-0000-0000-0000B31A0000}"/>
    <cellStyle name="20% - Accent6 6 7" xfId="18058" xr:uid="{00000000-0005-0000-0000-0000B41A0000}"/>
    <cellStyle name="20% - Accent6 6_Template A new" xfId="3446" xr:uid="{00000000-0005-0000-0000-0000B51A0000}"/>
    <cellStyle name="20% - Accent6 60" xfId="3447" xr:uid="{00000000-0005-0000-0000-0000B61A0000}"/>
    <cellStyle name="20% - Accent6 61" xfId="3448" xr:uid="{00000000-0005-0000-0000-0000B71A0000}"/>
    <cellStyle name="20% - Accent6 62" xfId="3449" xr:uid="{00000000-0005-0000-0000-0000B81A0000}"/>
    <cellStyle name="20% - Accent6 62 2" xfId="18064" xr:uid="{00000000-0005-0000-0000-0000B91A0000}"/>
    <cellStyle name="20% - Accent6 7" xfId="3450" xr:uid="{00000000-0005-0000-0000-0000BA1A0000}"/>
    <cellStyle name="20% - Accent6 7 2" xfId="3451" xr:uid="{00000000-0005-0000-0000-0000BB1A0000}"/>
    <cellStyle name="20% - Accent6 7 2 2" xfId="3452" xr:uid="{00000000-0005-0000-0000-0000BC1A0000}"/>
    <cellStyle name="20% - Accent6 7 2 2 2" xfId="18067" xr:uid="{00000000-0005-0000-0000-0000BD1A0000}"/>
    <cellStyle name="20% - Accent6 7 2 3" xfId="3453" xr:uid="{00000000-0005-0000-0000-0000BE1A0000}"/>
    <cellStyle name="20% - Accent6 7 2 3 2" xfId="18068" xr:uid="{00000000-0005-0000-0000-0000BF1A0000}"/>
    <cellStyle name="20% - Accent6 7 2 4" xfId="14248" xr:uid="{00000000-0005-0000-0000-0000C01A0000}"/>
    <cellStyle name="20% - Accent6 7 2 4 2" xfId="23131" xr:uid="{00000000-0005-0000-0000-0000C11A0000}"/>
    <cellStyle name="20% - Accent6 7 2 5" xfId="14249" xr:uid="{00000000-0005-0000-0000-0000C21A0000}"/>
    <cellStyle name="20% - Accent6 7 2 5 2" xfId="23132" xr:uid="{00000000-0005-0000-0000-0000C31A0000}"/>
    <cellStyle name="20% - Accent6 7 2 6" xfId="18066" xr:uid="{00000000-0005-0000-0000-0000C41A0000}"/>
    <cellStyle name="20% - Accent6 7 3" xfId="3454" xr:uid="{00000000-0005-0000-0000-0000C51A0000}"/>
    <cellStyle name="20% - Accent6 7 3 2" xfId="18069" xr:uid="{00000000-0005-0000-0000-0000C61A0000}"/>
    <cellStyle name="20% - Accent6 7 4" xfId="3455" xr:uid="{00000000-0005-0000-0000-0000C71A0000}"/>
    <cellStyle name="20% - Accent6 7 4 2" xfId="18070" xr:uid="{00000000-0005-0000-0000-0000C81A0000}"/>
    <cellStyle name="20% - Accent6 7 5" xfId="14250" xr:uid="{00000000-0005-0000-0000-0000C91A0000}"/>
    <cellStyle name="20% - Accent6 7 5 2" xfId="23133" xr:uid="{00000000-0005-0000-0000-0000CA1A0000}"/>
    <cellStyle name="20% - Accent6 7 6" xfId="14251" xr:uid="{00000000-0005-0000-0000-0000CB1A0000}"/>
    <cellStyle name="20% - Accent6 7 6 2" xfId="23134" xr:uid="{00000000-0005-0000-0000-0000CC1A0000}"/>
    <cellStyle name="20% - Accent6 7 7" xfId="18065" xr:uid="{00000000-0005-0000-0000-0000CD1A0000}"/>
    <cellStyle name="20% - Accent6 7_Template A new" xfId="3456" xr:uid="{00000000-0005-0000-0000-0000CE1A0000}"/>
    <cellStyle name="20% - Accent6 8" xfId="3457" xr:uid="{00000000-0005-0000-0000-0000CF1A0000}"/>
    <cellStyle name="20% - Accent6 8 2" xfId="3458" xr:uid="{00000000-0005-0000-0000-0000D01A0000}"/>
    <cellStyle name="20% - Accent6 8 2 2" xfId="3459" xr:uid="{00000000-0005-0000-0000-0000D11A0000}"/>
    <cellStyle name="20% - Accent6 8 2 2 2" xfId="18073" xr:uid="{00000000-0005-0000-0000-0000D21A0000}"/>
    <cellStyle name="20% - Accent6 8 2 3" xfId="3460" xr:uid="{00000000-0005-0000-0000-0000D31A0000}"/>
    <cellStyle name="20% - Accent6 8 2 3 2" xfId="18074" xr:uid="{00000000-0005-0000-0000-0000D41A0000}"/>
    <cellStyle name="20% - Accent6 8 2 4" xfId="14252" xr:uid="{00000000-0005-0000-0000-0000D51A0000}"/>
    <cellStyle name="20% - Accent6 8 2 4 2" xfId="23135" xr:uid="{00000000-0005-0000-0000-0000D61A0000}"/>
    <cellStyle name="20% - Accent6 8 2 5" xfId="14253" xr:uid="{00000000-0005-0000-0000-0000D71A0000}"/>
    <cellStyle name="20% - Accent6 8 2 5 2" xfId="23136" xr:uid="{00000000-0005-0000-0000-0000D81A0000}"/>
    <cellStyle name="20% - Accent6 8 2 6" xfId="18072" xr:uid="{00000000-0005-0000-0000-0000D91A0000}"/>
    <cellStyle name="20% - Accent6 8 3" xfId="3461" xr:uid="{00000000-0005-0000-0000-0000DA1A0000}"/>
    <cellStyle name="20% - Accent6 8 3 2" xfId="18075" xr:uid="{00000000-0005-0000-0000-0000DB1A0000}"/>
    <cellStyle name="20% - Accent6 8 4" xfId="3462" xr:uid="{00000000-0005-0000-0000-0000DC1A0000}"/>
    <cellStyle name="20% - Accent6 8 4 2" xfId="18076" xr:uid="{00000000-0005-0000-0000-0000DD1A0000}"/>
    <cellStyle name="20% - Accent6 8 5" xfId="14254" xr:uid="{00000000-0005-0000-0000-0000DE1A0000}"/>
    <cellStyle name="20% - Accent6 8 5 2" xfId="23137" xr:uid="{00000000-0005-0000-0000-0000DF1A0000}"/>
    <cellStyle name="20% - Accent6 8 6" xfId="14255" xr:uid="{00000000-0005-0000-0000-0000E01A0000}"/>
    <cellStyle name="20% - Accent6 8 6 2" xfId="23138" xr:uid="{00000000-0005-0000-0000-0000E11A0000}"/>
    <cellStyle name="20% - Accent6 8 7" xfId="18071" xr:uid="{00000000-0005-0000-0000-0000E21A0000}"/>
    <cellStyle name="20% - Accent6 8_Template A new" xfId="3463" xr:uid="{00000000-0005-0000-0000-0000E31A0000}"/>
    <cellStyle name="20% - Accent6 9" xfId="3464" xr:uid="{00000000-0005-0000-0000-0000E41A0000}"/>
    <cellStyle name="20% - Accent6 9 2" xfId="3465" xr:uid="{00000000-0005-0000-0000-0000E51A0000}"/>
    <cellStyle name="20% - Accent6 9 2 2" xfId="3466" xr:uid="{00000000-0005-0000-0000-0000E61A0000}"/>
    <cellStyle name="20% - Accent6 9 2 2 2" xfId="18079" xr:uid="{00000000-0005-0000-0000-0000E71A0000}"/>
    <cellStyle name="20% - Accent6 9 2 3" xfId="3467" xr:uid="{00000000-0005-0000-0000-0000E81A0000}"/>
    <cellStyle name="20% - Accent6 9 2 3 2" xfId="18080" xr:uid="{00000000-0005-0000-0000-0000E91A0000}"/>
    <cellStyle name="20% - Accent6 9 2 4" xfId="14256" xr:uid="{00000000-0005-0000-0000-0000EA1A0000}"/>
    <cellStyle name="20% - Accent6 9 2 4 2" xfId="23139" xr:uid="{00000000-0005-0000-0000-0000EB1A0000}"/>
    <cellStyle name="20% - Accent6 9 2 5" xfId="14257" xr:uid="{00000000-0005-0000-0000-0000EC1A0000}"/>
    <cellStyle name="20% - Accent6 9 2 5 2" xfId="23140" xr:uid="{00000000-0005-0000-0000-0000ED1A0000}"/>
    <cellStyle name="20% - Accent6 9 2 6" xfId="18078" xr:uid="{00000000-0005-0000-0000-0000EE1A0000}"/>
    <cellStyle name="20% - Accent6 9 3" xfId="3468" xr:uid="{00000000-0005-0000-0000-0000EF1A0000}"/>
    <cellStyle name="20% - Accent6 9 3 2" xfId="18081" xr:uid="{00000000-0005-0000-0000-0000F01A0000}"/>
    <cellStyle name="20% - Accent6 9 4" xfId="3469" xr:uid="{00000000-0005-0000-0000-0000F11A0000}"/>
    <cellStyle name="20% - Accent6 9 4 2" xfId="18082" xr:uid="{00000000-0005-0000-0000-0000F21A0000}"/>
    <cellStyle name="20% - Accent6 9 5" xfId="14258" xr:uid="{00000000-0005-0000-0000-0000F31A0000}"/>
    <cellStyle name="20% - Accent6 9 5 2" xfId="23141" xr:uid="{00000000-0005-0000-0000-0000F41A0000}"/>
    <cellStyle name="20% - Accent6 9 6" xfId="14259" xr:uid="{00000000-0005-0000-0000-0000F51A0000}"/>
    <cellStyle name="20% - Accent6 9 6 2" xfId="23142" xr:uid="{00000000-0005-0000-0000-0000F61A0000}"/>
    <cellStyle name="20% - Accent6 9 7" xfId="18077" xr:uid="{00000000-0005-0000-0000-0000F71A0000}"/>
    <cellStyle name="20% - Accent6 9_Template A new" xfId="3470" xr:uid="{00000000-0005-0000-0000-0000F81A0000}"/>
    <cellStyle name="20% - Énfasis1" xfId="3471" xr:uid="{00000000-0005-0000-0000-0000F91A0000}"/>
    <cellStyle name="20% - Énfasis1 2" xfId="3472" xr:uid="{00000000-0005-0000-0000-0000FA1A0000}"/>
    <cellStyle name="20% - Énfasis2" xfId="3473" xr:uid="{00000000-0005-0000-0000-0000FB1A0000}"/>
    <cellStyle name="20% - Énfasis2 2" xfId="3474" xr:uid="{00000000-0005-0000-0000-0000FC1A0000}"/>
    <cellStyle name="20% - Énfasis3" xfId="3475" xr:uid="{00000000-0005-0000-0000-0000FD1A0000}"/>
    <cellStyle name="20% - Énfasis3 2" xfId="3476" xr:uid="{00000000-0005-0000-0000-0000FE1A0000}"/>
    <cellStyle name="20% - Énfasis4" xfId="3477" xr:uid="{00000000-0005-0000-0000-0000FF1A0000}"/>
    <cellStyle name="20% - Énfasis4 2" xfId="3478" xr:uid="{00000000-0005-0000-0000-0000001B0000}"/>
    <cellStyle name="20% - Énfasis5" xfId="3479" xr:uid="{00000000-0005-0000-0000-0000011B0000}"/>
    <cellStyle name="20% - Énfasis5 2" xfId="3480" xr:uid="{00000000-0005-0000-0000-0000021B0000}"/>
    <cellStyle name="20% - Énfasis6" xfId="3481" xr:uid="{00000000-0005-0000-0000-0000031B0000}"/>
    <cellStyle name="20% - Énfasis6 2" xfId="3482" xr:uid="{00000000-0005-0000-0000-0000041B0000}"/>
    <cellStyle name="2decimal" xfId="3483" xr:uid="{00000000-0005-0000-0000-0000051B0000}"/>
    <cellStyle name="40% - Accent1 10" xfId="3484" xr:uid="{00000000-0005-0000-0000-0000061B0000}"/>
    <cellStyle name="40% - Accent1 10 2" xfId="3485" xr:uid="{00000000-0005-0000-0000-0000071B0000}"/>
    <cellStyle name="40% - Accent1 10 2 2" xfId="3486" xr:uid="{00000000-0005-0000-0000-0000081B0000}"/>
    <cellStyle name="40% - Accent1 10 2 2 2" xfId="18085" xr:uid="{00000000-0005-0000-0000-0000091B0000}"/>
    <cellStyle name="40% - Accent1 10 2 3" xfId="3487" xr:uid="{00000000-0005-0000-0000-00000A1B0000}"/>
    <cellStyle name="40% - Accent1 10 2 3 2" xfId="18086" xr:uid="{00000000-0005-0000-0000-00000B1B0000}"/>
    <cellStyle name="40% - Accent1 10 2 4" xfId="14260" xr:uid="{00000000-0005-0000-0000-00000C1B0000}"/>
    <cellStyle name="40% - Accent1 10 2 4 2" xfId="23143" xr:uid="{00000000-0005-0000-0000-00000D1B0000}"/>
    <cellStyle name="40% - Accent1 10 2 5" xfId="14261" xr:uid="{00000000-0005-0000-0000-00000E1B0000}"/>
    <cellStyle name="40% - Accent1 10 2 5 2" xfId="23144" xr:uid="{00000000-0005-0000-0000-00000F1B0000}"/>
    <cellStyle name="40% - Accent1 10 2 6" xfId="18084" xr:uid="{00000000-0005-0000-0000-0000101B0000}"/>
    <cellStyle name="40% - Accent1 10 3" xfId="3488" xr:uid="{00000000-0005-0000-0000-0000111B0000}"/>
    <cellStyle name="40% - Accent1 10 3 2" xfId="18087" xr:uid="{00000000-0005-0000-0000-0000121B0000}"/>
    <cellStyle name="40% - Accent1 10 4" xfId="3489" xr:uid="{00000000-0005-0000-0000-0000131B0000}"/>
    <cellStyle name="40% - Accent1 10 4 2" xfId="18088" xr:uid="{00000000-0005-0000-0000-0000141B0000}"/>
    <cellStyle name="40% - Accent1 10 5" xfId="14262" xr:uid="{00000000-0005-0000-0000-0000151B0000}"/>
    <cellStyle name="40% - Accent1 10 5 2" xfId="23145" xr:uid="{00000000-0005-0000-0000-0000161B0000}"/>
    <cellStyle name="40% - Accent1 10 6" xfId="14263" xr:uid="{00000000-0005-0000-0000-0000171B0000}"/>
    <cellStyle name="40% - Accent1 10 6 2" xfId="23146" xr:uid="{00000000-0005-0000-0000-0000181B0000}"/>
    <cellStyle name="40% - Accent1 10 7" xfId="18083" xr:uid="{00000000-0005-0000-0000-0000191B0000}"/>
    <cellStyle name="40% - Accent1 10_Template A new" xfId="3490" xr:uid="{00000000-0005-0000-0000-00001A1B0000}"/>
    <cellStyle name="40% - Accent1 11" xfId="3491" xr:uid="{00000000-0005-0000-0000-00001B1B0000}"/>
    <cellStyle name="40% - Accent1 11 2" xfId="3492" xr:uid="{00000000-0005-0000-0000-00001C1B0000}"/>
    <cellStyle name="40% - Accent1 11 2 2" xfId="3493" xr:uid="{00000000-0005-0000-0000-00001D1B0000}"/>
    <cellStyle name="40% - Accent1 11 2 2 2" xfId="18091" xr:uid="{00000000-0005-0000-0000-00001E1B0000}"/>
    <cellStyle name="40% - Accent1 11 2 3" xfId="3494" xr:uid="{00000000-0005-0000-0000-00001F1B0000}"/>
    <cellStyle name="40% - Accent1 11 2 3 2" xfId="18092" xr:uid="{00000000-0005-0000-0000-0000201B0000}"/>
    <cellStyle name="40% - Accent1 11 2 4" xfId="14264" xr:uid="{00000000-0005-0000-0000-0000211B0000}"/>
    <cellStyle name="40% - Accent1 11 2 4 2" xfId="23147" xr:uid="{00000000-0005-0000-0000-0000221B0000}"/>
    <cellStyle name="40% - Accent1 11 2 5" xfId="14265" xr:uid="{00000000-0005-0000-0000-0000231B0000}"/>
    <cellStyle name="40% - Accent1 11 2 5 2" xfId="23148" xr:uid="{00000000-0005-0000-0000-0000241B0000}"/>
    <cellStyle name="40% - Accent1 11 2 6" xfId="18090" xr:uid="{00000000-0005-0000-0000-0000251B0000}"/>
    <cellStyle name="40% - Accent1 11 3" xfId="3495" xr:uid="{00000000-0005-0000-0000-0000261B0000}"/>
    <cellStyle name="40% - Accent1 11 3 2" xfId="18093" xr:uid="{00000000-0005-0000-0000-0000271B0000}"/>
    <cellStyle name="40% - Accent1 11 4" xfId="3496" xr:uid="{00000000-0005-0000-0000-0000281B0000}"/>
    <cellStyle name="40% - Accent1 11 4 2" xfId="18094" xr:uid="{00000000-0005-0000-0000-0000291B0000}"/>
    <cellStyle name="40% - Accent1 11 5" xfId="14266" xr:uid="{00000000-0005-0000-0000-00002A1B0000}"/>
    <cellStyle name="40% - Accent1 11 5 2" xfId="23149" xr:uid="{00000000-0005-0000-0000-00002B1B0000}"/>
    <cellStyle name="40% - Accent1 11 6" xfId="14267" xr:uid="{00000000-0005-0000-0000-00002C1B0000}"/>
    <cellStyle name="40% - Accent1 11 6 2" xfId="23150" xr:uid="{00000000-0005-0000-0000-00002D1B0000}"/>
    <cellStyle name="40% - Accent1 11 7" xfId="18089" xr:uid="{00000000-0005-0000-0000-00002E1B0000}"/>
    <cellStyle name="40% - Accent1 11_Template A new" xfId="3497" xr:uid="{00000000-0005-0000-0000-00002F1B0000}"/>
    <cellStyle name="40% - Accent1 12" xfId="3498" xr:uid="{00000000-0005-0000-0000-0000301B0000}"/>
    <cellStyle name="40% - Accent1 12 2" xfId="3499" xr:uid="{00000000-0005-0000-0000-0000311B0000}"/>
    <cellStyle name="40% - Accent1 12 2 2" xfId="3500" xr:uid="{00000000-0005-0000-0000-0000321B0000}"/>
    <cellStyle name="40% - Accent1 12 2 2 2" xfId="18097" xr:uid="{00000000-0005-0000-0000-0000331B0000}"/>
    <cellStyle name="40% - Accent1 12 2 3" xfId="3501" xr:uid="{00000000-0005-0000-0000-0000341B0000}"/>
    <cellStyle name="40% - Accent1 12 2 3 2" xfId="18098" xr:uid="{00000000-0005-0000-0000-0000351B0000}"/>
    <cellStyle name="40% - Accent1 12 2 4" xfId="14268" xr:uid="{00000000-0005-0000-0000-0000361B0000}"/>
    <cellStyle name="40% - Accent1 12 2 4 2" xfId="23151" xr:uid="{00000000-0005-0000-0000-0000371B0000}"/>
    <cellStyle name="40% - Accent1 12 2 5" xfId="14269" xr:uid="{00000000-0005-0000-0000-0000381B0000}"/>
    <cellStyle name="40% - Accent1 12 2 5 2" xfId="23152" xr:uid="{00000000-0005-0000-0000-0000391B0000}"/>
    <cellStyle name="40% - Accent1 12 2 6" xfId="18096" xr:uid="{00000000-0005-0000-0000-00003A1B0000}"/>
    <cellStyle name="40% - Accent1 12 3" xfId="3502" xr:uid="{00000000-0005-0000-0000-00003B1B0000}"/>
    <cellStyle name="40% - Accent1 12 3 2" xfId="18099" xr:uid="{00000000-0005-0000-0000-00003C1B0000}"/>
    <cellStyle name="40% - Accent1 12 4" xfId="3503" xr:uid="{00000000-0005-0000-0000-00003D1B0000}"/>
    <cellStyle name="40% - Accent1 12 4 2" xfId="18100" xr:uid="{00000000-0005-0000-0000-00003E1B0000}"/>
    <cellStyle name="40% - Accent1 12 5" xfId="14270" xr:uid="{00000000-0005-0000-0000-00003F1B0000}"/>
    <cellStyle name="40% - Accent1 12 5 2" xfId="23153" xr:uid="{00000000-0005-0000-0000-0000401B0000}"/>
    <cellStyle name="40% - Accent1 12 6" xfId="14271" xr:uid="{00000000-0005-0000-0000-0000411B0000}"/>
    <cellStyle name="40% - Accent1 12 6 2" xfId="23154" xr:uid="{00000000-0005-0000-0000-0000421B0000}"/>
    <cellStyle name="40% - Accent1 12 7" xfId="18095" xr:uid="{00000000-0005-0000-0000-0000431B0000}"/>
    <cellStyle name="40% - Accent1 12_Template A new" xfId="3504" xr:uid="{00000000-0005-0000-0000-0000441B0000}"/>
    <cellStyle name="40% - Accent1 13" xfId="3505" xr:uid="{00000000-0005-0000-0000-0000451B0000}"/>
    <cellStyle name="40% - Accent1 13 2" xfId="3506" xr:uid="{00000000-0005-0000-0000-0000461B0000}"/>
    <cellStyle name="40% - Accent1 13 2 2" xfId="3507" xr:uid="{00000000-0005-0000-0000-0000471B0000}"/>
    <cellStyle name="40% - Accent1 13 2 2 2" xfId="18103" xr:uid="{00000000-0005-0000-0000-0000481B0000}"/>
    <cellStyle name="40% - Accent1 13 2 3" xfId="3508" xr:uid="{00000000-0005-0000-0000-0000491B0000}"/>
    <cellStyle name="40% - Accent1 13 2 3 2" xfId="18104" xr:uid="{00000000-0005-0000-0000-00004A1B0000}"/>
    <cellStyle name="40% - Accent1 13 2 4" xfId="14272" xr:uid="{00000000-0005-0000-0000-00004B1B0000}"/>
    <cellStyle name="40% - Accent1 13 2 4 2" xfId="23155" xr:uid="{00000000-0005-0000-0000-00004C1B0000}"/>
    <cellStyle name="40% - Accent1 13 2 5" xfId="14273" xr:uid="{00000000-0005-0000-0000-00004D1B0000}"/>
    <cellStyle name="40% - Accent1 13 2 5 2" xfId="23156" xr:uid="{00000000-0005-0000-0000-00004E1B0000}"/>
    <cellStyle name="40% - Accent1 13 2 6" xfId="18102" xr:uid="{00000000-0005-0000-0000-00004F1B0000}"/>
    <cellStyle name="40% - Accent1 13 3" xfId="3509" xr:uid="{00000000-0005-0000-0000-0000501B0000}"/>
    <cellStyle name="40% - Accent1 13 3 2" xfId="18105" xr:uid="{00000000-0005-0000-0000-0000511B0000}"/>
    <cellStyle name="40% - Accent1 13 4" xfId="3510" xr:uid="{00000000-0005-0000-0000-0000521B0000}"/>
    <cellStyle name="40% - Accent1 13 4 2" xfId="18106" xr:uid="{00000000-0005-0000-0000-0000531B0000}"/>
    <cellStyle name="40% - Accent1 13 5" xfId="14274" xr:uid="{00000000-0005-0000-0000-0000541B0000}"/>
    <cellStyle name="40% - Accent1 13 5 2" xfId="23157" xr:uid="{00000000-0005-0000-0000-0000551B0000}"/>
    <cellStyle name="40% - Accent1 13 6" xfId="14275" xr:uid="{00000000-0005-0000-0000-0000561B0000}"/>
    <cellStyle name="40% - Accent1 13 6 2" xfId="23158" xr:uid="{00000000-0005-0000-0000-0000571B0000}"/>
    <cellStyle name="40% - Accent1 13 7" xfId="18101" xr:uid="{00000000-0005-0000-0000-0000581B0000}"/>
    <cellStyle name="40% - Accent1 13_Template A new" xfId="3511" xr:uid="{00000000-0005-0000-0000-0000591B0000}"/>
    <cellStyle name="40% - Accent1 14" xfId="3512" xr:uid="{00000000-0005-0000-0000-00005A1B0000}"/>
    <cellStyle name="40% - Accent1 14 2" xfId="3513" xr:uid="{00000000-0005-0000-0000-00005B1B0000}"/>
    <cellStyle name="40% - Accent1 14 2 2" xfId="3514" xr:uid="{00000000-0005-0000-0000-00005C1B0000}"/>
    <cellStyle name="40% - Accent1 14 2 2 2" xfId="18109" xr:uid="{00000000-0005-0000-0000-00005D1B0000}"/>
    <cellStyle name="40% - Accent1 14 2 3" xfId="3515" xr:uid="{00000000-0005-0000-0000-00005E1B0000}"/>
    <cellStyle name="40% - Accent1 14 2 3 2" xfId="18110" xr:uid="{00000000-0005-0000-0000-00005F1B0000}"/>
    <cellStyle name="40% - Accent1 14 2 4" xfId="14276" xr:uid="{00000000-0005-0000-0000-0000601B0000}"/>
    <cellStyle name="40% - Accent1 14 2 4 2" xfId="23159" xr:uid="{00000000-0005-0000-0000-0000611B0000}"/>
    <cellStyle name="40% - Accent1 14 2 5" xfId="14277" xr:uid="{00000000-0005-0000-0000-0000621B0000}"/>
    <cellStyle name="40% - Accent1 14 2 5 2" xfId="23160" xr:uid="{00000000-0005-0000-0000-0000631B0000}"/>
    <cellStyle name="40% - Accent1 14 2 6" xfId="18108" xr:uid="{00000000-0005-0000-0000-0000641B0000}"/>
    <cellStyle name="40% - Accent1 14 3" xfId="3516" xr:uid="{00000000-0005-0000-0000-0000651B0000}"/>
    <cellStyle name="40% - Accent1 14 3 2" xfId="18111" xr:uid="{00000000-0005-0000-0000-0000661B0000}"/>
    <cellStyle name="40% - Accent1 14 4" xfId="3517" xr:uid="{00000000-0005-0000-0000-0000671B0000}"/>
    <cellStyle name="40% - Accent1 14 4 2" xfId="18112" xr:uid="{00000000-0005-0000-0000-0000681B0000}"/>
    <cellStyle name="40% - Accent1 14 5" xfId="14278" xr:uid="{00000000-0005-0000-0000-0000691B0000}"/>
    <cellStyle name="40% - Accent1 14 5 2" xfId="23161" xr:uid="{00000000-0005-0000-0000-00006A1B0000}"/>
    <cellStyle name="40% - Accent1 14 6" xfId="14279" xr:uid="{00000000-0005-0000-0000-00006B1B0000}"/>
    <cellStyle name="40% - Accent1 14 6 2" xfId="23162" xr:uid="{00000000-0005-0000-0000-00006C1B0000}"/>
    <cellStyle name="40% - Accent1 14 7" xfId="18107" xr:uid="{00000000-0005-0000-0000-00006D1B0000}"/>
    <cellStyle name="40% - Accent1 14_Template A new" xfId="3518" xr:uid="{00000000-0005-0000-0000-00006E1B0000}"/>
    <cellStyle name="40% - Accent1 15" xfId="3519" xr:uid="{00000000-0005-0000-0000-00006F1B0000}"/>
    <cellStyle name="40% - Accent1 15 2" xfId="3520" xr:uid="{00000000-0005-0000-0000-0000701B0000}"/>
    <cellStyle name="40% - Accent1 15 2 2" xfId="3521" xr:uid="{00000000-0005-0000-0000-0000711B0000}"/>
    <cellStyle name="40% - Accent1 15 2 2 2" xfId="18115" xr:uid="{00000000-0005-0000-0000-0000721B0000}"/>
    <cellStyle name="40% - Accent1 15 2 3" xfId="3522" xr:uid="{00000000-0005-0000-0000-0000731B0000}"/>
    <cellStyle name="40% - Accent1 15 2 3 2" xfId="18116" xr:uid="{00000000-0005-0000-0000-0000741B0000}"/>
    <cellStyle name="40% - Accent1 15 2 4" xfId="14280" xr:uid="{00000000-0005-0000-0000-0000751B0000}"/>
    <cellStyle name="40% - Accent1 15 2 4 2" xfId="23163" xr:uid="{00000000-0005-0000-0000-0000761B0000}"/>
    <cellStyle name="40% - Accent1 15 2 5" xfId="14281" xr:uid="{00000000-0005-0000-0000-0000771B0000}"/>
    <cellStyle name="40% - Accent1 15 2 5 2" xfId="23164" xr:uid="{00000000-0005-0000-0000-0000781B0000}"/>
    <cellStyle name="40% - Accent1 15 2 6" xfId="18114" xr:uid="{00000000-0005-0000-0000-0000791B0000}"/>
    <cellStyle name="40% - Accent1 15 3" xfId="3523" xr:uid="{00000000-0005-0000-0000-00007A1B0000}"/>
    <cellStyle name="40% - Accent1 15 3 2" xfId="18117" xr:uid="{00000000-0005-0000-0000-00007B1B0000}"/>
    <cellStyle name="40% - Accent1 15 4" xfId="3524" xr:uid="{00000000-0005-0000-0000-00007C1B0000}"/>
    <cellStyle name="40% - Accent1 15 4 2" xfId="18118" xr:uid="{00000000-0005-0000-0000-00007D1B0000}"/>
    <cellStyle name="40% - Accent1 15 5" xfId="14282" xr:uid="{00000000-0005-0000-0000-00007E1B0000}"/>
    <cellStyle name="40% - Accent1 15 5 2" xfId="23165" xr:uid="{00000000-0005-0000-0000-00007F1B0000}"/>
    <cellStyle name="40% - Accent1 15 6" xfId="14283" xr:uid="{00000000-0005-0000-0000-0000801B0000}"/>
    <cellStyle name="40% - Accent1 15 6 2" xfId="23166" xr:uid="{00000000-0005-0000-0000-0000811B0000}"/>
    <cellStyle name="40% - Accent1 15 7" xfId="18113" xr:uid="{00000000-0005-0000-0000-0000821B0000}"/>
    <cellStyle name="40% - Accent1 15_Template A new" xfId="3525" xr:uid="{00000000-0005-0000-0000-0000831B0000}"/>
    <cellStyle name="40% - Accent1 16" xfId="3526" xr:uid="{00000000-0005-0000-0000-0000841B0000}"/>
    <cellStyle name="40% - Accent1 16 2" xfId="3527" xr:uid="{00000000-0005-0000-0000-0000851B0000}"/>
    <cellStyle name="40% - Accent1 16 2 2" xfId="3528" xr:uid="{00000000-0005-0000-0000-0000861B0000}"/>
    <cellStyle name="40% - Accent1 16 2 2 2" xfId="18121" xr:uid="{00000000-0005-0000-0000-0000871B0000}"/>
    <cellStyle name="40% - Accent1 16 2 3" xfId="3529" xr:uid="{00000000-0005-0000-0000-0000881B0000}"/>
    <cellStyle name="40% - Accent1 16 2 3 2" xfId="18122" xr:uid="{00000000-0005-0000-0000-0000891B0000}"/>
    <cellStyle name="40% - Accent1 16 2 4" xfId="14284" xr:uid="{00000000-0005-0000-0000-00008A1B0000}"/>
    <cellStyle name="40% - Accent1 16 2 4 2" xfId="23167" xr:uid="{00000000-0005-0000-0000-00008B1B0000}"/>
    <cellStyle name="40% - Accent1 16 2 5" xfId="14285" xr:uid="{00000000-0005-0000-0000-00008C1B0000}"/>
    <cellStyle name="40% - Accent1 16 2 5 2" xfId="23168" xr:uid="{00000000-0005-0000-0000-00008D1B0000}"/>
    <cellStyle name="40% - Accent1 16 2 6" xfId="18120" xr:uid="{00000000-0005-0000-0000-00008E1B0000}"/>
    <cellStyle name="40% - Accent1 16 3" xfId="3530" xr:uid="{00000000-0005-0000-0000-00008F1B0000}"/>
    <cellStyle name="40% - Accent1 16 3 2" xfId="18123" xr:uid="{00000000-0005-0000-0000-0000901B0000}"/>
    <cellStyle name="40% - Accent1 16 4" xfId="3531" xr:uid="{00000000-0005-0000-0000-0000911B0000}"/>
    <cellStyle name="40% - Accent1 16 4 2" xfId="18124" xr:uid="{00000000-0005-0000-0000-0000921B0000}"/>
    <cellStyle name="40% - Accent1 16 5" xfId="14286" xr:uid="{00000000-0005-0000-0000-0000931B0000}"/>
    <cellStyle name="40% - Accent1 16 5 2" xfId="23169" xr:uid="{00000000-0005-0000-0000-0000941B0000}"/>
    <cellStyle name="40% - Accent1 16 6" xfId="14287" xr:uid="{00000000-0005-0000-0000-0000951B0000}"/>
    <cellStyle name="40% - Accent1 16 6 2" xfId="23170" xr:uid="{00000000-0005-0000-0000-0000961B0000}"/>
    <cellStyle name="40% - Accent1 16 7" xfId="18119" xr:uid="{00000000-0005-0000-0000-0000971B0000}"/>
    <cellStyle name="40% - Accent1 16_Template A new" xfId="3532" xr:uid="{00000000-0005-0000-0000-0000981B0000}"/>
    <cellStyle name="40% - Accent1 17" xfId="3533" xr:uid="{00000000-0005-0000-0000-0000991B0000}"/>
    <cellStyle name="40% - Accent1 17 2" xfId="3534" xr:uid="{00000000-0005-0000-0000-00009A1B0000}"/>
    <cellStyle name="40% - Accent1 17 2 2" xfId="18126" xr:uid="{00000000-0005-0000-0000-00009B1B0000}"/>
    <cellStyle name="40% - Accent1 17 3" xfId="3535" xr:uid="{00000000-0005-0000-0000-00009C1B0000}"/>
    <cellStyle name="40% - Accent1 17 3 2" xfId="18127" xr:uid="{00000000-0005-0000-0000-00009D1B0000}"/>
    <cellStyle name="40% - Accent1 17 4" xfId="14288" xr:uid="{00000000-0005-0000-0000-00009E1B0000}"/>
    <cellStyle name="40% - Accent1 17 4 2" xfId="23171" xr:uid="{00000000-0005-0000-0000-00009F1B0000}"/>
    <cellStyle name="40% - Accent1 17 5" xfId="14289" xr:uid="{00000000-0005-0000-0000-0000A01B0000}"/>
    <cellStyle name="40% - Accent1 17 5 2" xfId="23172" xr:uid="{00000000-0005-0000-0000-0000A11B0000}"/>
    <cellStyle name="40% - Accent1 17 6" xfId="18125" xr:uid="{00000000-0005-0000-0000-0000A21B0000}"/>
    <cellStyle name="40% - Accent1 18" xfId="3536" xr:uid="{00000000-0005-0000-0000-0000A31B0000}"/>
    <cellStyle name="40% - Accent1 18 2" xfId="14290" xr:uid="{00000000-0005-0000-0000-0000A41B0000}"/>
    <cellStyle name="40% - Accent1 18 2 2" xfId="23173" xr:uid="{00000000-0005-0000-0000-0000A51B0000}"/>
    <cellStyle name="40% - Accent1 19" xfId="3537" xr:uid="{00000000-0005-0000-0000-0000A61B0000}"/>
    <cellStyle name="40% - Accent1 2" xfId="3538" xr:uid="{00000000-0005-0000-0000-0000A71B0000}"/>
    <cellStyle name="40% - Accent1 2 10" xfId="3539" xr:uid="{00000000-0005-0000-0000-0000A81B0000}"/>
    <cellStyle name="40% - Accent1 2 10 2" xfId="3540" xr:uid="{00000000-0005-0000-0000-0000A91B0000}"/>
    <cellStyle name="40% - Accent1 2 10 2 2" xfId="3541" xr:uid="{00000000-0005-0000-0000-0000AA1B0000}"/>
    <cellStyle name="40% - Accent1 2 10 2 2 2" xfId="18130" xr:uid="{00000000-0005-0000-0000-0000AB1B0000}"/>
    <cellStyle name="40% - Accent1 2 10 2 3" xfId="3542" xr:uid="{00000000-0005-0000-0000-0000AC1B0000}"/>
    <cellStyle name="40% - Accent1 2 10 2 3 2" xfId="18131" xr:uid="{00000000-0005-0000-0000-0000AD1B0000}"/>
    <cellStyle name="40% - Accent1 2 10 2 4" xfId="14291" xr:uid="{00000000-0005-0000-0000-0000AE1B0000}"/>
    <cellStyle name="40% - Accent1 2 10 2 4 2" xfId="23174" xr:uid="{00000000-0005-0000-0000-0000AF1B0000}"/>
    <cellStyle name="40% - Accent1 2 10 2 5" xfId="14292" xr:uid="{00000000-0005-0000-0000-0000B01B0000}"/>
    <cellStyle name="40% - Accent1 2 10 2 5 2" xfId="23175" xr:uid="{00000000-0005-0000-0000-0000B11B0000}"/>
    <cellStyle name="40% - Accent1 2 10 2 6" xfId="18129" xr:uid="{00000000-0005-0000-0000-0000B21B0000}"/>
    <cellStyle name="40% - Accent1 2 10 3" xfId="3543" xr:uid="{00000000-0005-0000-0000-0000B31B0000}"/>
    <cellStyle name="40% - Accent1 2 10 3 2" xfId="18132" xr:uid="{00000000-0005-0000-0000-0000B41B0000}"/>
    <cellStyle name="40% - Accent1 2 10 4" xfId="3544" xr:uid="{00000000-0005-0000-0000-0000B51B0000}"/>
    <cellStyle name="40% - Accent1 2 10 4 2" xfId="18133" xr:uid="{00000000-0005-0000-0000-0000B61B0000}"/>
    <cellStyle name="40% - Accent1 2 10 5" xfId="14293" xr:uid="{00000000-0005-0000-0000-0000B71B0000}"/>
    <cellStyle name="40% - Accent1 2 10 5 2" xfId="23176" xr:uid="{00000000-0005-0000-0000-0000B81B0000}"/>
    <cellStyle name="40% - Accent1 2 10 6" xfId="14294" xr:uid="{00000000-0005-0000-0000-0000B91B0000}"/>
    <cellStyle name="40% - Accent1 2 10 6 2" xfId="23177" xr:uid="{00000000-0005-0000-0000-0000BA1B0000}"/>
    <cellStyle name="40% - Accent1 2 10 7" xfId="18128" xr:uid="{00000000-0005-0000-0000-0000BB1B0000}"/>
    <cellStyle name="40% - Accent1 2 10_Template A new" xfId="3545" xr:uid="{00000000-0005-0000-0000-0000BC1B0000}"/>
    <cellStyle name="40% - Accent1 2 11" xfId="3546" xr:uid="{00000000-0005-0000-0000-0000BD1B0000}"/>
    <cellStyle name="40% - Accent1 2 11 2" xfId="3547" xr:uid="{00000000-0005-0000-0000-0000BE1B0000}"/>
    <cellStyle name="40% - Accent1 2 11 2 2" xfId="3548" xr:uid="{00000000-0005-0000-0000-0000BF1B0000}"/>
    <cellStyle name="40% - Accent1 2 11 2 2 2" xfId="18136" xr:uid="{00000000-0005-0000-0000-0000C01B0000}"/>
    <cellStyle name="40% - Accent1 2 11 2 3" xfId="3549" xr:uid="{00000000-0005-0000-0000-0000C11B0000}"/>
    <cellStyle name="40% - Accent1 2 11 2 3 2" xfId="18137" xr:uid="{00000000-0005-0000-0000-0000C21B0000}"/>
    <cellStyle name="40% - Accent1 2 11 2 4" xfId="14295" xr:uid="{00000000-0005-0000-0000-0000C31B0000}"/>
    <cellStyle name="40% - Accent1 2 11 2 4 2" xfId="23178" xr:uid="{00000000-0005-0000-0000-0000C41B0000}"/>
    <cellStyle name="40% - Accent1 2 11 2 5" xfId="14296" xr:uid="{00000000-0005-0000-0000-0000C51B0000}"/>
    <cellStyle name="40% - Accent1 2 11 2 5 2" xfId="23179" xr:uid="{00000000-0005-0000-0000-0000C61B0000}"/>
    <cellStyle name="40% - Accent1 2 11 2 6" xfId="18135" xr:uid="{00000000-0005-0000-0000-0000C71B0000}"/>
    <cellStyle name="40% - Accent1 2 11 3" xfId="3550" xr:uid="{00000000-0005-0000-0000-0000C81B0000}"/>
    <cellStyle name="40% - Accent1 2 11 3 2" xfId="18138" xr:uid="{00000000-0005-0000-0000-0000C91B0000}"/>
    <cellStyle name="40% - Accent1 2 11 4" xfId="3551" xr:uid="{00000000-0005-0000-0000-0000CA1B0000}"/>
    <cellStyle name="40% - Accent1 2 11 4 2" xfId="18139" xr:uid="{00000000-0005-0000-0000-0000CB1B0000}"/>
    <cellStyle name="40% - Accent1 2 11 5" xfId="14297" xr:uid="{00000000-0005-0000-0000-0000CC1B0000}"/>
    <cellStyle name="40% - Accent1 2 11 5 2" xfId="23180" xr:uid="{00000000-0005-0000-0000-0000CD1B0000}"/>
    <cellStyle name="40% - Accent1 2 11 6" xfId="14298" xr:uid="{00000000-0005-0000-0000-0000CE1B0000}"/>
    <cellStyle name="40% - Accent1 2 11 6 2" xfId="23181" xr:uid="{00000000-0005-0000-0000-0000CF1B0000}"/>
    <cellStyle name="40% - Accent1 2 11 7" xfId="18134" xr:uid="{00000000-0005-0000-0000-0000D01B0000}"/>
    <cellStyle name="40% - Accent1 2 12" xfId="3552" xr:uid="{00000000-0005-0000-0000-0000D11B0000}"/>
    <cellStyle name="40% - Accent1 2 12 2" xfId="3553" xr:uid="{00000000-0005-0000-0000-0000D21B0000}"/>
    <cellStyle name="40% - Accent1 2 12 2 2" xfId="3554" xr:uid="{00000000-0005-0000-0000-0000D31B0000}"/>
    <cellStyle name="40% - Accent1 2 12 2 2 2" xfId="18142" xr:uid="{00000000-0005-0000-0000-0000D41B0000}"/>
    <cellStyle name="40% - Accent1 2 12 2 3" xfId="3555" xr:uid="{00000000-0005-0000-0000-0000D51B0000}"/>
    <cellStyle name="40% - Accent1 2 12 2 3 2" xfId="18143" xr:uid="{00000000-0005-0000-0000-0000D61B0000}"/>
    <cellStyle name="40% - Accent1 2 12 2 4" xfId="14299" xr:uid="{00000000-0005-0000-0000-0000D71B0000}"/>
    <cellStyle name="40% - Accent1 2 12 2 4 2" xfId="23182" xr:uid="{00000000-0005-0000-0000-0000D81B0000}"/>
    <cellStyle name="40% - Accent1 2 12 2 5" xfId="14300" xr:uid="{00000000-0005-0000-0000-0000D91B0000}"/>
    <cellStyle name="40% - Accent1 2 12 2 5 2" xfId="23183" xr:uid="{00000000-0005-0000-0000-0000DA1B0000}"/>
    <cellStyle name="40% - Accent1 2 12 2 6" xfId="18141" xr:uid="{00000000-0005-0000-0000-0000DB1B0000}"/>
    <cellStyle name="40% - Accent1 2 12 3" xfId="3556" xr:uid="{00000000-0005-0000-0000-0000DC1B0000}"/>
    <cellStyle name="40% - Accent1 2 12 3 2" xfId="18144" xr:uid="{00000000-0005-0000-0000-0000DD1B0000}"/>
    <cellStyle name="40% - Accent1 2 12 4" xfId="3557" xr:uid="{00000000-0005-0000-0000-0000DE1B0000}"/>
    <cellStyle name="40% - Accent1 2 12 4 2" xfId="18145" xr:uid="{00000000-0005-0000-0000-0000DF1B0000}"/>
    <cellStyle name="40% - Accent1 2 12 5" xfId="14301" xr:uid="{00000000-0005-0000-0000-0000E01B0000}"/>
    <cellStyle name="40% - Accent1 2 12 5 2" xfId="23184" xr:uid="{00000000-0005-0000-0000-0000E11B0000}"/>
    <cellStyle name="40% - Accent1 2 12 6" xfId="14302" xr:uid="{00000000-0005-0000-0000-0000E21B0000}"/>
    <cellStyle name="40% - Accent1 2 12 6 2" xfId="23185" xr:uid="{00000000-0005-0000-0000-0000E31B0000}"/>
    <cellStyle name="40% - Accent1 2 12 7" xfId="18140" xr:uid="{00000000-0005-0000-0000-0000E41B0000}"/>
    <cellStyle name="40% - Accent1 2 13" xfId="3558" xr:uid="{00000000-0005-0000-0000-0000E51B0000}"/>
    <cellStyle name="40% - Accent1 2 13 2" xfId="3559" xr:uid="{00000000-0005-0000-0000-0000E61B0000}"/>
    <cellStyle name="40% - Accent1 2 13 2 2" xfId="3560" xr:uid="{00000000-0005-0000-0000-0000E71B0000}"/>
    <cellStyle name="40% - Accent1 2 13 2 2 2" xfId="18148" xr:uid="{00000000-0005-0000-0000-0000E81B0000}"/>
    <cellStyle name="40% - Accent1 2 13 2 3" xfId="3561" xr:uid="{00000000-0005-0000-0000-0000E91B0000}"/>
    <cellStyle name="40% - Accent1 2 13 2 3 2" xfId="18149" xr:uid="{00000000-0005-0000-0000-0000EA1B0000}"/>
    <cellStyle name="40% - Accent1 2 13 2 4" xfId="14303" xr:uid="{00000000-0005-0000-0000-0000EB1B0000}"/>
    <cellStyle name="40% - Accent1 2 13 2 4 2" xfId="23186" xr:uid="{00000000-0005-0000-0000-0000EC1B0000}"/>
    <cellStyle name="40% - Accent1 2 13 2 5" xfId="14304" xr:uid="{00000000-0005-0000-0000-0000ED1B0000}"/>
    <cellStyle name="40% - Accent1 2 13 2 5 2" xfId="23187" xr:uid="{00000000-0005-0000-0000-0000EE1B0000}"/>
    <cellStyle name="40% - Accent1 2 13 2 6" xfId="18147" xr:uid="{00000000-0005-0000-0000-0000EF1B0000}"/>
    <cellStyle name="40% - Accent1 2 13 3" xfId="3562" xr:uid="{00000000-0005-0000-0000-0000F01B0000}"/>
    <cellStyle name="40% - Accent1 2 13 3 2" xfId="18150" xr:uid="{00000000-0005-0000-0000-0000F11B0000}"/>
    <cellStyle name="40% - Accent1 2 13 4" xfId="3563" xr:uid="{00000000-0005-0000-0000-0000F21B0000}"/>
    <cellStyle name="40% - Accent1 2 13 4 2" xfId="18151" xr:uid="{00000000-0005-0000-0000-0000F31B0000}"/>
    <cellStyle name="40% - Accent1 2 13 5" xfId="14305" xr:uid="{00000000-0005-0000-0000-0000F41B0000}"/>
    <cellStyle name="40% - Accent1 2 13 5 2" xfId="23188" xr:uid="{00000000-0005-0000-0000-0000F51B0000}"/>
    <cellStyle name="40% - Accent1 2 13 6" xfId="14306" xr:uid="{00000000-0005-0000-0000-0000F61B0000}"/>
    <cellStyle name="40% - Accent1 2 13 6 2" xfId="23189" xr:uid="{00000000-0005-0000-0000-0000F71B0000}"/>
    <cellStyle name="40% - Accent1 2 13 7" xfId="18146" xr:uid="{00000000-0005-0000-0000-0000F81B0000}"/>
    <cellStyle name="40% - Accent1 2 14" xfId="3564" xr:uid="{00000000-0005-0000-0000-0000F91B0000}"/>
    <cellStyle name="40% - Accent1 2 14 2" xfId="3565" xr:uid="{00000000-0005-0000-0000-0000FA1B0000}"/>
    <cellStyle name="40% - Accent1 2 14 2 2" xfId="3566" xr:uid="{00000000-0005-0000-0000-0000FB1B0000}"/>
    <cellStyle name="40% - Accent1 2 14 2 2 2" xfId="18154" xr:uid="{00000000-0005-0000-0000-0000FC1B0000}"/>
    <cellStyle name="40% - Accent1 2 14 2 3" xfId="3567" xr:uid="{00000000-0005-0000-0000-0000FD1B0000}"/>
    <cellStyle name="40% - Accent1 2 14 2 3 2" xfId="18155" xr:uid="{00000000-0005-0000-0000-0000FE1B0000}"/>
    <cellStyle name="40% - Accent1 2 14 2 4" xfId="14307" xr:uid="{00000000-0005-0000-0000-0000FF1B0000}"/>
    <cellStyle name="40% - Accent1 2 14 2 4 2" xfId="23190" xr:uid="{00000000-0005-0000-0000-0000001C0000}"/>
    <cellStyle name="40% - Accent1 2 14 2 5" xfId="14308" xr:uid="{00000000-0005-0000-0000-0000011C0000}"/>
    <cellStyle name="40% - Accent1 2 14 2 5 2" xfId="23191" xr:uid="{00000000-0005-0000-0000-0000021C0000}"/>
    <cellStyle name="40% - Accent1 2 14 2 6" xfId="18153" xr:uid="{00000000-0005-0000-0000-0000031C0000}"/>
    <cellStyle name="40% - Accent1 2 14 3" xfId="3568" xr:uid="{00000000-0005-0000-0000-0000041C0000}"/>
    <cellStyle name="40% - Accent1 2 14 3 2" xfId="18156" xr:uid="{00000000-0005-0000-0000-0000051C0000}"/>
    <cellStyle name="40% - Accent1 2 14 4" xfId="3569" xr:uid="{00000000-0005-0000-0000-0000061C0000}"/>
    <cellStyle name="40% - Accent1 2 14 4 2" xfId="18157" xr:uid="{00000000-0005-0000-0000-0000071C0000}"/>
    <cellStyle name="40% - Accent1 2 14 5" xfId="14309" xr:uid="{00000000-0005-0000-0000-0000081C0000}"/>
    <cellStyle name="40% - Accent1 2 14 5 2" xfId="23192" xr:uid="{00000000-0005-0000-0000-0000091C0000}"/>
    <cellStyle name="40% - Accent1 2 14 6" xfId="14310" xr:uid="{00000000-0005-0000-0000-00000A1C0000}"/>
    <cellStyle name="40% - Accent1 2 14 6 2" xfId="23193" xr:uid="{00000000-0005-0000-0000-00000B1C0000}"/>
    <cellStyle name="40% - Accent1 2 14 7" xfId="18152" xr:uid="{00000000-0005-0000-0000-00000C1C0000}"/>
    <cellStyle name="40% - Accent1 2 15" xfId="3570" xr:uid="{00000000-0005-0000-0000-00000D1C0000}"/>
    <cellStyle name="40% - Accent1 2 15 2" xfId="3571" xr:uid="{00000000-0005-0000-0000-00000E1C0000}"/>
    <cellStyle name="40% - Accent1 2 15 2 2" xfId="18159" xr:uid="{00000000-0005-0000-0000-00000F1C0000}"/>
    <cellStyle name="40% - Accent1 2 15 3" xfId="3572" xr:uid="{00000000-0005-0000-0000-0000101C0000}"/>
    <cellStyle name="40% - Accent1 2 15 3 2" xfId="18160" xr:uid="{00000000-0005-0000-0000-0000111C0000}"/>
    <cellStyle name="40% - Accent1 2 15 4" xfId="14311" xr:uid="{00000000-0005-0000-0000-0000121C0000}"/>
    <cellStyle name="40% - Accent1 2 15 4 2" xfId="23194" xr:uid="{00000000-0005-0000-0000-0000131C0000}"/>
    <cellStyle name="40% - Accent1 2 15 5" xfId="14312" xr:uid="{00000000-0005-0000-0000-0000141C0000}"/>
    <cellStyle name="40% - Accent1 2 15 5 2" xfId="23195" xr:uid="{00000000-0005-0000-0000-0000151C0000}"/>
    <cellStyle name="40% - Accent1 2 15 6" xfId="18158" xr:uid="{00000000-0005-0000-0000-0000161C0000}"/>
    <cellStyle name="40% - Accent1 2 16" xfId="3573" xr:uid="{00000000-0005-0000-0000-0000171C0000}"/>
    <cellStyle name="40% - Accent1 2 16 2" xfId="18161" xr:uid="{00000000-0005-0000-0000-0000181C0000}"/>
    <cellStyle name="40% - Accent1 2 17" xfId="3574" xr:uid="{00000000-0005-0000-0000-0000191C0000}"/>
    <cellStyle name="40% - Accent1 2 17 2" xfId="18162" xr:uid="{00000000-0005-0000-0000-00001A1C0000}"/>
    <cellStyle name="40% - Accent1 2 18" xfId="3575" xr:uid="{00000000-0005-0000-0000-00001B1C0000}"/>
    <cellStyle name="40% - Accent1 2 18 2" xfId="18163" xr:uid="{00000000-0005-0000-0000-00001C1C0000}"/>
    <cellStyle name="40% - Accent1 2 19" xfId="14313" xr:uid="{00000000-0005-0000-0000-00001D1C0000}"/>
    <cellStyle name="40% - Accent1 2 19 2" xfId="23196" xr:uid="{00000000-0005-0000-0000-00001E1C0000}"/>
    <cellStyle name="40% - Accent1 2 2" xfId="3576" xr:uid="{00000000-0005-0000-0000-00001F1C0000}"/>
    <cellStyle name="40% - Accent1 2 2 2" xfId="3577" xr:uid="{00000000-0005-0000-0000-0000201C0000}"/>
    <cellStyle name="40% - Accent1 2 2 2 2" xfId="3578" xr:uid="{00000000-0005-0000-0000-0000211C0000}"/>
    <cellStyle name="40% - Accent1 2 2 2 2 2" xfId="18165" xr:uid="{00000000-0005-0000-0000-0000221C0000}"/>
    <cellStyle name="40% - Accent1 2 2 2 3" xfId="3579" xr:uid="{00000000-0005-0000-0000-0000231C0000}"/>
    <cellStyle name="40% - Accent1 2 2 2 3 2" xfId="18166" xr:uid="{00000000-0005-0000-0000-0000241C0000}"/>
    <cellStyle name="40% - Accent1 2 2 2 4" xfId="14314" xr:uid="{00000000-0005-0000-0000-0000251C0000}"/>
    <cellStyle name="40% - Accent1 2 2 2 4 2" xfId="23197" xr:uid="{00000000-0005-0000-0000-0000261C0000}"/>
    <cellStyle name="40% - Accent1 2 2 2 5" xfId="14315" xr:uid="{00000000-0005-0000-0000-0000271C0000}"/>
    <cellStyle name="40% - Accent1 2 2 2 5 2" xfId="23198" xr:uid="{00000000-0005-0000-0000-0000281C0000}"/>
    <cellStyle name="40% - Accent1 2 2 2 6" xfId="18164" xr:uid="{00000000-0005-0000-0000-0000291C0000}"/>
    <cellStyle name="40% - Accent1 2 2 3" xfId="3580" xr:uid="{00000000-0005-0000-0000-00002A1C0000}"/>
    <cellStyle name="40% - Accent1 2 2 3 2" xfId="18167" xr:uid="{00000000-0005-0000-0000-00002B1C0000}"/>
    <cellStyle name="40% - Accent1 2 2 4" xfId="3581" xr:uid="{00000000-0005-0000-0000-00002C1C0000}"/>
    <cellStyle name="40% - Accent1 2 2 4 2" xfId="18168" xr:uid="{00000000-0005-0000-0000-00002D1C0000}"/>
    <cellStyle name="40% - Accent1 2 2 5" xfId="3582" xr:uid="{00000000-0005-0000-0000-00002E1C0000}"/>
    <cellStyle name="40% - Accent1 2 2 5 2" xfId="18169" xr:uid="{00000000-0005-0000-0000-00002F1C0000}"/>
    <cellStyle name="40% - Accent1 2 2 6" xfId="14316" xr:uid="{00000000-0005-0000-0000-0000301C0000}"/>
    <cellStyle name="40% - Accent1 2 2 6 2" xfId="23199" xr:uid="{00000000-0005-0000-0000-0000311C0000}"/>
    <cellStyle name="40% - Accent1 2 2_Template A new" xfId="3583" xr:uid="{00000000-0005-0000-0000-0000321C0000}"/>
    <cellStyle name="40% - Accent1 2 3" xfId="3584" xr:uid="{00000000-0005-0000-0000-0000331C0000}"/>
    <cellStyle name="40% - Accent1 2 3 2" xfId="3585" xr:uid="{00000000-0005-0000-0000-0000341C0000}"/>
    <cellStyle name="40% - Accent1 2 3 2 2" xfId="3586" xr:uid="{00000000-0005-0000-0000-0000351C0000}"/>
    <cellStyle name="40% - Accent1 2 3 2 2 2" xfId="18171" xr:uid="{00000000-0005-0000-0000-0000361C0000}"/>
    <cellStyle name="40% - Accent1 2 3 2 3" xfId="3587" xr:uid="{00000000-0005-0000-0000-0000371C0000}"/>
    <cellStyle name="40% - Accent1 2 3 2 3 2" xfId="18172" xr:uid="{00000000-0005-0000-0000-0000381C0000}"/>
    <cellStyle name="40% - Accent1 2 3 2 4" xfId="14317" xr:uid="{00000000-0005-0000-0000-0000391C0000}"/>
    <cellStyle name="40% - Accent1 2 3 2 4 2" xfId="23200" xr:uid="{00000000-0005-0000-0000-00003A1C0000}"/>
    <cellStyle name="40% - Accent1 2 3 2 5" xfId="14318" xr:uid="{00000000-0005-0000-0000-00003B1C0000}"/>
    <cellStyle name="40% - Accent1 2 3 2 5 2" xfId="23201" xr:uid="{00000000-0005-0000-0000-00003C1C0000}"/>
    <cellStyle name="40% - Accent1 2 3 2 6" xfId="18170" xr:uid="{00000000-0005-0000-0000-00003D1C0000}"/>
    <cellStyle name="40% - Accent1 2 3 3" xfId="3588" xr:uid="{00000000-0005-0000-0000-00003E1C0000}"/>
    <cellStyle name="40% - Accent1 2 3 3 2" xfId="18173" xr:uid="{00000000-0005-0000-0000-00003F1C0000}"/>
    <cellStyle name="40% - Accent1 2 3 4" xfId="3589" xr:uid="{00000000-0005-0000-0000-0000401C0000}"/>
    <cellStyle name="40% - Accent1 2 3 4 2" xfId="18174" xr:uid="{00000000-0005-0000-0000-0000411C0000}"/>
    <cellStyle name="40% - Accent1 2 3 5" xfId="3590" xr:uid="{00000000-0005-0000-0000-0000421C0000}"/>
    <cellStyle name="40% - Accent1 2 3 5 2" xfId="18175" xr:uid="{00000000-0005-0000-0000-0000431C0000}"/>
    <cellStyle name="40% - Accent1 2 3 6" xfId="14319" xr:uid="{00000000-0005-0000-0000-0000441C0000}"/>
    <cellStyle name="40% - Accent1 2 3 6 2" xfId="23202" xr:uid="{00000000-0005-0000-0000-0000451C0000}"/>
    <cellStyle name="40% - Accent1 2 3_Template A new" xfId="3591" xr:uid="{00000000-0005-0000-0000-0000461C0000}"/>
    <cellStyle name="40% - Accent1 2 4" xfId="3592" xr:uid="{00000000-0005-0000-0000-0000471C0000}"/>
    <cellStyle name="40% - Accent1 2 4 2" xfId="3593" xr:uid="{00000000-0005-0000-0000-0000481C0000}"/>
    <cellStyle name="40% - Accent1 2 4 2 2" xfId="3594" xr:uid="{00000000-0005-0000-0000-0000491C0000}"/>
    <cellStyle name="40% - Accent1 2 4 2 2 2" xfId="18177" xr:uid="{00000000-0005-0000-0000-00004A1C0000}"/>
    <cellStyle name="40% - Accent1 2 4 2 3" xfId="3595" xr:uid="{00000000-0005-0000-0000-00004B1C0000}"/>
    <cellStyle name="40% - Accent1 2 4 2 3 2" xfId="18178" xr:uid="{00000000-0005-0000-0000-00004C1C0000}"/>
    <cellStyle name="40% - Accent1 2 4 2 4" xfId="14320" xr:uid="{00000000-0005-0000-0000-00004D1C0000}"/>
    <cellStyle name="40% - Accent1 2 4 2 4 2" xfId="23203" xr:uid="{00000000-0005-0000-0000-00004E1C0000}"/>
    <cellStyle name="40% - Accent1 2 4 2 5" xfId="14321" xr:uid="{00000000-0005-0000-0000-00004F1C0000}"/>
    <cellStyle name="40% - Accent1 2 4 2 5 2" xfId="23204" xr:uid="{00000000-0005-0000-0000-0000501C0000}"/>
    <cellStyle name="40% - Accent1 2 4 2 6" xfId="18176" xr:uid="{00000000-0005-0000-0000-0000511C0000}"/>
    <cellStyle name="40% - Accent1 2 4 3" xfId="3596" xr:uid="{00000000-0005-0000-0000-0000521C0000}"/>
    <cellStyle name="40% - Accent1 2 4 3 2" xfId="18179" xr:uid="{00000000-0005-0000-0000-0000531C0000}"/>
    <cellStyle name="40% - Accent1 2 4 4" xfId="3597" xr:uid="{00000000-0005-0000-0000-0000541C0000}"/>
    <cellStyle name="40% - Accent1 2 4 4 2" xfId="18180" xr:uid="{00000000-0005-0000-0000-0000551C0000}"/>
    <cellStyle name="40% - Accent1 2 4 5" xfId="3598" xr:uid="{00000000-0005-0000-0000-0000561C0000}"/>
    <cellStyle name="40% - Accent1 2 4 5 2" xfId="18181" xr:uid="{00000000-0005-0000-0000-0000571C0000}"/>
    <cellStyle name="40% - Accent1 2 4 6" xfId="14322" xr:uid="{00000000-0005-0000-0000-0000581C0000}"/>
    <cellStyle name="40% - Accent1 2 4 6 2" xfId="23205" xr:uid="{00000000-0005-0000-0000-0000591C0000}"/>
    <cellStyle name="40% - Accent1 2 4_Template A new" xfId="3599" xr:uid="{00000000-0005-0000-0000-00005A1C0000}"/>
    <cellStyle name="40% - Accent1 2 5" xfId="3600" xr:uid="{00000000-0005-0000-0000-00005B1C0000}"/>
    <cellStyle name="40% - Accent1 2 5 2" xfId="3601" xr:uid="{00000000-0005-0000-0000-00005C1C0000}"/>
    <cellStyle name="40% - Accent1 2 5 2 2" xfId="3602" xr:uid="{00000000-0005-0000-0000-00005D1C0000}"/>
    <cellStyle name="40% - Accent1 2 5 2 2 2" xfId="18183" xr:uid="{00000000-0005-0000-0000-00005E1C0000}"/>
    <cellStyle name="40% - Accent1 2 5 2 3" xfId="3603" xr:uid="{00000000-0005-0000-0000-00005F1C0000}"/>
    <cellStyle name="40% - Accent1 2 5 2 3 2" xfId="18184" xr:uid="{00000000-0005-0000-0000-0000601C0000}"/>
    <cellStyle name="40% - Accent1 2 5 2 4" xfId="14323" xr:uid="{00000000-0005-0000-0000-0000611C0000}"/>
    <cellStyle name="40% - Accent1 2 5 2 4 2" xfId="23206" xr:uid="{00000000-0005-0000-0000-0000621C0000}"/>
    <cellStyle name="40% - Accent1 2 5 2 5" xfId="14324" xr:uid="{00000000-0005-0000-0000-0000631C0000}"/>
    <cellStyle name="40% - Accent1 2 5 2 5 2" xfId="23207" xr:uid="{00000000-0005-0000-0000-0000641C0000}"/>
    <cellStyle name="40% - Accent1 2 5 2 6" xfId="18182" xr:uid="{00000000-0005-0000-0000-0000651C0000}"/>
    <cellStyle name="40% - Accent1 2 5 3" xfId="3604" xr:uid="{00000000-0005-0000-0000-0000661C0000}"/>
    <cellStyle name="40% - Accent1 2 5 3 2" xfId="18185" xr:uid="{00000000-0005-0000-0000-0000671C0000}"/>
    <cellStyle name="40% - Accent1 2 5 4" xfId="3605" xr:uid="{00000000-0005-0000-0000-0000681C0000}"/>
    <cellStyle name="40% - Accent1 2 5 4 2" xfId="18186" xr:uid="{00000000-0005-0000-0000-0000691C0000}"/>
    <cellStyle name="40% - Accent1 2 5 5" xfId="3606" xr:uid="{00000000-0005-0000-0000-00006A1C0000}"/>
    <cellStyle name="40% - Accent1 2 5 5 2" xfId="18187" xr:uid="{00000000-0005-0000-0000-00006B1C0000}"/>
    <cellStyle name="40% - Accent1 2 5 6" xfId="14325" xr:uid="{00000000-0005-0000-0000-00006C1C0000}"/>
    <cellStyle name="40% - Accent1 2 5 6 2" xfId="23208" xr:uid="{00000000-0005-0000-0000-00006D1C0000}"/>
    <cellStyle name="40% - Accent1 2 5_Template A new" xfId="3607" xr:uid="{00000000-0005-0000-0000-00006E1C0000}"/>
    <cellStyle name="40% - Accent1 2 6" xfId="3608" xr:uid="{00000000-0005-0000-0000-00006F1C0000}"/>
    <cellStyle name="40% - Accent1 2 6 2" xfId="3609" xr:uid="{00000000-0005-0000-0000-0000701C0000}"/>
    <cellStyle name="40% - Accent1 2 6 2 2" xfId="3610" xr:uid="{00000000-0005-0000-0000-0000711C0000}"/>
    <cellStyle name="40% - Accent1 2 6 2 2 2" xfId="18190" xr:uid="{00000000-0005-0000-0000-0000721C0000}"/>
    <cellStyle name="40% - Accent1 2 6 2 3" xfId="3611" xr:uid="{00000000-0005-0000-0000-0000731C0000}"/>
    <cellStyle name="40% - Accent1 2 6 2 3 2" xfId="18191" xr:uid="{00000000-0005-0000-0000-0000741C0000}"/>
    <cellStyle name="40% - Accent1 2 6 2 4" xfId="14326" xr:uid="{00000000-0005-0000-0000-0000751C0000}"/>
    <cellStyle name="40% - Accent1 2 6 2 4 2" xfId="23209" xr:uid="{00000000-0005-0000-0000-0000761C0000}"/>
    <cellStyle name="40% - Accent1 2 6 2 5" xfId="14327" xr:uid="{00000000-0005-0000-0000-0000771C0000}"/>
    <cellStyle name="40% - Accent1 2 6 2 5 2" xfId="23210" xr:uid="{00000000-0005-0000-0000-0000781C0000}"/>
    <cellStyle name="40% - Accent1 2 6 2 6" xfId="18189" xr:uid="{00000000-0005-0000-0000-0000791C0000}"/>
    <cellStyle name="40% - Accent1 2 6 3" xfId="3612" xr:uid="{00000000-0005-0000-0000-00007A1C0000}"/>
    <cellStyle name="40% - Accent1 2 6 3 2" xfId="18192" xr:uid="{00000000-0005-0000-0000-00007B1C0000}"/>
    <cellStyle name="40% - Accent1 2 6 4" xfId="3613" xr:uid="{00000000-0005-0000-0000-00007C1C0000}"/>
    <cellStyle name="40% - Accent1 2 6 4 2" xfId="18193" xr:uid="{00000000-0005-0000-0000-00007D1C0000}"/>
    <cellStyle name="40% - Accent1 2 6 5" xfId="14328" xr:uid="{00000000-0005-0000-0000-00007E1C0000}"/>
    <cellStyle name="40% - Accent1 2 6 5 2" xfId="23211" xr:uid="{00000000-0005-0000-0000-00007F1C0000}"/>
    <cellStyle name="40% - Accent1 2 6 6" xfId="14329" xr:uid="{00000000-0005-0000-0000-0000801C0000}"/>
    <cellStyle name="40% - Accent1 2 6 6 2" xfId="23212" xr:uid="{00000000-0005-0000-0000-0000811C0000}"/>
    <cellStyle name="40% - Accent1 2 6 7" xfId="18188" xr:uid="{00000000-0005-0000-0000-0000821C0000}"/>
    <cellStyle name="40% - Accent1 2 6_Template A new" xfId="3614" xr:uid="{00000000-0005-0000-0000-0000831C0000}"/>
    <cellStyle name="40% - Accent1 2 7" xfId="3615" xr:uid="{00000000-0005-0000-0000-0000841C0000}"/>
    <cellStyle name="40% - Accent1 2 7 2" xfId="3616" xr:uid="{00000000-0005-0000-0000-0000851C0000}"/>
    <cellStyle name="40% - Accent1 2 7 2 2" xfId="3617" xr:uid="{00000000-0005-0000-0000-0000861C0000}"/>
    <cellStyle name="40% - Accent1 2 7 2 2 2" xfId="18196" xr:uid="{00000000-0005-0000-0000-0000871C0000}"/>
    <cellStyle name="40% - Accent1 2 7 2 3" xfId="3618" xr:uid="{00000000-0005-0000-0000-0000881C0000}"/>
    <cellStyle name="40% - Accent1 2 7 2 3 2" xfId="18197" xr:uid="{00000000-0005-0000-0000-0000891C0000}"/>
    <cellStyle name="40% - Accent1 2 7 2 4" xfId="14330" xr:uid="{00000000-0005-0000-0000-00008A1C0000}"/>
    <cellStyle name="40% - Accent1 2 7 2 4 2" xfId="23213" xr:uid="{00000000-0005-0000-0000-00008B1C0000}"/>
    <cellStyle name="40% - Accent1 2 7 2 5" xfId="14331" xr:uid="{00000000-0005-0000-0000-00008C1C0000}"/>
    <cellStyle name="40% - Accent1 2 7 2 5 2" xfId="23214" xr:uid="{00000000-0005-0000-0000-00008D1C0000}"/>
    <cellStyle name="40% - Accent1 2 7 2 6" xfId="18195" xr:uid="{00000000-0005-0000-0000-00008E1C0000}"/>
    <cellStyle name="40% - Accent1 2 7 3" xfId="3619" xr:uid="{00000000-0005-0000-0000-00008F1C0000}"/>
    <cellStyle name="40% - Accent1 2 7 3 2" xfId="18198" xr:uid="{00000000-0005-0000-0000-0000901C0000}"/>
    <cellStyle name="40% - Accent1 2 7 4" xfId="3620" xr:uid="{00000000-0005-0000-0000-0000911C0000}"/>
    <cellStyle name="40% - Accent1 2 7 4 2" xfId="18199" xr:uid="{00000000-0005-0000-0000-0000921C0000}"/>
    <cellStyle name="40% - Accent1 2 7 5" xfId="14332" xr:uid="{00000000-0005-0000-0000-0000931C0000}"/>
    <cellStyle name="40% - Accent1 2 7 5 2" xfId="23215" xr:uid="{00000000-0005-0000-0000-0000941C0000}"/>
    <cellStyle name="40% - Accent1 2 7 6" xfId="14333" xr:uid="{00000000-0005-0000-0000-0000951C0000}"/>
    <cellStyle name="40% - Accent1 2 7 6 2" xfId="23216" xr:uid="{00000000-0005-0000-0000-0000961C0000}"/>
    <cellStyle name="40% - Accent1 2 7 7" xfId="18194" xr:uid="{00000000-0005-0000-0000-0000971C0000}"/>
    <cellStyle name="40% - Accent1 2 7_Template A new" xfId="3621" xr:uid="{00000000-0005-0000-0000-0000981C0000}"/>
    <cellStyle name="40% - Accent1 2 8" xfId="3622" xr:uid="{00000000-0005-0000-0000-0000991C0000}"/>
    <cellStyle name="40% - Accent1 2 8 2" xfId="3623" xr:uid="{00000000-0005-0000-0000-00009A1C0000}"/>
    <cellStyle name="40% - Accent1 2 8 2 2" xfId="3624" xr:uid="{00000000-0005-0000-0000-00009B1C0000}"/>
    <cellStyle name="40% - Accent1 2 8 2 2 2" xfId="18202" xr:uid="{00000000-0005-0000-0000-00009C1C0000}"/>
    <cellStyle name="40% - Accent1 2 8 2 3" xfId="3625" xr:uid="{00000000-0005-0000-0000-00009D1C0000}"/>
    <cellStyle name="40% - Accent1 2 8 2 3 2" xfId="18203" xr:uid="{00000000-0005-0000-0000-00009E1C0000}"/>
    <cellStyle name="40% - Accent1 2 8 2 4" xfId="14334" xr:uid="{00000000-0005-0000-0000-00009F1C0000}"/>
    <cellStyle name="40% - Accent1 2 8 2 4 2" xfId="23217" xr:uid="{00000000-0005-0000-0000-0000A01C0000}"/>
    <cellStyle name="40% - Accent1 2 8 2 5" xfId="14335" xr:uid="{00000000-0005-0000-0000-0000A11C0000}"/>
    <cellStyle name="40% - Accent1 2 8 2 5 2" xfId="23218" xr:uid="{00000000-0005-0000-0000-0000A21C0000}"/>
    <cellStyle name="40% - Accent1 2 8 2 6" xfId="18201" xr:uid="{00000000-0005-0000-0000-0000A31C0000}"/>
    <cellStyle name="40% - Accent1 2 8 3" xfId="3626" xr:uid="{00000000-0005-0000-0000-0000A41C0000}"/>
    <cellStyle name="40% - Accent1 2 8 3 2" xfId="18204" xr:uid="{00000000-0005-0000-0000-0000A51C0000}"/>
    <cellStyle name="40% - Accent1 2 8 4" xfId="3627" xr:uid="{00000000-0005-0000-0000-0000A61C0000}"/>
    <cellStyle name="40% - Accent1 2 8 4 2" xfId="18205" xr:uid="{00000000-0005-0000-0000-0000A71C0000}"/>
    <cellStyle name="40% - Accent1 2 8 5" xfId="14336" xr:uid="{00000000-0005-0000-0000-0000A81C0000}"/>
    <cellStyle name="40% - Accent1 2 8 5 2" xfId="23219" xr:uid="{00000000-0005-0000-0000-0000A91C0000}"/>
    <cellStyle name="40% - Accent1 2 8 6" xfId="14337" xr:uid="{00000000-0005-0000-0000-0000AA1C0000}"/>
    <cellStyle name="40% - Accent1 2 8 6 2" xfId="23220" xr:uid="{00000000-0005-0000-0000-0000AB1C0000}"/>
    <cellStyle name="40% - Accent1 2 8 7" xfId="18200" xr:uid="{00000000-0005-0000-0000-0000AC1C0000}"/>
    <cellStyle name="40% - Accent1 2 8_Template A new" xfId="3628" xr:uid="{00000000-0005-0000-0000-0000AD1C0000}"/>
    <cellStyle name="40% - Accent1 2 9" xfId="3629" xr:uid="{00000000-0005-0000-0000-0000AE1C0000}"/>
    <cellStyle name="40% - Accent1 2 9 2" xfId="3630" xr:uid="{00000000-0005-0000-0000-0000AF1C0000}"/>
    <cellStyle name="40% - Accent1 2 9 2 2" xfId="3631" xr:uid="{00000000-0005-0000-0000-0000B01C0000}"/>
    <cellStyle name="40% - Accent1 2 9 2 2 2" xfId="18208" xr:uid="{00000000-0005-0000-0000-0000B11C0000}"/>
    <cellStyle name="40% - Accent1 2 9 2 3" xfId="3632" xr:uid="{00000000-0005-0000-0000-0000B21C0000}"/>
    <cellStyle name="40% - Accent1 2 9 2 3 2" xfId="18209" xr:uid="{00000000-0005-0000-0000-0000B31C0000}"/>
    <cellStyle name="40% - Accent1 2 9 2 4" xfId="14338" xr:uid="{00000000-0005-0000-0000-0000B41C0000}"/>
    <cellStyle name="40% - Accent1 2 9 2 4 2" xfId="23221" xr:uid="{00000000-0005-0000-0000-0000B51C0000}"/>
    <cellStyle name="40% - Accent1 2 9 2 5" xfId="14339" xr:uid="{00000000-0005-0000-0000-0000B61C0000}"/>
    <cellStyle name="40% - Accent1 2 9 2 5 2" xfId="23222" xr:uid="{00000000-0005-0000-0000-0000B71C0000}"/>
    <cellStyle name="40% - Accent1 2 9 2 6" xfId="18207" xr:uid="{00000000-0005-0000-0000-0000B81C0000}"/>
    <cellStyle name="40% - Accent1 2 9 3" xfId="3633" xr:uid="{00000000-0005-0000-0000-0000B91C0000}"/>
    <cellStyle name="40% - Accent1 2 9 3 2" xfId="18210" xr:uid="{00000000-0005-0000-0000-0000BA1C0000}"/>
    <cellStyle name="40% - Accent1 2 9 4" xfId="3634" xr:uid="{00000000-0005-0000-0000-0000BB1C0000}"/>
    <cellStyle name="40% - Accent1 2 9 4 2" xfId="18211" xr:uid="{00000000-0005-0000-0000-0000BC1C0000}"/>
    <cellStyle name="40% - Accent1 2 9 5" xfId="14340" xr:uid="{00000000-0005-0000-0000-0000BD1C0000}"/>
    <cellStyle name="40% - Accent1 2 9 5 2" xfId="23223" xr:uid="{00000000-0005-0000-0000-0000BE1C0000}"/>
    <cellStyle name="40% - Accent1 2 9 6" xfId="14341" xr:uid="{00000000-0005-0000-0000-0000BF1C0000}"/>
    <cellStyle name="40% - Accent1 2 9 6 2" xfId="23224" xr:uid="{00000000-0005-0000-0000-0000C01C0000}"/>
    <cellStyle name="40% - Accent1 2 9 7" xfId="18206" xr:uid="{00000000-0005-0000-0000-0000C11C0000}"/>
    <cellStyle name="40% - Accent1 2 9_Template A new" xfId="3635" xr:uid="{00000000-0005-0000-0000-0000C21C0000}"/>
    <cellStyle name="40% - Accent1 2_ECO Targets" xfId="3636" xr:uid="{00000000-0005-0000-0000-0000C31C0000}"/>
    <cellStyle name="40% - Accent1 20" xfId="3637" xr:uid="{00000000-0005-0000-0000-0000C41C0000}"/>
    <cellStyle name="40% - Accent1 21" xfId="3638" xr:uid="{00000000-0005-0000-0000-0000C51C0000}"/>
    <cellStyle name="40% - Accent1 22" xfId="3639" xr:uid="{00000000-0005-0000-0000-0000C61C0000}"/>
    <cellStyle name="40% - Accent1 23" xfId="3640" xr:uid="{00000000-0005-0000-0000-0000C71C0000}"/>
    <cellStyle name="40% - Accent1 24" xfId="3641" xr:uid="{00000000-0005-0000-0000-0000C81C0000}"/>
    <cellStyle name="40% - Accent1 25" xfId="3642" xr:uid="{00000000-0005-0000-0000-0000C91C0000}"/>
    <cellStyle name="40% - Accent1 26" xfId="3643" xr:uid="{00000000-0005-0000-0000-0000CA1C0000}"/>
    <cellStyle name="40% - Accent1 27" xfId="3644" xr:uid="{00000000-0005-0000-0000-0000CB1C0000}"/>
    <cellStyle name="40% - Accent1 28" xfId="3645" xr:uid="{00000000-0005-0000-0000-0000CC1C0000}"/>
    <cellStyle name="40% - Accent1 29" xfId="3646" xr:uid="{00000000-0005-0000-0000-0000CD1C0000}"/>
    <cellStyle name="40% - Accent1 3" xfId="3647" xr:uid="{00000000-0005-0000-0000-0000CE1C0000}"/>
    <cellStyle name="40% - Accent1 3 10" xfId="3648" xr:uid="{00000000-0005-0000-0000-0000CF1C0000}"/>
    <cellStyle name="40% - Accent1 3 10 2" xfId="3649" xr:uid="{00000000-0005-0000-0000-0000D01C0000}"/>
    <cellStyle name="40% - Accent1 3 10 3" xfId="18212" xr:uid="{00000000-0005-0000-0000-0000D11C0000}"/>
    <cellStyle name="40% - Accent1 3 11" xfId="3650" xr:uid="{00000000-0005-0000-0000-0000D21C0000}"/>
    <cellStyle name="40% - Accent1 3 11 2" xfId="18213" xr:uid="{00000000-0005-0000-0000-0000D31C0000}"/>
    <cellStyle name="40% - Accent1 3 12" xfId="3651" xr:uid="{00000000-0005-0000-0000-0000D41C0000}"/>
    <cellStyle name="40% - Accent1 3 12 2" xfId="18214" xr:uid="{00000000-0005-0000-0000-0000D51C0000}"/>
    <cellStyle name="40% - Accent1 3 13" xfId="14342" xr:uid="{00000000-0005-0000-0000-0000D61C0000}"/>
    <cellStyle name="40% - Accent1 3 13 2" xfId="23225" xr:uid="{00000000-0005-0000-0000-0000D71C0000}"/>
    <cellStyle name="40% - Accent1 3 2" xfId="3652" xr:uid="{00000000-0005-0000-0000-0000D81C0000}"/>
    <cellStyle name="40% - Accent1 3 2 2" xfId="3653" xr:uid="{00000000-0005-0000-0000-0000D91C0000}"/>
    <cellStyle name="40% - Accent1 3 2 2 2" xfId="3654" xr:uid="{00000000-0005-0000-0000-0000DA1C0000}"/>
    <cellStyle name="40% - Accent1 3 2 2 2 2" xfId="18216" xr:uid="{00000000-0005-0000-0000-0000DB1C0000}"/>
    <cellStyle name="40% - Accent1 3 2 2 3" xfId="3655" xr:uid="{00000000-0005-0000-0000-0000DC1C0000}"/>
    <cellStyle name="40% - Accent1 3 2 2 3 2" xfId="18217" xr:uid="{00000000-0005-0000-0000-0000DD1C0000}"/>
    <cellStyle name="40% - Accent1 3 2 2 4" xfId="14343" xr:uid="{00000000-0005-0000-0000-0000DE1C0000}"/>
    <cellStyle name="40% - Accent1 3 2 2 4 2" xfId="23226" xr:uid="{00000000-0005-0000-0000-0000DF1C0000}"/>
    <cellStyle name="40% - Accent1 3 2 2 5" xfId="14344" xr:uid="{00000000-0005-0000-0000-0000E01C0000}"/>
    <cellStyle name="40% - Accent1 3 2 2 5 2" xfId="23227" xr:uid="{00000000-0005-0000-0000-0000E11C0000}"/>
    <cellStyle name="40% - Accent1 3 2 2 6" xfId="18215" xr:uid="{00000000-0005-0000-0000-0000E21C0000}"/>
    <cellStyle name="40% - Accent1 3 2 3" xfId="3656" xr:uid="{00000000-0005-0000-0000-0000E31C0000}"/>
    <cellStyle name="40% - Accent1 3 2 3 2" xfId="18218" xr:uid="{00000000-0005-0000-0000-0000E41C0000}"/>
    <cellStyle name="40% - Accent1 3 2 4" xfId="3657" xr:uid="{00000000-0005-0000-0000-0000E51C0000}"/>
    <cellStyle name="40% - Accent1 3 2 4 2" xfId="18219" xr:uid="{00000000-0005-0000-0000-0000E61C0000}"/>
    <cellStyle name="40% - Accent1 3 2 5" xfId="3658" xr:uid="{00000000-0005-0000-0000-0000E71C0000}"/>
    <cellStyle name="40% - Accent1 3 2 5 2" xfId="18220" xr:uid="{00000000-0005-0000-0000-0000E81C0000}"/>
    <cellStyle name="40% - Accent1 3 2 6" xfId="14345" xr:uid="{00000000-0005-0000-0000-0000E91C0000}"/>
    <cellStyle name="40% - Accent1 3 2 6 2" xfId="23228" xr:uid="{00000000-0005-0000-0000-0000EA1C0000}"/>
    <cellStyle name="40% - Accent1 3 2_Template A new" xfId="3659" xr:uid="{00000000-0005-0000-0000-0000EB1C0000}"/>
    <cellStyle name="40% - Accent1 3 3" xfId="3660" xr:uid="{00000000-0005-0000-0000-0000EC1C0000}"/>
    <cellStyle name="40% - Accent1 3 3 2" xfId="3661" xr:uid="{00000000-0005-0000-0000-0000ED1C0000}"/>
    <cellStyle name="40% - Accent1 3 3 2 2" xfId="3662" xr:uid="{00000000-0005-0000-0000-0000EE1C0000}"/>
    <cellStyle name="40% - Accent1 3 3 2 2 2" xfId="18222" xr:uid="{00000000-0005-0000-0000-0000EF1C0000}"/>
    <cellStyle name="40% - Accent1 3 3 2 3" xfId="3663" xr:uid="{00000000-0005-0000-0000-0000F01C0000}"/>
    <cellStyle name="40% - Accent1 3 3 2 3 2" xfId="18223" xr:uid="{00000000-0005-0000-0000-0000F11C0000}"/>
    <cellStyle name="40% - Accent1 3 3 2 4" xfId="14346" xr:uid="{00000000-0005-0000-0000-0000F21C0000}"/>
    <cellStyle name="40% - Accent1 3 3 2 4 2" xfId="23229" xr:uid="{00000000-0005-0000-0000-0000F31C0000}"/>
    <cellStyle name="40% - Accent1 3 3 2 5" xfId="14347" xr:uid="{00000000-0005-0000-0000-0000F41C0000}"/>
    <cellStyle name="40% - Accent1 3 3 2 5 2" xfId="23230" xr:uid="{00000000-0005-0000-0000-0000F51C0000}"/>
    <cellStyle name="40% - Accent1 3 3 2 6" xfId="18221" xr:uid="{00000000-0005-0000-0000-0000F61C0000}"/>
    <cellStyle name="40% - Accent1 3 3 3" xfId="3664" xr:uid="{00000000-0005-0000-0000-0000F71C0000}"/>
    <cellStyle name="40% - Accent1 3 3 3 2" xfId="18224" xr:uid="{00000000-0005-0000-0000-0000F81C0000}"/>
    <cellStyle name="40% - Accent1 3 3 4" xfId="3665" xr:uid="{00000000-0005-0000-0000-0000F91C0000}"/>
    <cellStyle name="40% - Accent1 3 3 4 2" xfId="18225" xr:uid="{00000000-0005-0000-0000-0000FA1C0000}"/>
    <cellStyle name="40% - Accent1 3 3 5" xfId="3666" xr:uid="{00000000-0005-0000-0000-0000FB1C0000}"/>
    <cellStyle name="40% - Accent1 3 3 5 2" xfId="18226" xr:uid="{00000000-0005-0000-0000-0000FC1C0000}"/>
    <cellStyle name="40% - Accent1 3 3 6" xfId="14348" xr:uid="{00000000-0005-0000-0000-0000FD1C0000}"/>
    <cellStyle name="40% - Accent1 3 3 6 2" xfId="23231" xr:uid="{00000000-0005-0000-0000-0000FE1C0000}"/>
    <cellStyle name="40% - Accent1 3 3_Template A new" xfId="3667" xr:uid="{00000000-0005-0000-0000-0000FF1C0000}"/>
    <cellStyle name="40% - Accent1 3 4" xfId="3668" xr:uid="{00000000-0005-0000-0000-0000001D0000}"/>
    <cellStyle name="40% - Accent1 3 4 2" xfId="3669" xr:uid="{00000000-0005-0000-0000-0000011D0000}"/>
    <cellStyle name="40% - Accent1 3 4 2 2" xfId="3670" xr:uid="{00000000-0005-0000-0000-0000021D0000}"/>
    <cellStyle name="40% - Accent1 3 4 2 2 2" xfId="18228" xr:uid="{00000000-0005-0000-0000-0000031D0000}"/>
    <cellStyle name="40% - Accent1 3 4 2 3" xfId="3671" xr:uid="{00000000-0005-0000-0000-0000041D0000}"/>
    <cellStyle name="40% - Accent1 3 4 2 3 2" xfId="18229" xr:uid="{00000000-0005-0000-0000-0000051D0000}"/>
    <cellStyle name="40% - Accent1 3 4 2 4" xfId="14349" xr:uid="{00000000-0005-0000-0000-0000061D0000}"/>
    <cellStyle name="40% - Accent1 3 4 2 4 2" xfId="23232" xr:uid="{00000000-0005-0000-0000-0000071D0000}"/>
    <cellStyle name="40% - Accent1 3 4 2 5" xfId="14350" xr:uid="{00000000-0005-0000-0000-0000081D0000}"/>
    <cellStyle name="40% - Accent1 3 4 2 5 2" xfId="23233" xr:uid="{00000000-0005-0000-0000-0000091D0000}"/>
    <cellStyle name="40% - Accent1 3 4 2 6" xfId="18227" xr:uid="{00000000-0005-0000-0000-00000A1D0000}"/>
    <cellStyle name="40% - Accent1 3 4 3" xfId="3672" xr:uid="{00000000-0005-0000-0000-00000B1D0000}"/>
    <cellStyle name="40% - Accent1 3 4 3 2" xfId="18230" xr:uid="{00000000-0005-0000-0000-00000C1D0000}"/>
    <cellStyle name="40% - Accent1 3 4 4" xfId="3673" xr:uid="{00000000-0005-0000-0000-00000D1D0000}"/>
    <cellStyle name="40% - Accent1 3 4 4 2" xfId="18231" xr:uid="{00000000-0005-0000-0000-00000E1D0000}"/>
    <cellStyle name="40% - Accent1 3 4 5" xfId="3674" xr:uid="{00000000-0005-0000-0000-00000F1D0000}"/>
    <cellStyle name="40% - Accent1 3 4 5 2" xfId="18232" xr:uid="{00000000-0005-0000-0000-0000101D0000}"/>
    <cellStyle name="40% - Accent1 3 4 6" xfId="14351" xr:uid="{00000000-0005-0000-0000-0000111D0000}"/>
    <cellStyle name="40% - Accent1 3 4 6 2" xfId="23234" xr:uid="{00000000-0005-0000-0000-0000121D0000}"/>
    <cellStyle name="40% - Accent1 3 4_Template A new" xfId="3675" xr:uid="{00000000-0005-0000-0000-0000131D0000}"/>
    <cellStyle name="40% - Accent1 3 5" xfId="3676" xr:uid="{00000000-0005-0000-0000-0000141D0000}"/>
    <cellStyle name="40% - Accent1 3 5 2" xfId="3677" xr:uid="{00000000-0005-0000-0000-0000151D0000}"/>
    <cellStyle name="40% - Accent1 3 5 2 2" xfId="3678" xr:uid="{00000000-0005-0000-0000-0000161D0000}"/>
    <cellStyle name="40% - Accent1 3 5 2 2 2" xfId="18234" xr:uid="{00000000-0005-0000-0000-0000171D0000}"/>
    <cellStyle name="40% - Accent1 3 5 2 3" xfId="3679" xr:uid="{00000000-0005-0000-0000-0000181D0000}"/>
    <cellStyle name="40% - Accent1 3 5 2 3 2" xfId="18235" xr:uid="{00000000-0005-0000-0000-0000191D0000}"/>
    <cellStyle name="40% - Accent1 3 5 2 4" xfId="14352" xr:uid="{00000000-0005-0000-0000-00001A1D0000}"/>
    <cellStyle name="40% - Accent1 3 5 2 4 2" xfId="23235" xr:uid="{00000000-0005-0000-0000-00001B1D0000}"/>
    <cellStyle name="40% - Accent1 3 5 2 5" xfId="14353" xr:uid="{00000000-0005-0000-0000-00001C1D0000}"/>
    <cellStyle name="40% - Accent1 3 5 2 5 2" xfId="23236" xr:uid="{00000000-0005-0000-0000-00001D1D0000}"/>
    <cellStyle name="40% - Accent1 3 5 2 6" xfId="18233" xr:uid="{00000000-0005-0000-0000-00001E1D0000}"/>
    <cellStyle name="40% - Accent1 3 5 3" xfId="3680" xr:uid="{00000000-0005-0000-0000-00001F1D0000}"/>
    <cellStyle name="40% - Accent1 3 5 3 2" xfId="18236" xr:uid="{00000000-0005-0000-0000-0000201D0000}"/>
    <cellStyle name="40% - Accent1 3 5 4" xfId="3681" xr:uid="{00000000-0005-0000-0000-0000211D0000}"/>
    <cellStyle name="40% - Accent1 3 5 4 2" xfId="18237" xr:uid="{00000000-0005-0000-0000-0000221D0000}"/>
    <cellStyle name="40% - Accent1 3 5 5" xfId="3682" xr:uid="{00000000-0005-0000-0000-0000231D0000}"/>
    <cellStyle name="40% - Accent1 3 5 5 2" xfId="18238" xr:uid="{00000000-0005-0000-0000-0000241D0000}"/>
    <cellStyle name="40% - Accent1 3 5 6" xfId="14354" xr:uid="{00000000-0005-0000-0000-0000251D0000}"/>
    <cellStyle name="40% - Accent1 3 5 6 2" xfId="23237" xr:uid="{00000000-0005-0000-0000-0000261D0000}"/>
    <cellStyle name="40% - Accent1 3 5_Template A new" xfId="3683" xr:uid="{00000000-0005-0000-0000-0000271D0000}"/>
    <cellStyle name="40% - Accent1 3 6" xfId="3684" xr:uid="{00000000-0005-0000-0000-0000281D0000}"/>
    <cellStyle name="40% - Accent1 3 6 2" xfId="3685" xr:uid="{00000000-0005-0000-0000-0000291D0000}"/>
    <cellStyle name="40% - Accent1 3 6 2 2" xfId="3686" xr:uid="{00000000-0005-0000-0000-00002A1D0000}"/>
    <cellStyle name="40% - Accent1 3 6 2 2 2" xfId="18241" xr:uid="{00000000-0005-0000-0000-00002B1D0000}"/>
    <cellStyle name="40% - Accent1 3 6 2 3" xfId="3687" xr:uid="{00000000-0005-0000-0000-00002C1D0000}"/>
    <cellStyle name="40% - Accent1 3 6 2 3 2" xfId="18242" xr:uid="{00000000-0005-0000-0000-00002D1D0000}"/>
    <cellStyle name="40% - Accent1 3 6 2 4" xfId="14355" xr:uid="{00000000-0005-0000-0000-00002E1D0000}"/>
    <cellStyle name="40% - Accent1 3 6 2 4 2" xfId="23238" xr:uid="{00000000-0005-0000-0000-00002F1D0000}"/>
    <cellStyle name="40% - Accent1 3 6 2 5" xfId="14356" xr:uid="{00000000-0005-0000-0000-0000301D0000}"/>
    <cellStyle name="40% - Accent1 3 6 2 5 2" xfId="23239" xr:uid="{00000000-0005-0000-0000-0000311D0000}"/>
    <cellStyle name="40% - Accent1 3 6 2 6" xfId="18240" xr:uid="{00000000-0005-0000-0000-0000321D0000}"/>
    <cellStyle name="40% - Accent1 3 6 3" xfId="3688" xr:uid="{00000000-0005-0000-0000-0000331D0000}"/>
    <cellStyle name="40% - Accent1 3 6 3 2" xfId="18243" xr:uid="{00000000-0005-0000-0000-0000341D0000}"/>
    <cellStyle name="40% - Accent1 3 6 4" xfId="3689" xr:uid="{00000000-0005-0000-0000-0000351D0000}"/>
    <cellStyle name="40% - Accent1 3 6 4 2" xfId="18244" xr:uid="{00000000-0005-0000-0000-0000361D0000}"/>
    <cellStyle name="40% - Accent1 3 6 5" xfId="14357" xr:uid="{00000000-0005-0000-0000-0000371D0000}"/>
    <cellStyle name="40% - Accent1 3 6 5 2" xfId="23240" xr:uid="{00000000-0005-0000-0000-0000381D0000}"/>
    <cellStyle name="40% - Accent1 3 6 6" xfId="14358" xr:uid="{00000000-0005-0000-0000-0000391D0000}"/>
    <cellStyle name="40% - Accent1 3 6 6 2" xfId="23241" xr:uid="{00000000-0005-0000-0000-00003A1D0000}"/>
    <cellStyle name="40% - Accent1 3 6 7" xfId="18239" xr:uid="{00000000-0005-0000-0000-00003B1D0000}"/>
    <cellStyle name="40% - Accent1 3 6_Template A new" xfId="3690" xr:uid="{00000000-0005-0000-0000-00003C1D0000}"/>
    <cellStyle name="40% - Accent1 3 7" xfId="3691" xr:uid="{00000000-0005-0000-0000-00003D1D0000}"/>
    <cellStyle name="40% - Accent1 3 7 2" xfId="3692" xr:uid="{00000000-0005-0000-0000-00003E1D0000}"/>
    <cellStyle name="40% - Accent1 3 7 2 2" xfId="3693" xr:uid="{00000000-0005-0000-0000-00003F1D0000}"/>
    <cellStyle name="40% - Accent1 3 7 2 2 2" xfId="18247" xr:uid="{00000000-0005-0000-0000-0000401D0000}"/>
    <cellStyle name="40% - Accent1 3 7 2 3" xfId="3694" xr:uid="{00000000-0005-0000-0000-0000411D0000}"/>
    <cellStyle name="40% - Accent1 3 7 2 3 2" xfId="18248" xr:uid="{00000000-0005-0000-0000-0000421D0000}"/>
    <cellStyle name="40% - Accent1 3 7 2 4" xfId="14359" xr:uid="{00000000-0005-0000-0000-0000431D0000}"/>
    <cellStyle name="40% - Accent1 3 7 2 4 2" xfId="23242" xr:uid="{00000000-0005-0000-0000-0000441D0000}"/>
    <cellStyle name="40% - Accent1 3 7 2 5" xfId="14360" xr:uid="{00000000-0005-0000-0000-0000451D0000}"/>
    <cellStyle name="40% - Accent1 3 7 2 5 2" xfId="23243" xr:uid="{00000000-0005-0000-0000-0000461D0000}"/>
    <cellStyle name="40% - Accent1 3 7 2 6" xfId="18246" xr:uid="{00000000-0005-0000-0000-0000471D0000}"/>
    <cellStyle name="40% - Accent1 3 7 3" xfId="3695" xr:uid="{00000000-0005-0000-0000-0000481D0000}"/>
    <cellStyle name="40% - Accent1 3 7 3 2" xfId="18249" xr:uid="{00000000-0005-0000-0000-0000491D0000}"/>
    <cellStyle name="40% - Accent1 3 7 4" xfId="3696" xr:uid="{00000000-0005-0000-0000-00004A1D0000}"/>
    <cellStyle name="40% - Accent1 3 7 4 2" xfId="18250" xr:uid="{00000000-0005-0000-0000-00004B1D0000}"/>
    <cellStyle name="40% - Accent1 3 7 5" xfId="14361" xr:uid="{00000000-0005-0000-0000-00004C1D0000}"/>
    <cellStyle name="40% - Accent1 3 7 5 2" xfId="23244" xr:uid="{00000000-0005-0000-0000-00004D1D0000}"/>
    <cellStyle name="40% - Accent1 3 7 6" xfId="14362" xr:uid="{00000000-0005-0000-0000-00004E1D0000}"/>
    <cellStyle name="40% - Accent1 3 7 6 2" xfId="23245" xr:uid="{00000000-0005-0000-0000-00004F1D0000}"/>
    <cellStyle name="40% - Accent1 3 7 7" xfId="18245" xr:uid="{00000000-0005-0000-0000-0000501D0000}"/>
    <cellStyle name="40% - Accent1 3 7_Template A new" xfId="3697" xr:uid="{00000000-0005-0000-0000-0000511D0000}"/>
    <cellStyle name="40% - Accent1 3 8" xfId="3698" xr:uid="{00000000-0005-0000-0000-0000521D0000}"/>
    <cellStyle name="40% - Accent1 3 8 2" xfId="3699" xr:uid="{00000000-0005-0000-0000-0000531D0000}"/>
    <cellStyle name="40% - Accent1 3 8 2 2" xfId="3700" xr:uid="{00000000-0005-0000-0000-0000541D0000}"/>
    <cellStyle name="40% - Accent1 3 8 2 2 2" xfId="18253" xr:uid="{00000000-0005-0000-0000-0000551D0000}"/>
    <cellStyle name="40% - Accent1 3 8 2 3" xfId="3701" xr:uid="{00000000-0005-0000-0000-0000561D0000}"/>
    <cellStyle name="40% - Accent1 3 8 2 3 2" xfId="18254" xr:uid="{00000000-0005-0000-0000-0000571D0000}"/>
    <cellStyle name="40% - Accent1 3 8 2 4" xfId="14363" xr:uid="{00000000-0005-0000-0000-0000581D0000}"/>
    <cellStyle name="40% - Accent1 3 8 2 4 2" xfId="23246" xr:uid="{00000000-0005-0000-0000-0000591D0000}"/>
    <cellStyle name="40% - Accent1 3 8 2 5" xfId="14364" xr:uid="{00000000-0005-0000-0000-00005A1D0000}"/>
    <cellStyle name="40% - Accent1 3 8 2 5 2" xfId="23247" xr:uid="{00000000-0005-0000-0000-00005B1D0000}"/>
    <cellStyle name="40% - Accent1 3 8 2 6" xfId="18252" xr:uid="{00000000-0005-0000-0000-00005C1D0000}"/>
    <cellStyle name="40% - Accent1 3 8 3" xfId="3702" xr:uid="{00000000-0005-0000-0000-00005D1D0000}"/>
    <cellStyle name="40% - Accent1 3 8 3 2" xfId="18255" xr:uid="{00000000-0005-0000-0000-00005E1D0000}"/>
    <cellStyle name="40% - Accent1 3 8 4" xfId="3703" xr:uid="{00000000-0005-0000-0000-00005F1D0000}"/>
    <cellStyle name="40% - Accent1 3 8 4 2" xfId="18256" xr:uid="{00000000-0005-0000-0000-0000601D0000}"/>
    <cellStyle name="40% - Accent1 3 8 5" xfId="14365" xr:uid="{00000000-0005-0000-0000-0000611D0000}"/>
    <cellStyle name="40% - Accent1 3 8 5 2" xfId="23248" xr:uid="{00000000-0005-0000-0000-0000621D0000}"/>
    <cellStyle name="40% - Accent1 3 8 6" xfId="14366" xr:uid="{00000000-0005-0000-0000-0000631D0000}"/>
    <cellStyle name="40% - Accent1 3 8 6 2" xfId="23249" xr:uid="{00000000-0005-0000-0000-0000641D0000}"/>
    <cellStyle name="40% - Accent1 3 8 7" xfId="18251" xr:uid="{00000000-0005-0000-0000-0000651D0000}"/>
    <cellStyle name="40% - Accent1 3 8_Template A new" xfId="3704" xr:uid="{00000000-0005-0000-0000-0000661D0000}"/>
    <cellStyle name="40% - Accent1 3 9" xfId="3705" xr:uid="{00000000-0005-0000-0000-0000671D0000}"/>
    <cellStyle name="40% - Accent1 3 9 2" xfId="3706" xr:uid="{00000000-0005-0000-0000-0000681D0000}"/>
    <cellStyle name="40% - Accent1 3 9 2 2" xfId="18258" xr:uid="{00000000-0005-0000-0000-0000691D0000}"/>
    <cellStyle name="40% - Accent1 3 9 3" xfId="3707" xr:uid="{00000000-0005-0000-0000-00006A1D0000}"/>
    <cellStyle name="40% - Accent1 3 9 3 2" xfId="18259" xr:uid="{00000000-0005-0000-0000-00006B1D0000}"/>
    <cellStyle name="40% - Accent1 3 9 4" xfId="14367" xr:uid="{00000000-0005-0000-0000-00006C1D0000}"/>
    <cellStyle name="40% - Accent1 3 9 4 2" xfId="23250" xr:uid="{00000000-0005-0000-0000-00006D1D0000}"/>
    <cellStyle name="40% - Accent1 3 9 5" xfId="14368" xr:uid="{00000000-0005-0000-0000-00006E1D0000}"/>
    <cellStyle name="40% - Accent1 3 9 5 2" xfId="23251" xr:uid="{00000000-0005-0000-0000-00006F1D0000}"/>
    <cellStyle name="40% - Accent1 3 9 6" xfId="18257" xr:uid="{00000000-0005-0000-0000-0000701D0000}"/>
    <cellStyle name="40% - Accent1 3_ECO Targets" xfId="3708" xr:uid="{00000000-0005-0000-0000-0000711D0000}"/>
    <cellStyle name="40% - Accent1 30" xfId="3709" xr:uid="{00000000-0005-0000-0000-0000721D0000}"/>
    <cellStyle name="40% - Accent1 31" xfId="3710" xr:uid="{00000000-0005-0000-0000-0000731D0000}"/>
    <cellStyle name="40% - Accent1 32" xfId="3711" xr:uid="{00000000-0005-0000-0000-0000741D0000}"/>
    <cellStyle name="40% - Accent1 33" xfId="3712" xr:uid="{00000000-0005-0000-0000-0000751D0000}"/>
    <cellStyle name="40% - Accent1 34" xfId="3713" xr:uid="{00000000-0005-0000-0000-0000761D0000}"/>
    <cellStyle name="40% - Accent1 35" xfId="3714" xr:uid="{00000000-0005-0000-0000-0000771D0000}"/>
    <cellStyle name="40% - Accent1 36" xfId="3715" xr:uid="{00000000-0005-0000-0000-0000781D0000}"/>
    <cellStyle name="40% - Accent1 37" xfId="3716" xr:uid="{00000000-0005-0000-0000-0000791D0000}"/>
    <cellStyle name="40% - Accent1 38" xfId="3717" xr:uid="{00000000-0005-0000-0000-00007A1D0000}"/>
    <cellStyle name="40% - Accent1 39" xfId="3718" xr:uid="{00000000-0005-0000-0000-00007B1D0000}"/>
    <cellStyle name="40% - Accent1 4" xfId="3719" xr:uid="{00000000-0005-0000-0000-00007C1D0000}"/>
    <cellStyle name="40% - Accent1 4 10" xfId="3720" xr:uid="{00000000-0005-0000-0000-00007D1D0000}"/>
    <cellStyle name="40% - Accent1 4 10 2" xfId="18260" xr:uid="{00000000-0005-0000-0000-00007E1D0000}"/>
    <cellStyle name="40% - Accent1 4 11" xfId="3721" xr:uid="{00000000-0005-0000-0000-00007F1D0000}"/>
    <cellStyle name="40% - Accent1 4 11 2" xfId="18261" xr:uid="{00000000-0005-0000-0000-0000801D0000}"/>
    <cellStyle name="40% - Accent1 4 12" xfId="3722" xr:uid="{00000000-0005-0000-0000-0000811D0000}"/>
    <cellStyle name="40% - Accent1 4 12 2" xfId="18262" xr:uid="{00000000-0005-0000-0000-0000821D0000}"/>
    <cellStyle name="40% - Accent1 4 13" xfId="14369" xr:uid="{00000000-0005-0000-0000-0000831D0000}"/>
    <cellStyle name="40% - Accent1 4 13 2" xfId="23252" xr:uid="{00000000-0005-0000-0000-0000841D0000}"/>
    <cellStyle name="40% - Accent1 4 2" xfId="3723" xr:uid="{00000000-0005-0000-0000-0000851D0000}"/>
    <cellStyle name="40% - Accent1 4 2 2" xfId="3724" xr:uid="{00000000-0005-0000-0000-0000861D0000}"/>
    <cellStyle name="40% - Accent1 4 2 2 2" xfId="3725" xr:uid="{00000000-0005-0000-0000-0000871D0000}"/>
    <cellStyle name="40% - Accent1 4 2 2 2 2" xfId="18265" xr:uid="{00000000-0005-0000-0000-0000881D0000}"/>
    <cellStyle name="40% - Accent1 4 2 2 3" xfId="3726" xr:uid="{00000000-0005-0000-0000-0000891D0000}"/>
    <cellStyle name="40% - Accent1 4 2 2 3 2" xfId="18266" xr:uid="{00000000-0005-0000-0000-00008A1D0000}"/>
    <cellStyle name="40% - Accent1 4 2 2 4" xfId="14370" xr:uid="{00000000-0005-0000-0000-00008B1D0000}"/>
    <cellStyle name="40% - Accent1 4 2 2 4 2" xfId="23253" xr:uid="{00000000-0005-0000-0000-00008C1D0000}"/>
    <cellStyle name="40% - Accent1 4 2 2 5" xfId="14371" xr:uid="{00000000-0005-0000-0000-00008D1D0000}"/>
    <cellStyle name="40% - Accent1 4 2 2 5 2" xfId="23254" xr:uid="{00000000-0005-0000-0000-00008E1D0000}"/>
    <cellStyle name="40% - Accent1 4 2 2 6" xfId="18264" xr:uid="{00000000-0005-0000-0000-00008F1D0000}"/>
    <cellStyle name="40% - Accent1 4 2 3" xfId="3727" xr:uid="{00000000-0005-0000-0000-0000901D0000}"/>
    <cellStyle name="40% - Accent1 4 2 3 2" xfId="18267" xr:uid="{00000000-0005-0000-0000-0000911D0000}"/>
    <cellStyle name="40% - Accent1 4 2 4" xfId="3728" xr:uid="{00000000-0005-0000-0000-0000921D0000}"/>
    <cellStyle name="40% - Accent1 4 2 4 2" xfId="18268" xr:uid="{00000000-0005-0000-0000-0000931D0000}"/>
    <cellStyle name="40% - Accent1 4 2 5" xfId="14372" xr:uid="{00000000-0005-0000-0000-0000941D0000}"/>
    <cellStyle name="40% - Accent1 4 2 5 2" xfId="23255" xr:uid="{00000000-0005-0000-0000-0000951D0000}"/>
    <cellStyle name="40% - Accent1 4 2 6" xfId="14373" xr:uid="{00000000-0005-0000-0000-0000961D0000}"/>
    <cellStyle name="40% - Accent1 4 2 6 2" xfId="23256" xr:uid="{00000000-0005-0000-0000-0000971D0000}"/>
    <cellStyle name="40% - Accent1 4 2 7" xfId="18263" xr:uid="{00000000-0005-0000-0000-0000981D0000}"/>
    <cellStyle name="40% - Accent1 4 2_Template A new" xfId="3729" xr:uid="{00000000-0005-0000-0000-0000991D0000}"/>
    <cellStyle name="40% - Accent1 4 3" xfId="3730" xr:uid="{00000000-0005-0000-0000-00009A1D0000}"/>
    <cellStyle name="40% - Accent1 4 3 2" xfId="3731" xr:uid="{00000000-0005-0000-0000-00009B1D0000}"/>
    <cellStyle name="40% - Accent1 4 3 2 2" xfId="3732" xr:uid="{00000000-0005-0000-0000-00009C1D0000}"/>
    <cellStyle name="40% - Accent1 4 3 2 2 2" xfId="18271" xr:uid="{00000000-0005-0000-0000-00009D1D0000}"/>
    <cellStyle name="40% - Accent1 4 3 2 3" xfId="3733" xr:uid="{00000000-0005-0000-0000-00009E1D0000}"/>
    <cellStyle name="40% - Accent1 4 3 2 3 2" xfId="18272" xr:uid="{00000000-0005-0000-0000-00009F1D0000}"/>
    <cellStyle name="40% - Accent1 4 3 2 4" xfId="14374" xr:uid="{00000000-0005-0000-0000-0000A01D0000}"/>
    <cellStyle name="40% - Accent1 4 3 2 4 2" xfId="23257" xr:uid="{00000000-0005-0000-0000-0000A11D0000}"/>
    <cellStyle name="40% - Accent1 4 3 2 5" xfId="14375" xr:uid="{00000000-0005-0000-0000-0000A21D0000}"/>
    <cellStyle name="40% - Accent1 4 3 2 5 2" xfId="23258" xr:uid="{00000000-0005-0000-0000-0000A31D0000}"/>
    <cellStyle name="40% - Accent1 4 3 2 6" xfId="18270" xr:uid="{00000000-0005-0000-0000-0000A41D0000}"/>
    <cellStyle name="40% - Accent1 4 3 3" xfId="3734" xr:uid="{00000000-0005-0000-0000-0000A51D0000}"/>
    <cellStyle name="40% - Accent1 4 3 3 2" xfId="18273" xr:uid="{00000000-0005-0000-0000-0000A61D0000}"/>
    <cellStyle name="40% - Accent1 4 3 4" xfId="3735" xr:uid="{00000000-0005-0000-0000-0000A71D0000}"/>
    <cellStyle name="40% - Accent1 4 3 4 2" xfId="18274" xr:uid="{00000000-0005-0000-0000-0000A81D0000}"/>
    <cellStyle name="40% - Accent1 4 3 5" xfId="14376" xr:uid="{00000000-0005-0000-0000-0000A91D0000}"/>
    <cellStyle name="40% - Accent1 4 3 5 2" xfId="23259" xr:uid="{00000000-0005-0000-0000-0000AA1D0000}"/>
    <cellStyle name="40% - Accent1 4 3 6" xfId="14377" xr:uid="{00000000-0005-0000-0000-0000AB1D0000}"/>
    <cellStyle name="40% - Accent1 4 3 6 2" xfId="23260" xr:uid="{00000000-0005-0000-0000-0000AC1D0000}"/>
    <cellStyle name="40% - Accent1 4 3 7" xfId="18269" xr:uid="{00000000-0005-0000-0000-0000AD1D0000}"/>
    <cellStyle name="40% - Accent1 4 4" xfId="3736" xr:uid="{00000000-0005-0000-0000-0000AE1D0000}"/>
    <cellStyle name="40% - Accent1 4 4 2" xfId="3737" xr:uid="{00000000-0005-0000-0000-0000AF1D0000}"/>
    <cellStyle name="40% - Accent1 4 4 2 2" xfId="3738" xr:uid="{00000000-0005-0000-0000-0000B01D0000}"/>
    <cellStyle name="40% - Accent1 4 4 2 2 2" xfId="18277" xr:uid="{00000000-0005-0000-0000-0000B11D0000}"/>
    <cellStyle name="40% - Accent1 4 4 2 3" xfId="3739" xr:uid="{00000000-0005-0000-0000-0000B21D0000}"/>
    <cellStyle name="40% - Accent1 4 4 2 3 2" xfId="18278" xr:uid="{00000000-0005-0000-0000-0000B31D0000}"/>
    <cellStyle name="40% - Accent1 4 4 2 4" xfId="14378" xr:uid="{00000000-0005-0000-0000-0000B41D0000}"/>
    <cellStyle name="40% - Accent1 4 4 2 4 2" xfId="23261" xr:uid="{00000000-0005-0000-0000-0000B51D0000}"/>
    <cellStyle name="40% - Accent1 4 4 2 5" xfId="14379" xr:uid="{00000000-0005-0000-0000-0000B61D0000}"/>
    <cellStyle name="40% - Accent1 4 4 2 5 2" xfId="23262" xr:uid="{00000000-0005-0000-0000-0000B71D0000}"/>
    <cellStyle name="40% - Accent1 4 4 2 6" xfId="18276" xr:uid="{00000000-0005-0000-0000-0000B81D0000}"/>
    <cellStyle name="40% - Accent1 4 4 3" xfId="3740" xr:uid="{00000000-0005-0000-0000-0000B91D0000}"/>
    <cellStyle name="40% - Accent1 4 4 3 2" xfId="18279" xr:uid="{00000000-0005-0000-0000-0000BA1D0000}"/>
    <cellStyle name="40% - Accent1 4 4 4" xfId="3741" xr:uid="{00000000-0005-0000-0000-0000BB1D0000}"/>
    <cellStyle name="40% - Accent1 4 4 4 2" xfId="18280" xr:uid="{00000000-0005-0000-0000-0000BC1D0000}"/>
    <cellStyle name="40% - Accent1 4 4 5" xfId="14380" xr:uid="{00000000-0005-0000-0000-0000BD1D0000}"/>
    <cellStyle name="40% - Accent1 4 4 5 2" xfId="23263" xr:uid="{00000000-0005-0000-0000-0000BE1D0000}"/>
    <cellStyle name="40% - Accent1 4 4 6" xfId="14381" xr:uid="{00000000-0005-0000-0000-0000BF1D0000}"/>
    <cellStyle name="40% - Accent1 4 4 6 2" xfId="23264" xr:uid="{00000000-0005-0000-0000-0000C01D0000}"/>
    <cellStyle name="40% - Accent1 4 4 7" xfId="18275" xr:uid="{00000000-0005-0000-0000-0000C11D0000}"/>
    <cellStyle name="40% - Accent1 4 5" xfId="3742" xr:uid="{00000000-0005-0000-0000-0000C21D0000}"/>
    <cellStyle name="40% - Accent1 4 5 2" xfId="3743" xr:uid="{00000000-0005-0000-0000-0000C31D0000}"/>
    <cellStyle name="40% - Accent1 4 5 2 2" xfId="3744" xr:uid="{00000000-0005-0000-0000-0000C41D0000}"/>
    <cellStyle name="40% - Accent1 4 5 2 2 2" xfId="18283" xr:uid="{00000000-0005-0000-0000-0000C51D0000}"/>
    <cellStyle name="40% - Accent1 4 5 2 3" xfId="3745" xr:uid="{00000000-0005-0000-0000-0000C61D0000}"/>
    <cellStyle name="40% - Accent1 4 5 2 3 2" xfId="18284" xr:uid="{00000000-0005-0000-0000-0000C71D0000}"/>
    <cellStyle name="40% - Accent1 4 5 2 4" xfId="14382" xr:uid="{00000000-0005-0000-0000-0000C81D0000}"/>
    <cellStyle name="40% - Accent1 4 5 2 4 2" xfId="23265" xr:uid="{00000000-0005-0000-0000-0000C91D0000}"/>
    <cellStyle name="40% - Accent1 4 5 2 5" xfId="14383" xr:uid="{00000000-0005-0000-0000-0000CA1D0000}"/>
    <cellStyle name="40% - Accent1 4 5 2 5 2" xfId="23266" xr:uid="{00000000-0005-0000-0000-0000CB1D0000}"/>
    <cellStyle name="40% - Accent1 4 5 2 6" xfId="18282" xr:uid="{00000000-0005-0000-0000-0000CC1D0000}"/>
    <cellStyle name="40% - Accent1 4 5 3" xfId="3746" xr:uid="{00000000-0005-0000-0000-0000CD1D0000}"/>
    <cellStyle name="40% - Accent1 4 5 3 2" xfId="18285" xr:uid="{00000000-0005-0000-0000-0000CE1D0000}"/>
    <cellStyle name="40% - Accent1 4 5 4" xfId="3747" xr:uid="{00000000-0005-0000-0000-0000CF1D0000}"/>
    <cellStyle name="40% - Accent1 4 5 4 2" xfId="18286" xr:uid="{00000000-0005-0000-0000-0000D01D0000}"/>
    <cellStyle name="40% - Accent1 4 5 5" xfId="14384" xr:uid="{00000000-0005-0000-0000-0000D11D0000}"/>
    <cellStyle name="40% - Accent1 4 5 5 2" xfId="23267" xr:uid="{00000000-0005-0000-0000-0000D21D0000}"/>
    <cellStyle name="40% - Accent1 4 5 6" xfId="14385" xr:uid="{00000000-0005-0000-0000-0000D31D0000}"/>
    <cellStyle name="40% - Accent1 4 5 6 2" xfId="23268" xr:uid="{00000000-0005-0000-0000-0000D41D0000}"/>
    <cellStyle name="40% - Accent1 4 5 7" xfId="18281" xr:uid="{00000000-0005-0000-0000-0000D51D0000}"/>
    <cellStyle name="40% - Accent1 4 6" xfId="3748" xr:uid="{00000000-0005-0000-0000-0000D61D0000}"/>
    <cellStyle name="40% - Accent1 4 6 2" xfId="3749" xr:uid="{00000000-0005-0000-0000-0000D71D0000}"/>
    <cellStyle name="40% - Accent1 4 6 2 2" xfId="3750" xr:uid="{00000000-0005-0000-0000-0000D81D0000}"/>
    <cellStyle name="40% - Accent1 4 6 2 2 2" xfId="18289" xr:uid="{00000000-0005-0000-0000-0000D91D0000}"/>
    <cellStyle name="40% - Accent1 4 6 2 3" xfId="3751" xr:uid="{00000000-0005-0000-0000-0000DA1D0000}"/>
    <cellStyle name="40% - Accent1 4 6 2 3 2" xfId="18290" xr:uid="{00000000-0005-0000-0000-0000DB1D0000}"/>
    <cellStyle name="40% - Accent1 4 6 2 4" xfId="14386" xr:uid="{00000000-0005-0000-0000-0000DC1D0000}"/>
    <cellStyle name="40% - Accent1 4 6 2 4 2" xfId="23269" xr:uid="{00000000-0005-0000-0000-0000DD1D0000}"/>
    <cellStyle name="40% - Accent1 4 6 2 5" xfId="14387" xr:uid="{00000000-0005-0000-0000-0000DE1D0000}"/>
    <cellStyle name="40% - Accent1 4 6 2 5 2" xfId="23270" xr:uid="{00000000-0005-0000-0000-0000DF1D0000}"/>
    <cellStyle name="40% - Accent1 4 6 2 6" xfId="18288" xr:uid="{00000000-0005-0000-0000-0000E01D0000}"/>
    <cellStyle name="40% - Accent1 4 6 3" xfId="3752" xr:uid="{00000000-0005-0000-0000-0000E11D0000}"/>
    <cellStyle name="40% - Accent1 4 6 3 2" xfId="18291" xr:uid="{00000000-0005-0000-0000-0000E21D0000}"/>
    <cellStyle name="40% - Accent1 4 6 4" xfId="3753" xr:uid="{00000000-0005-0000-0000-0000E31D0000}"/>
    <cellStyle name="40% - Accent1 4 6 4 2" xfId="18292" xr:uid="{00000000-0005-0000-0000-0000E41D0000}"/>
    <cellStyle name="40% - Accent1 4 6 5" xfId="14388" xr:uid="{00000000-0005-0000-0000-0000E51D0000}"/>
    <cellStyle name="40% - Accent1 4 6 5 2" xfId="23271" xr:uid="{00000000-0005-0000-0000-0000E61D0000}"/>
    <cellStyle name="40% - Accent1 4 6 6" xfId="14389" xr:uid="{00000000-0005-0000-0000-0000E71D0000}"/>
    <cellStyle name="40% - Accent1 4 6 6 2" xfId="23272" xr:uid="{00000000-0005-0000-0000-0000E81D0000}"/>
    <cellStyle name="40% - Accent1 4 6 7" xfId="18287" xr:uid="{00000000-0005-0000-0000-0000E91D0000}"/>
    <cellStyle name="40% - Accent1 4 7" xfId="3754" xr:uid="{00000000-0005-0000-0000-0000EA1D0000}"/>
    <cellStyle name="40% - Accent1 4 7 2" xfId="3755" xr:uid="{00000000-0005-0000-0000-0000EB1D0000}"/>
    <cellStyle name="40% - Accent1 4 7 2 2" xfId="3756" xr:uid="{00000000-0005-0000-0000-0000EC1D0000}"/>
    <cellStyle name="40% - Accent1 4 7 2 2 2" xfId="18295" xr:uid="{00000000-0005-0000-0000-0000ED1D0000}"/>
    <cellStyle name="40% - Accent1 4 7 2 3" xfId="3757" xr:uid="{00000000-0005-0000-0000-0000EE1D0000}"/>
    <cellStyle name="40% - Accent1 4 7 2 3 2" xfId="18296" xr:uid="{00000000-0005-0000-0000-0000EF1D0000}"/>
    <cellStyle name="40% - Accent1 4 7 2 4" xfId="14390" xr:uid="{00000000-0005-0000-0000-0000F01D0000}"/>
    <cellStyle name="40% - Accent1 4 7 2 4 2" xfId="23273" xr:uid="{00000000-0005-0000-0000-0000F11D0000}"/>
    <cellStyle name="40% - Accent1 4 7 2 5" xfId="14391" xr:uid="{00000000-0005-0000-0000-0000F21D0000}"/>
    <cellStyle name="40% - Accent1 4 7 2 5 2" xfId="23274" xr:uid="{00000000-0005-0000-0000-0000F31D0000}"/>
    <cellStyle name="40% - Accent1 4 7 2 6" xfId="18294" xr:uid="{00000000-0005-0000-0000-0000F41D0000}"/>
    <cellStyle name="40% - Accent1 4 7 3" xfId="3758" xr:uid="{00000000-0005-0000-0000-0000F51D0000}"/>
    <cellStyle name="40% - Accent1 4 7 3 2" xfId="18297" xr:uid="{00000000-0005-0000-0000-0000F61D0000}"/>
    <cellStyle name="40% - Accent1 4 7 4" xfId="3759" xr:uid="{00000000-0005-0000-0000-0000F71D0000}"/>
    <cellStyle name="40% - Accent1 4 7 4 2" xfId="18298" xr:uid="{00000000-0005-0000-0000-0000F81D0000}"/>
    <cellStyle name="40% - Accent1 4 7 5" xfId="14392" xr:uid="{00000000-0005-0000-0000-0000F91D0000}"/>
    <cellStyle name="40% - Accent1 4 7 5 2" xfId="23275" xr:uid="{00000000-0005-0000-0000-0000FA1D0000}"/>
    <cellStyle name="40% - Accent1 4 7 6" xfId="14393" xr:uid="{00000000-0005-0000-0000-0000FB1D0000}"/>
    <cellStyle name="40% - Accent1 4 7 6 2" xfId="23276" xr:uid="{00000000-0005-0000-0000-0000FC1D0000}"/>
    <cellStyle name="40% - Accent1 4 7 7" xfId="18293" xr:uid="{00000000-0005-0000-0000-0000FD1D0000}"/>
    <cellStyle name="40% - Accent1 4 8" xfId="3760" xr:uid="{00000000-0005-0000-0000-0000FE1D0000}"/>
    <cellStyle name="40% - Accent1 4 8 2" xfId="3761" xr:uid="{00000000-0005-0000-0000-0000FF1D0000}"/>
    <cellStyle name="40% - Accent1 4 8 2 2" xfId="3762" xr:uid="{00000000-0005-0000-0000-0000001E0000}"/>
    <cellStyle name="40% - Accent1 4 8 2 2 2" xfId="18301" xr:uid="{00000000-0005-0000-0000-0000011E0000}"/>
    <cellStyle name="40% - Accent1 4 8 2 3" xfId="3763" xr:uid="{00000000-0005-0000-0000-0000021E0000}"/>
    <cellStyle name="40% - Accent1 4 8 2 3 2" xfId="18302" xr:uid="{00000000-0005-0000-0000-0000031E0000}"/>
    <cellStyle name="40% - Accent1 4 8 2 4" xfId="14394" xr:uid="{00000000-0005-0000-0000-0000041E0000}"/>
    <cellStyle name="40% - Accent1 4 8 2 4 2" xfId="23277" xr:uid="{00000000-0005-0000-0000-0000051E0000}"/>
    <cellStyle name="40% - Accent1 4 8 2 5" xfId="14395" xr:uid="{00000000-0005-0000-0000-0000061E0000}"/>
    <cellStyle name="40% - Accent1 4 8 2 5 2" xfId="23278" xr:uid="{00000000-0005-0000-0000-0000071E0000}"/>
    <cellStyle name="40% - Accent1 4 8 2 6" xfId="18300" xr:uid="{00000000-0005-0000-0000-0000081E0000}"/>
    <cellStyle name="40% - Accent1 4 8 3" xfId="3764" xr:uid="{00000000-0005-0000-0000-0000091E0000}"/>
    <cellStyle name="40% - Accent1 4 8 3 2" xfId="18303" xr:uid="{00000000-0005-0000-0000-00000A1E0000}"/>
    <cellStyle name="40% - Accent1 4 8 4" xfId="3765" xr:uid="{00000000-0005-0000-0000-00000B1E0000}"/>
    <cellStyle name="40% - Accent1 4 8 4 2" xfId="18304" xr:uid="{00000000-0005-0000-0000-00000C1E0000}"/>
    <cellStyle name="40% - Accent1 4 8 5" xfId="14396" xr:uid="{00000000-0005-0000-0000-00000D1E0000}"/>
    <cellStyle name="40% - Accent1 4 8 5 2" xfId="23279" xr:uid="{00000000-0005-0000-0000-00000E1E0000}"/>
    <cellStyle name="40% - Accent1 4 8 6" xfId="14397" xr:uid="{00000000-0005-0000-0000-00000F1E0000}"/>
    <cellStyle name="40% - Accent1 4 8 6 2" xfId="23280" xr:uid="{00000000-0005-0000-0000-0000101E0000}"/>
    <cellStyle name="40% - Accent1 4 8 7" xfId="18299" xr:uid="{00000000-0005-0000-0000-0000111E0000}"/>
    <cellStyle name="40% - Accent1 4 9" xfId="3766" xr:uid="{00000000-0005-0000-0000-0000121E0000}"/>
    <cellStyle name="40% - Accent1 4 9 2" xfId="3767" xr:uid="{00000000-0005-0000-0000-0000131E0000}"/>
    <cellStyle name="40% - Accent1 4 9 2 2" xfId="18306" xr:uid="{00000000-0005-0000-0000-0000141E0000}"/>
    <cellStyle name="40% - Accent1 4 9 3" xfId="3768" xr:uid="{00000000-0005-0000-0000-0000151E0000}"/>
    <cellStyle name="40% - Accent1 4 9 3 2" xfId="18307" xr:uid="{00000000-0005-0000-0000-0000161E0000}"/>
    <cellStyle name="40% - Accent1 4 9 4" xfId="14398" xr:uid="{00000000-0005-0000-0000-0000171E0000}"/>
    <cellStyle name="40% - Accent1 4 9 4 2" xfId="23281" xr:uid="{00000000-0005-0000-0000-0000181E0000}"/>
    <cellStyle name="40% - Accent1 4 9 5" xfId="14399" xr:uid="{00000000-0005-0000-0000-0000191E0000}"/>
    <cellStyle name="40% - Accent1 4 9 5 2" xfId="23282" xr:uid="{00000000-0005-0000-0000-00001A1E0000}"/>
    <cellStyle name="40% - Accent1 4 9 6" xfId="18305" xr:uid="{00000000-0005-0000-0000-00001B1E0000}"/>
    <cellStyle name="40% - Accent1 4_ECO Targets" xfId="3769" xr:uid="{00000000-0005-0000-0000-00001C1E0000}"/>
    <cellStyle name="40% - Accent1 40" xfId="3770" xr:uid="{00000000-0005-0000-0000-00001D1E0000}"/>
    <cellStyle name="40% - Accent1 41" xfId="3771" xr:uid="{00000000-0005-0000-0000-00001E1E0000}"/>
    <cellStyle name="40% - Accent1 42" xfId="3772" xr:uid="{00000000-0005-0000-0000-00001F1E0000}"/>
    <cellStyle name="40% - Accent1 43" xfId="3773" xr:uid="{00000000-0005-0000-0000-0000201E0000}"/>
    <cellStyle name="40% - Accent1 44" xfId="3774" xr:uid="{00000000-0005-0000-0000-0000211E0000}"/>
    <cellStyle name="40% - Accent1 45" xfId="3775" xr:uid="{00000000-0005-0000-0000-0000221E0000}"/>
    <cellStyle name="40% - Accent1 46" xfId="3776" xr:uid="{00000000-0005-0000-0000-0000231E0000}"/>
    <cellStyle name="40% - Accent1 47" xfId="3777" xr:uid="{00000000-0005-0000-0000-0000241E0000}"/>
    <cellStyle name="40% - Accent1 48" xfId="3778" xr:uid="{00000000-0005-0000-0000-0000251E0000}"/>
    <cellStyle name="40% - Accent1 49" xfId="3779" xr:uid="{00000000-0005-0000-0000-0000261E0000}"/>
    <cellStyle name="40% - Accent1 5" xfId="3780" xr:uid="{00000000-0005-0000-0000-0000271E0000}"/>
    <cellStyle name="40% - Accent1 5 2" xfId="3781" xr:uid="{00000000-0005-0000-0000-0000281E0000}"/>
    <cellStyle name="40% - Accent1 5 2 2" xfId="3782" xr:uid="{00000000-0005-0000-0000-0000291E0000}"/>
    <cellStyle name="40% - Accent1 5 2 2 2" xfId="18310" xr:uid="{00000000-0005-0000-0000-00002A1E0000}"/>
    <cellStyle name="40% - Accent1 5 2 3" xfId="3783" xr:uid="{00000000-0005-0000-0000-00002B1E0000}"/>
    <cellStyle name="40% - Accent1 5 2 3 2" xfId="18311" xr:uid="{00000000-0005-0000-0000-00002C1E0000}"/>
    <cellStyle name="40% - Accent1 5 2 4" xfId="14400" xr:uid="{00000000-0005-0000-0000-00002D1E0000}"/>
    <cellStyle name="40% - Accent1 5 2 4 2" xfId="23283" xr:uid="{00000000-0005-0000-0000-00002E1E0000}"/>
    <cellStyle name="40% - Accent1 5 2 5" xfId="14401" xr:uid="{00000000-0005-0000-0000-00002F1E0000}"/>
    <cellStyle name="40% - Accent1 5 2 5 2" xfId="23284" xr:uid="{00000000-0005-0000-0000-0000301E0000}"/>
    <cellStyle name="40% - Accent1 5 2 6" xfId="18309" xr:uid="{00000000-0005-0000-0000-0000311E0000}"/>
    <cellStyle name="40% - Accent1 5 3" xfId="3784" xr:uid="{00000000-0005-0000-0000-0000321E0000}"/>
    <cellStyle name="40% - Accent1 5 3 2" xfId="18312" xr:uid="{00000000-0005-0000-0000-0000331E0000}"/>
    <cellStyle name="40% - Accent1 5 4" xfId="3785" xr:uid="{00000000-0005-0000-0000-0000341E0000}"/>
    <cellStyle name="40% - Accent1 5 4 2" xfId="18313" xr:uid="{00000000-0005-0000-0000-0000351E0000}"/>
    <cellStyle name="40% - Accent1 5 5" xfId="14402" xr:uid="{00000000-0005-0000-0000-0000361E0000}"/>
    <cellStyle name="40% - Accent1 5 5 2" xfId="23285" xr:uid="{00000000-0005-0000-0000-0000371E0000}"/>
    <cellStyle name="40% - Accent1 5 6" xfId="14403" xr:uid="{00000000-0005-0000-0000-0000381E0000}"/>
    <cellStyle name="40% - Accent1 5 6 2" xfId="23286" xr:uid="{00000000-0005-0000-0000-0000391E0000}"/>
    <cellStyle name="40% - Accent1 5 7" xfId="18308" xr:uid="{00000000-0005-0000-0000-00003A1E0000}"/>
    <cellStyle name="40% - Accent1 5_Template A new" xfId="3786" xr:uid="{00000000-0005-0000-0000-00003B1E0000}"/>
    <cellStyle name="40% - Accent1 50" xfId="3787" xr:uid="{00000000-0005-0000-0000-00003C1E0000}"/>
    <cellStyle name="40% - Accent1 51" xfId="3788" xr:uid="{00000000-0005-0000-0000-00003D1E0000}"/>
    <cellStyle name="40% - Accent1 52" xfId="3789" xr:uid="{00000000-0005-0000-0000-00003E1E0000}"/>
    <cellStyle name="40% - Accent1 53" xfId="3790" xr:uid="{00000000-0005-0000-0000-00003F1E0000}"/>
    <cellStyle name="40% - Accent1 54" xfId="3791" xr:uid="{00000000-0005-0000-0000-0000401E0000}"/>
    <cellStyle name="40% - Accent1 55" xfId="3792" xr:uid="{00000000-0005-0000-0000-0000411E0000}"/>
    <cellStyle name="40% - Accent1 56" xfId="3793" xr:uid="{00000000-0005-0000-0000-0000421E0000}"/>
    <cellStyle name="40% - Accent1 57" xfId="3794" xr:uid="{00000000-0005-0000-0000-0000431E0000}"/>
    <cellStyle name="40% - Accent1 58" xfId="3795" xr:uid="{00000000-0005-0000-0000-0000441E0000}"/>
    <cellStyle name="40% - Accent1 59" xfId="3796" xr:uid="{00000000-0005-0000-0000-0000451E0000}"/>
    <cellStyle name="40% - Accent1 6" xfId="3797" xr:uid="{00000000-0005-0000-0000-0000461E0000}"/>
    <cellStyle name="40% - Accent1 6 2" xfId="3798" xr:uid="{00000000-0005-0000-0000-0000471E0000}"/>
    <cellStyle name="40% - Accent1 6 2 2" xfId="3799" xr:uid="{00000000-0005-0000-0000-0000481E0000}"/>
    <cellStyle name="40% - Accent1 6 2 2 2" xfId="18316" xr:uid="{00000000-0005-0000-0000-0000491E0000}"/>
    <cellStyle name="40% - Accent1 6 2 3" xfId="3800" xr:uid="{00000000-0005-0000-0000-00004A1E0000}"/>
    <cellStyle name="40% - Accent1 6 2 3 2" xfId="18317" xr:uid="{00000000-0005-0000-0000-00004B1E0000}"/>
    <cellStyle name="40% - Accent1 6 2 4" xfId="14404" xr:uid="{00000000-0005-0000-0000-00004C1E0000}"/>
    <cellStyle name="40% - Accent1 6 2 4 2" xfId="23287" xr:uid="{00000000-0005-0000-0000-00004D1E0000}"/>
    <cellStyle name="40% - Accent1 6 2 5" xfId="14405" xr:uid="{00000000-0005-0000-0000-00004E1E0000}"/>
    <cellStyle name="40% - Accent1 6 2 5 2" xfId="23288" xr:uid="{00000000-0005-0000-0000-00004F1E0000}"/>
    <cellStyle name="40% - Accent1 6 2 6" xfId="18315" xr:uid="{00000000-0005-0000-0000-0000501E0000}"/>
    <cellStyle name="40% - Accent1 6 3" xfId="3801" xr:uid="{00000000-0005-0000-0000-0000511E0000}"/>
    <cellStyle name="40% - Accent1 6 3 2" xfId="18318" xr:uid="{00000000-0005-0000-0000-0000521E0000}"/>
    <cellStyle name="40% - Accent1 6 4" xfId="3802" xr:uid="{00000000-0005-0000-0000-0000531E0000}"/>
    <cellStyle name="40% - Accent1 6 4 2" xfId="18319" xr:uid="{00000000-0005-0000-0000-0000541E0000}"/>
    <cellStyle name="40% - Accent1 6 5" xfId="14406" xr:uid="{00000000-0005-0000-0000-0000551E0000}"/>
    <cellStyle name="40% - Accent1 6 5 2" xfId="23289" xr:uid="{00000000-0005-0000-0000-0000561E0000}"/>
    <cellStyle name="40% - Accent1 6 6" xfId="14407" xr:uid="{00000000-0005-0000-0000-0000571E0000}"/>
    <cellStyle name="40% - Accent1 6 6 2" xfId="23290" xr:uid="{00000000-0005-0000-0000-0000581E0000}"/>
    <cellStyle name="40% - Accent1 6 7" xfId="18314" xr:uid="{00000000-0005-0000-0000-0000591E0000}"/>
    <cellStyle name="40% - Accent1 6_Template A new" xfId="3803" xr:uid="{00000000-0005-0000-0000-00005A1E0000}"/>
    <cellStyle name="40% - Accent1 60" xfId="3804" xr:uid="{00000000-0005-0000-0000-00005B1E0000}"/>
    <cellStyle name="40% - Accent1 61" xfId="3805" xr:uid="{00000000-0005-0000-0000-00005C1E0000}"/>
    <cellStyle name="40% - Accent1 62" xfId="3806" xr:uid="{00000000-0005-0000-0000-00005D1E0000}"/>
    <cellStyle name="40% - Accent1 63" xfId="3807" xr:uid="{00000000-0005-0000-0000-00005E1E0000}"/>
    <cellStyle name="40% - Accent1 64" xfId="3808" xr:uid="{00000000-0005-0000-0000-00005F1E0000}"/>
    <cellStyle name="40% - Accent1 65" xfId="3809" xr:uid="{00000000-0005-0000-0000-0000601E0000}"/>
    <cellStyle name="40% - Accent1 65 2" xfId="18320" xr:uid="{00000000-0005-0000-0000-0000611E0000}"/>
    <cellStyle name="40% - Accent1 7" xfId="3810" xr:uid="{00000000-0005-0000-0000-0000621E0000}"/>
    <cellStyle name="40% - Accent1 7 2" xfId="3811" xr:uid="{00000000-0005-0000-0000-0000631E0000}"/>
    <cellStyle name="40% - Accent1 7 2 2" xfId="3812" xr:uid="{00000000-0005-0000-0000-0000641E0000}"/>
    <cellStyle name="40% - Accent1 7 2 2 2" xfId="18323" xr:uid="{00000000-0005-0000-0000-0000651E0000}"/>
    <cellStyle name="40% - Accent1 7 2 3" xfId="3813" xr:uid="{00000000-0005-0000-0000-0000661E0000}"/>
    <cellStyle name="40% - Accent1 7 2 3 2" xfId="18324" xr:uid="{00000000-0005-0000-0000-0000671E0000}"/>
    <cellStyle name="40% - Accent1 7 2 4" xfId="14408" xr:uid="{00000000-0005-0000-0000-0000681E0000}"/>
    <cellStyle name="40% - Accent1 7 2 4 2" xfId="23291" xr:uid="{00000000-0005-0000-0000-0000691E0000}"/>
    <cellStyle name="40% - Accent1 7 2 5" xfId="14409" xr:uid="{00000000-0005-0000-0000-00006A1E0000}"/>
    <cellStyle name="40% - Accent1 7 2 5 2" xfId="23292" xr:uid="{00000000-0005-0000-0000-00006B1E0000}"/>
    <cellStyle name="40% - Accent1 7 2 6" xfId="18322" xr:uid="{00000000-0005-0000-0000-00006C1E0000}"/>
    <cellStyle name="40% - Accent1 7 3" xfId="3814" xr:uid="{00000000-0005-0000-0000-00006D1E0000}"/>
    <cellStyle name="40% - Accent1 7 3 2" xfId="18325" xr:uid="{00000000-0005-0000-0000-00006E1E0000}"/>
    <cellStyle name="40% - Accent1 7 4" xfId="3815" xr:uid="{00000000-0005-0000-0000-00006F1E0000}"/>
    <cellStyle name="40% - Accent1 7 4 2" xfId="18326" xr:uid="{00000000-0005-0000-0000-0000701E0000}"/>
    <cellStyle name="40% - Accent1 7 5" xfId="14410" xr:uid="{00000000-0005-0000-0000-0000711E0000}"/>
    <cellStyle name="40% - Accent1 7 5 2" xfId="23293" xr:uid="{00000000-0005-0000-0000-0000721E0000}"/>
    <cellStyle name="40% - Accent1 7 6" xfId="14411" xr:uid="{00000000-0005-0000-0000-0000731E0000}"/>
    <cellStyle name="40% - Accent1 7 6 2" xfId="23294" xr:uid="{00000000-0005-0000-0000-0000741E0000}"/>
    <cellStyle name="40% - Accent1 7 7" xfId="18321" xr:uid="{00000000-0005-0000-0000-0000751E0000}"/>
    <cellStyle name="40% - Accent1 7_Template A new" xfId="3816" xr:uid="{00000000-0005-0000-0000-0000761E0000}"/>
    <cellStyle name="40% - Accent1 8" xfId="3817" xr:uid="{00000000-0005-0000-0000-0000771E0000}"/>
    <cellStyle name="40% - Accent1 8 2" xfId="3818" xr:uid="{00000000-0005-0000-0000-0000781E0000}"/>
    <cellStyle name="40% - Accent1 8 2 2" xfId="3819" xr:uid="{00000000-0005-0000-0000-0000791E0000}"/>
    <cellStyle name="40% - Accent1 8 2 2 2" xfId="18329" xr:uid="{00000000-0005-0000-0000-00007A1E0000}"/>
    <cellStyle name="40% - Accent1 8 2 3" xfId="3820" xr:uid="{00000000-0005-0000-0000-00007B1E0000}"/>
    <cellStyle name="40% - Accent1 8 2 3 2" xfId="18330" xr:uid="{00000000-0005-0000-0000-00007C1E0000}"/>
    <cellStyle name="40% - Accent1 8 2 4" xfId="14412" xr:uid="{00000000-0005-0000-0000-00007D1E0000}"/>
    <cellStyle name="40% - Accent1 8 2 4 2" xfId="23295" xr:uid="{00000000-0005-0000-0000-00007E1E0000}"/>
    <cellStyle name="40% - Accent1 8 2 5" xfId="14413" xr:uid="{00000000-0005-0000-0000-00007F1E0000}"/>
    <cellStyle name="40% - Accent1 8 2 5 2" xfId="23296" xr:uid="{00000000-0005-0000-0000-0000801E0000}"/>
    <cellStyle name="40% - Accent1 8 2 6" xfId="18328" xr:uid="{00000000-0005-0000-0000-0000811E0000}"/>
    <cellStyle name="40% - Accent1 8 3" xfId="3821" xr:uid="{00000000-0005-0000-0000-0000821E0000}"/>
    <cellStyle name="40% - Accent1 8 3 2" xfId="18331" xr:uid="{00000000-0005-0000-0000-0000831E0000}"/>
    <cellStyle name="40% - Accent1 8 4" xfId="3822" xr:uid="{00000000-0005-0000-0000-0000841E0000}"/>
    <cellStyle name="40% - Accent1 8 4 2" xfId="18332" xr:uid="{00000000-0005-0000-0000-0000851E0000}"/>
    <cellStyle name="40% - Accent1 8 5" xfId="14414" xr:uid="{00000000-0005-0000-0000-0000861E0000}"/>
    <cellStyle name="40% - Accent1 8 5 2" xfId="23297" xr:uid="{00000000-0005-0000-0000-0000871E0000}"/>
    <cellStyle name="40% - Accent1 8 6" xfId="14415" xr:uid="{00000000-0005-0000-0000-0000881E0000}"/>
    <cellStyle name="40% - Accent1 8 6 2" xfId="23298" xr:uid="{00000000-0005-0000-0000-0000891E0000}"/>
    <cellStyle name="40% - Accent1 8 7" xfId="18327" xr:uid="{00000000-0005-0000-0000-00008A1E0000}"/>
    <cellStyle name="40% - Accent1 8_Template A new" xfId="3823" xr:uid="{00000000-0005-0000-0000-00008B1E0000}"/>
    <cellStyle name="40% - Accent1 9" xfId="3824" xr:uid="{00000000-0005-0000-0000-00008C1E0000}"/>
    <cellStyle name="40% - Accent1 9 2" xfId="3825" xr:uid="{00000000-0005-0000-0000-00008D1E0000}"/>
    <cellStyle name="40% - Accent1 9 2 2" xfId="3826" xr:uid="{00000000-0005-0000-0000-00008E1E0000}"/>
    <cellStyle name="40% - Accent1 9 2 2 2" xfId="18335" xr:uid="{00000000-0005-0000-0000-00008F1E0000}"/>
    <cellStyle name="40% - Accent1 9 2 3" xfId="3827" xr:uid="{00000000-0005-0000-0000-0000901E0000}"/>
    <cellStyle name="40% - Accent1 9 2 3 2" xfId="18336" xr:uid="{00000000-0005-0000-0000-0000911E0000}"/>
    <cellStyle name="40% - Accent1 9 2 4" xfId="14416" xr:uid="{00000000-0005-0000-0000-0000921E0000}"/>
    <cellStyle name="40% - Accent1 9 2 4 2" xfId="23299" xr:uid="{00000000-0005-0000-0000-0000931E0000}"/>
    <cellStyle name="40% - Accent1 9 2 5" xfId="14417" xr:uid="{00000000-0005-0000-0000-0000941E0000}"/>
    <cellStyle name="40% - Accent1 9 2 5 2" xfId="23300" xr:uid="{00000000-0005-0000-0000-0000951E0000}"/>
    <cellStyle name="40% - Accent1 9 2 6" xfId="18334" xr:uid="{00000000-0005-0000-0000-0000961E0000}"/>
    <cellStyle name="40% - Accent1 9 3" xfId="3828" xr:uid="{00000000-0005-0000-0000-0000971E0000}"/>
    <cellStyle name="40% - Accent1 9 3 2" xfId="18337" xr:uid="{00000000-0005-0000-0000-0000981E0000}"/>
    <cellStyle name="40% - Accent1 9 4" xfId="3829" xr:uid="{00000000-0005-0000-0000-0000991E0000}"/>
    <cellStyle name="40% - Accent1 9 4 2" xfId="18338" xr:uid="{00000000-0005-0000-0000-00009A1E0000}"/>
    <cellStyle name="40% - Accent1 9 5" xfId="14418" xr:uid="{00000000-0005-0000-0000-00009B1E0000}"/>
    <cellStyle name="40% - Accent1 9 5 2" xfId="23301" xr:uid="{00000000-0005-0000-0000-00009C1E0000}"/>
    <cellStyle name="40% - Accent1 9 6" xfId="14419" xr:uid="{00000000-0005-0000-0000-00009D1E0000}"/>
    <cellStyle name="40% - Accent1 9 6 2" xfId="23302" xr:uid="{00000000-0005-0000-0000-00009E1E0000}"/>
    <cellStyle name="40% - Accent1 9 7" xfId="18333" xr:uid="{00000000-0005-0000-0000-00009F1E0000}"/>
    <cellStyle name="40% - Accent1 9_Template A new" xfId="3830" xr:uid="{00000000-0005-0000-0000-0000A01E0000}"/>
    <cellStyle name="40% - Accent2 10" xfId="3831" xr:uid="{00000000-0005-0000-0000-0000A11E0000}"/>
    <cellStyle name="40% - Accent2 10 2" xfId="3832" xr:uid="{00000000-0005-0000-0000-0000A21E0000}"/>
    <cellStyle name="40% - Accent2 10 2 2" xfId="3833" xr:uid="{00000000-0005-0000-0000-0000A31E0000}"/>
    <cellStyle name="40% - Accent2 10 2 2 2" xfId="18341" xr:uid="{00000000-0005-0000-0000-0000A41E0000}"/>
    <cellStyle name="40% - Accent2 10 2 3" xfId="3834" xr:uid="{00000000-0005-0000-0000-0000A51E0000}"/>
    <cellStyle name="40% - Accent2 10 2 3 2" xfId="18342" xr:uid="{00000000-0005-0000-0000-0000A61E0000}"/>
    <cellStyle name="40% - Accent2 10 2 4" xfId="14420" xr:uid="{00000000-0005-0000-0000-0000A71E0000}"/>
    <cellStyle name="40% - Accent2 10 2 4 2" xfId="23303" xr:uid="{00000000-0005-0000-0000-0000A81E0000}"/>
    <cellStyle name="40% - Accent2 10 2 5" xfId="14421" xr:uid="{00000000-0005-0000-0000-0000A91E0000}"/>
    <cellStyle name="40% - Accent2 10 2 5 2" xfId="23304" xr:uid="{00000000-0005-0000-0000-0000AA1E0000}"/>
    <cellStyle name="40% - Accent2 10 2 6" xfId="18340" xr:uid="{00000000-0005-0000-0000-0000AB1E0000}"/>
    <cellStyle name="40% - Accent2 10 3" xfId="3835" xr:uid="{00000000-0005-0000-0000-0000AC1E0000}"/>
    <cellStyle name="40% - Accent2 10 3 2" xfId="18343" xr:uid="{00000000-0005-0000-0000-0000AD1E0000}"/>
    <cellStyle name="40% - Accent2 10 4" xfId="3836" xr:uid="{00000000-0005-0000-0000-0000AE1E0000}"/>
    <cellStyle name="40% - Accent2 10 4 2" xfId="18344" xr:uid="{00000000-0005-0000-0000-0000AF1E0000}"/>
    <cellStyle name="40% - Accent2 10 5" xfId="14422" xr:uid="{00000000-0005-0000-0000-0000B01E0000}"/>
    <cellStyle name="40% - Accent2 10 5 2" xfId="23305" xr:uid="{00000000-0005-0000-0000-0000B11E0000}"/>
    <cellStyle name="40% - Accent2 10 6" xfId="14423" xr:uid="{00000000-0005-0000-0000-0000B21E0000}"/>
    <cellStyle name="40% - Accent2 10 6 2" xfId="23306" xr:uid="{00000000-0005-0000-0000-0000B31E0000}"/>
    <cellStyle name="40% - Accent2 10 7" xfId="18339" xr:uid="{00000000-0005-0000-0000-0000B41E0000}"/>
    <cellStyle name="40% - Accent2 10_Template A new" xfId="3837" xr:uid="{00000000-0005-0000-0000-0000B51E0000}"/>
    <cellStyle name="40% - Accent2 11" xfId="3838" xr:uid="{00000000-0005-0000-0000-0000B61E0000}"/>
    <cellStyle name="40% - Accent2 11 2" xfId="3839" xr:uid="{00000000-0005-0000-0000-0000B71E0000}"/>
    <cellStyle name="40% - Accent2 11 2 2" xfId="3840" xr:uid="{00000000-0005-0000-0000-0000B81E0000}"/>
    <cellStyle name="40% - Accent2 11 2 2 2" xfId="18347" xr:uid="{00000000-0005-0000-0000-0000B91E0000}"/>
    <cellStyle name="40% - Accent2 11 2 3" xfId="3841" xr:uid="{00000000-0005-0000-0000-0000BA1E0000}"/>
    <cellStyle name="40% - Accent2 11 2 3 2" xfId="18348" xr:uid="{00000000-0005-0000-0000-0000BB1E0000}"/>
    <cellStyle name="40% - Accent2 11 2 4" xfId="14424" xr:uid="{00000000-0005-0000-0000-0000BC1E0000}"/>
    <cellStyle name="40% - Accent2 11 2 4 2" xfId="23307" xr:uid="{00000000-0005-0000-0000-0000BD1E0000}"/>
    <cellStyle name="40% - Accent2 11 2 5" xfId="14425" xr:uid="{00000000-0005-0000-0000-0000BE1E0000}"/>
    <cellStyle name="40% - Accent2 11 2 5 2" xfId="23308" xr:uid="{00000000-0005-0000-0000-0000BF1E0000}"/>
    <cellStyle name="40% - Accent2 11 2 6" xfId="18346" xr:uid="{00000000-0005-0000-0000-0000C01E0000}"/>
    <cellStyle name="40% - Accent2 11 3" xfId="3842" xr:uid="{00000000-0005-0000-0000-0000C11E0000}"/>
    <cellStyle name="40% - Accent2 11 3 2" xfId="18349" xr:uid="{00000000-0005-0000-0000-0000C21E0000}"/>
    <cellStyle name="40% - Accent2 11 4" xfId="3843" xr:uid="{00000000-0005-0000-0000-0000C31E0000}"/>
    <cellStyle name="40% - Accent2 11 4 2" xfId="18350" xr:uid="{00000000-0005-0000-0000-0000C41E0000}"/>
    <cellStyle name="40% - Accent2 11 5" xfId="14426" xr:uid="{00000000-0005-0000-0000-0000C51E0000}"/>
    <cellStyle name="40% - Accent2 11 5 2" xfId="23309" xr:uid="{00000000-0005-0000-0000-0000C61E0000}"/>
    <cellStyle name="40% - Accent2 11 6" xfId="14427" xr:uid="{00000000-0005-0000-0000-0000C71E0000}"/>
    <cellStyle name="40% - Accent2 11 6 2" xfId="23310" xr:uid="{00000000-0005-0000-0000-0000C81E0000}"/>
    <cellStyle name="40% - Accent2 11 7" xfId="18345" xr:uid="{00000000-0005-0000-0000-0000C91E0000}"/>
    <cellStyle name="40% - Accent2 11_Template A new" xfId="3844" xr:uid="{00000000-0005-0000-0000-0000CA1E0000}"/>
    <cellStyle name="40% - Accent2 12" xfId="3845" xr:uid="{00000000-0005-0000-0000-0000CB1E0000}"/>
    <cellStyle name="40% - Accent2 12 2" xfId="3846" xr:uid="{00000000-0005-0000-0000-0000CC1E0000}"/>
    <cellStyle name="40% - Accent2 12 2 2" xfId="3847" xr:uid="{00000000-0005-0000-0000-0000CD1E0000}"/>
    <cellStyle name="40% - Accent2 12 2 2 2" xfId="18353" xr:uid="{00000000-0005-0000-0000-0000CE1E0000}"/>
    <cellStyle name="40% - Accent2 12 2 3" xfId="3848" xr:uid="{00000000-0005-0000-0000-0000CF1E0000}"/>
    <cellStyle name="40% - Accent2 12 2 3 2" xfId="18354" xr:uid="{00000000-0005-0000-0000-0000D01E0000}"/>
    <cellStyle name="40% - Accent2 12 2 4" xfId="14428" xr:uid="{00000000-0005-0000-0000-0000D11E0000}"/>
    <cellStyle name="40% - Accent2 12 2 4 2" xfId="23311" xr:uid="{00000000-0005-0000-0000-0000D21E0000}"/>
    <cellStyle name="40% - Accent2 12 2 5" xfId="14429" xr:uid="{00000000-0005-0000-0000-0000D31E0000}"/>
    <cellStyle name="40% - Accent2 12 2 5 2" xfId="23312" xr:uid="{00000000-0005-0000-0000-0000D41E0000}"/>
    <cellStyle name="40% - Accent2 12 2 6" xfId="18352" xr:uid="{00000000-0005-0000-0000-0000D51E0000}"/>
    <cellStyle name="40% - Accent2 12 3" xfId="3849" xr:uid="{00000000-0005-0000-0000-0000D61E0000}"/>
    <cellStyle name="40% - Accent2 12 3 2" xfId="18355" xr:uid="{00000000-0005-0000-0000-0000D71E0000}"/>
    <cellStyle name="40% - Accent2 12 4" xfId="3850" xr:uid="{00000000-0005-0000-0000-0000D81E0000}"/>
    <cellStyle name="40% - Accent2 12 4 2" xfId="18356" xr:uid="{00000000-0005-0000-0000-0000D91E0000}"/>
    <cellStyle name="40% - Accent2 12 5" xfId="14430" xr:uid="{00000000-0005-0000-0000-0000DA1E0000}"/>
    <cellStyle name="40% - Accent2 12 5 2" xfId="23313" xr:uid="{00000000-0005-0000-0000-0000DB1E0000}"/>
    <cellStyle name="40% - Accent2 12 6" xfId="14431" xr:uid="{00000000-0005-0000-0000-0000DC1E0000}"/>
    <cellStyle name="40% - Accent2 12 6 2" xfId="23314" xr:uid="{00000000-0005-0000-0000-0000DD1E0000}"/>
    <cellStyle name="40% - Accent2 12 7" xfId="18351" xr:uid="{00000000-0005-0000-0000-0000DE1E0000}"/>
    <cellStyle name="40% - Accent2 12_Template A new" xfId="3851" xr:uid="{00000000-0005-0000-0000-0000DF1E0000}"/>
    <cellStyle name="40% - Accent2 13" xfId="3852" xr:uid="{00000000-0005-0000-0000-0000E01E0000}"/>
    <cellStyle name="40% - Accent2 13 2" xfId="3853" xr:uid="{00000000-0005-0000-0000-0000E11E0000}"/>
    <cellStyle name="40% - Accent2 13 2 2" xfId="3854" xr:uid="{00000000-0005-0000-0000-0000E21E0000}"/>
    <cellStyle name="40% - Accent2 13 2 2 2" xfId="18359" xr:uid="{00000000-0005-0000-0000-0000E31E0000}"/>
    <cellStyle name="40% - Accent2 13 2 3" xfId="3855" xr:uid="{00000000-0005-0000-0000-0000E41E0000}"/>
    <cellStyle name="40% - Accent2 13 2 3 2" xfId="18360" xr:uid="{00000000-0005-0000-0000-0000E51E0000}"/>
    <cellStyle name="40% - Accent2 13 2 4" xfId="14432" xr:uid="{00000000-0005-0000-0000-0000E61E0000}"/>
    <cellStyle name="40% - Accent2 13 2 4 2" xfId="23315" xr:uid="{00000000-0005-0000-0000-0000E71E0000}"/>
    <cellStyle name="40% - Accent2 13 2 5" xfId="14433" xr:uid="{00000000-0005-0000-0000-0000E81E0000}"/>
    <cellStyle name="40% - Accent2 13 2 5 2" xfId="23316" xr:uid="{00000000-0005-0000-0000-0000E91E0000}"/>
    <cellStyle name="40% - Accent2 13 2 6" xfId="18358" xr:uid="{00000000-0005-0000-0000-0000EA1E0000}"/>
    <cellStyle name="40% - Accent2 13 3" xfId="3856" xr:uid="{00000000-0005-0000-0000-0000EB1E0000}"/>
    <cellStyle name="40% - Accent2 13 3 2" xfId="18361" xr:uid="{00000000-0005-0000-0000-0000EC1E0000}"/>
    <cellStyle name="40% - Accent2 13 4" xfId="3857" xr:uid="{00000000-0005-0000-0000-0000ED1E0000}"/>
    <cellStyle name="40% - Accent2 13 4 2" xfId="18362" xr:uid="{00000000-0005-0000-0000-0000EE1E0000}"/>
    <cellStyle name="40% - Accent2 13 5" xfId="14434" xr:uid="{00000000-0005-0000-0000-0000EF1E0000}"/>
    <cellStyle name="40% - Accent2 13 5 2" xfId="23317" xr:uid="{00000000-0005-0000-0000-0000F01E0000}"/>
    <cellStyle name="40% - Accent2 13 6" xfId="14435" xr:uid="{00000000-0005-0000-0000-0000F11E0000}"/>
    <cellStyle name="40% - Accent2 13 6 2" xfId="23318" xr:uid="{00000000-0005-0000-0000-0000F21E0000}"/>
    <cellStyle name="40% - Accent2 13 7" xfId="18357" xr:uid="{00000000-0005-0000-0000-0000F31E0000}"/>
    <cellStyle name="40% - Accent2 13_Template A new" xfId="3858" xr:uid="{00000000-0005-0000-0000-0000F41E0000}"/>
    <cellStyle name="40% - Accent2 14" xfId="3859" xr:uid="{00000000-0005-0000-0000-0000F51E0000}"/>
    <cellStyle name="40% - Accent2 14 2" xfId="3860" xr:uid="{00000000-0005-0000-0000-0000F61E0000}"/>
    <cellStyle name="40% - Accent2 14 2 2" xfId="3861" xr:uid="{00000000-0005-0000-0000-0000F71E0000}"/>
    <cellStyle name="40% - Accent2 14 2 2 2" xfId="18365" xr:uid="{00000000-0005-0000-0000-0000F81E0000}"/>
    <cellStyle name="40% - Accent2 14 2 3" xfId="3862" xr:uid="{00000000-0005-0000-0000-0000F91E0000}"/>
    <cellStyle name="40% - Accent2 14 2 3 2" xfId="18366" xr:uid="{00000000-0005-0000-0000-0000FA1E0000}"/>
    <cellStyle name="40% - Accent2 14 2 4" xfId="14436" xr:uid="{00000000-0005-0000-0000-0000FB1E0000}"/>
    <cellStyle name="40% - Accent2 14 2 4 2" xfId="23319" xr:uid="{00000000-0005-0000-0000-0000FC1E0000}"/>
    <cellStyle name="40% - Accent2 14 2 5" xfId="14437" xr:uid="{00000000-0005-0000-0000-0000FD1E0000}"/>
    <cellStyle name="40% - Accent2 14 2 5 2" xfId="23320" xr:uid="{00000000-0005-0000-0000-0000FE1E0000}"/>
    <cellStyle name="40% - Accent2 14 2 6" xfId="18364" xr:uid="{00000000-0005-0000-0000-0000FF1E0000}"/>
    <cellStyle name="40% - Accent2 14 3" xfId="3863" xr:uid="{00000000-0005-0000-0000-0000001F0000}"/>
    <cellStyle name="40% - Accent2 14 3 2" xfId="18367" xr:uid="{00000000-0005-0000-0000-0000011F0000}"/>
    <cellStyle name="40% - Accent2 14 4" xfId="3864" xr:uid="{00000000-0005-0000-0000-0000021F0000}"/>
    <cellStyle name="40% - Accent2 14 4 2" xfId="18368" xr:uid="{00000000-0005-0000-0000-0000031F0000}"/>
    <cellStyle name="40% - Accent2 14 5" xfId="14438" xr:uid="{00000000-0005-0000-0000-0000041F0000}"/>
    <cellStyle name="40% - Accent2 14 5 2" xfId="23321" xr:uid="{00000000-0005-0000-0000-0000051F0000}"/>
    <cellStyle name="40% - Accent2 14 6" xfId="14439" xr:uid="{00000000-0005-0000-0000-0000061F0000}"/>
    <cellStyle name="40% - Accent2 14 6 2" xfId="23322" xr:uid="{00000000-0005-0000-0000-0000071F0000}"/>
    <cellStyle name="40% - Accent2 14 7" xfId="18363" xr:uid="{00000000-0005-0000-0000-0000081F0000}"/>
    <cellStyle name="40% - Accent2 14_Template A new" xfId="3865" xr:uid="{00000000-0005-0000-0000-0000091F0000}"/>
    <cellStyle name="40% - Accent2 15" xfId="3866" xr:uid="{00000000-0005-0000-0000-00000A1F0000}"/>
    <cellStyle name="40% - Accent2 15 2" xfId="3867" xr:uid="{00000000-0005-0000-0000-00000B1F0000}"/>
    <cellStyle name="40% - Accent2 15 2 2" xfId="3868" xr:uid="{00000000-0005-0000-0000-00000C1F0000}"/>
    <cellStyle name="40% - Accent2 15 2 2 2" xfId="18371" xr:uid="{00000000-0005-0000-0000-00000D1F0000}"/>
    <cellStyle name="40% - Accent2 15 2 3" xfId="3869" xr:uid="{00000000-0005-0000-0000-00000E1F0000}"/>
    <cellStyle name="40% - Accent2 15 2 3 2" xfId="18372" xr:uid="{00000000-0005-0000-0000-00000F1F0000}"/>
    <cellStyle name="40% - Accent2 15 2 4" xfId="14440" xr:uid="{00000000-0005-0000-0000-0000101F0000}"/>
    <cellStyle name="40% - Accent2 15 2 4 2" xfId="23323" xr:uid="{00000000-0005-0000-0000-0000111F0000}"/>
    <cellStyle name="40% - Accent2 15 2 5" xfId="14441" xr:uid="{00000000-0005-0000-0000-0000121F0000}"/>
    <cellStyle name="40% - Accent2 15 2 5 2" xfId="23324" xr:uid="{00000000-0005-0000-0000-0000131F0000}"/>
    <cellStyle name="40% - Accent2 15 2 6" xfId="18370" xr:uid="{00000000-0005-0000-0000-0000141F0000}"/>
    <cellStyle name="40% - Accent2 15 3" xfId="3870" xr:uid="{00000000-0005-0000-0000-0000151F0000}"/>
    <cellStyle name="40% - Accent2 15 3 2" xfId="18373" xr:uid="{00000000-0005-0000-0000-0000161F0000}"/>
    <cellStyle name="40% - Accent2 15 4" xfId="3871" xr:uid="{00000000-0005-0000-0000-0000171F0000}"/>
    <cellStyle name="40% - Accent2 15 4 2" xfId="18374" xr:uid="{00000000-0005-0000-0000-0000181F0000}"/>
    <cellStyle name="40% - Accent2 15 5" xfId="14442" xr:uid="{00000000-0005-0000-0000-0000191F0000}"/>
    <cellStyle name="40% - Accent2 15 5 2" xfId="23325" xr:uid="{00000000-0005-0000-0000-00001A1F0000}"/>
    <cellStyle name="40% - Accent2 15 6" xfId="14443" xr:uid="{00000000-0005-0000-0000-00001B1F0000}"/>
    <cellStyle name="40% - Accent2 15 6 2" xfId="23326" xr:uid="{00000000-0005-0000-0000-00001C1F0000}"/>
    <cellStyle name="40% - Accent2 15 7" xfId="18369" xr:uid="{00000000-0005-0000-0000-00001D1F0000}"/>
    <cellStyle name="40% - Accent2 15_Template A new" xfId="3872" xr:uid="{00000000-0005-0000-0000-00001E1F0000}"/>
    <cellStyle name="40% - Accent2 16" xfId="3873" xr:uid="{00000000-0005-0000-0000-00001F1F0000}"/>
    <cellStyle name="40% - Accent2 16 2" xfId="3874" xr:uid="{00000000-0005-0000-0000-0000201F0000}"/>
    <cellStyle name="40% - Accent2 16 2 2" xfId="3875" xr:uid="{00000000-0005-0000-0000-0000211F0000}"/>
    <cellStyle name="40% - Accent2 16 2 2 2" xfId="18377" xr:uid="{00000000-0005-0000-0000-0000221F0000}"/>
    <cellStyle name="40% - Accent2 16 2 3" xfId="3876" xr:uid="{00000000-0005-0000-0000-0000231F0000}"/>
    <cellStyle name="40% - Accent2 16 2 3 2" xfId="18378" xr:uid="{00000000-0005-0000-0000-0000241F0000}"/>
    <cellStyle name="40% - Accent2 16 2 4" xfId="14444" xr:uid="{00000000-0005-0000-0000-0000251F0000}"/>
    <cellStyle name="40% - Accent2 16 2 4 2" xfId="23327" xr:uid="{00000000-0005-0000-0000-0000261F0000}"/>
    <cellStyle name="40% - Accent2 16 2 5" xfId="14445" xr:uid="{00000000-0005-0000-0000-0000271F0000}"/>
    <cellStyle name="40% - Accent2 16 2 5 2" xfId="23328" xr:uid="{00000000-0005-0000-0000-0000281F0000}"/>
    <cellStyle name="40% - Accent2 16 2 6" xfId="18376" xr:uid="{00000000-0005-0000-0000-0000291F0000}"/>
    <cellStyle name="40% - Accent2 16 3" xfId="3877" xr:uid="{00000000-0005-0000-0000-00002A1F0000}"/>
    <cellStyle name="40% - Accent2 16 3 2" xfId="18379" xr:uid="{00000000-0005-0000-0000-00002B1F0000}"/>
    <cellStyle name="40% - Accent2 16 4" xfId="3878" xr:uid="{00000000-0005-0000-0000-00002C1F0000}"/>
    <cellStyle name="40% - Accent2 16 4 2" xfId="18380" xr:uid="{00000000-0005-0000-0000-00002D1F0000}"/>
    <cellStyle name="40% - Accent2 16 5" xfId="14446" xr:uid="{00000000-0005-0000-0000-00002E1F0000}"/>
    <cellStyle name="40% - Accent2 16 5 2" xfId="23329" xr:uid="{00000000-0005-0000-0000-00002F1F0000}"/>
    <cellStyle name="40% - Accent2 16 6" xfId="14447" xr:uid="{00000000-0005-0000-0000-0000301F0000}"/>
    <cellStyle name="40% - Accent2 16 6 2" xfId="23330" xr:uid="{00000000-0005-0000-0000-0000311F0000}"/>
    <cellStyle name="40% - Accent2 16 7" xfId="18375" xr:uid="{00000000-0005-0000-0000-0000321F0000}"/>
    <cellStyle name="40% - Accent2 16_Template A new" xfId="3879" xr:uid="{00000000-0005-0000-0000-0000331F0000}"/>
    <cellStyle name="40% - Accent2 17" xfId="3880" xr:uid="{00000000-0005-0000-0000-0000341F0000}"/>
    <cellStyle name="40% - Accent2 17 2" xfId="3881" xr:uid="{00000000-0005-0000-0000-0000351F0000}"/>
    <cellStyle name="40% - Accent2 17 2 2" xfId="18382" xr:uid="{00000000-0005-0000-0000-0000361F0000}"/>
    <cellStyle name="40% - Accent2 17 3" xfId="3882" xr:uid="{00000000-0005-0000-0000-0000371F0000}"/>
    <cellStyle name="40% - Accent2 17 3 2" xfId="18383" xr:uid="{00000000-0005-0000-0000-0000381F0000}"/>
    <cellStyle name="40% - Accent2 17 4" xfId="14448" xr:uid="{00000000-0005-0000-0000-0000391F0000}"/>
    <cellStyle name="40% - Accent2 17 4 2" xfId="23331" xr:uid="{00000000-0005-0000-0000-00003A1F0000}"/>
    <cellStyle name="40% - Accent2 17 5" xfId="14449" xr:uid="{00000000-0005-0000-0000-00003B1F0000}"/>
    <cellStyle name="40% - Accent2 17 5 2" xfId="23332" xr:uid="{00000000-0005-0000-0000-00003C1F0000}"/>
    <cellStyle name="40% - Accent2 17 6" xfId="18381" xr:uid="{00000000-0005-0000-0000-00003D1F0000}"/>
    <cellStyle name="40% - Accent2 18" xfId="3883" xr:uid="{00000000-0005-0000-0000-00003E1F0000}"/>
    <cellStyle name="40% - Accent2 18 2" xfId="14450" xr:uid="{00000000-0005-0000-0000-00003F1F0000}"/>
    <cellStyle name="40% - Accent2 18 2 2" xfId="23333" xr:uid="{00000000-0005-0000-0000-0000401F0000}"/>
    <cellStyle name="40% - Accent2 19" xfId="3884" xr:uid="{00000000-0005-0000-0000-0000411F0000}"/>
    <cellStyle name="40% - Accent2 2" xfId="3885" xr:uid="{00000000-0005-0000-0000-0000421F0000}"/>
    <cellStyle name="40% - Accent2 2 10" xfId="3886" xr:uid="{00000000-0005-0000-0000-0000431F0000}"/>
    <cellStyle name="40% - Accent2 2 10 2" xfId="3887" xr:uid="{00000000-0005-0000-0000-0000441F0000}"/>
    <cellStyle name="40% - Accent2 2 10 2 2" xfId="3888" xr:uid="{00000000-0005-0000-0000-0000451F0000}"/>
    <cellStyle name="40% - Accent2 2 10 2 2 2" xfId="18386" xr:uid="{00000000-0005-0000-0000-0000461F0000}"/>
    <cellStyle name="40% - Accent2 2 10 2 3" xfId="3889" xr:uid="{00000000-0005-0000-0000-0000471F0000}"/>
    <cellStyle name="40% - Accent2 2 10 2 3 2" xfId="18387" xr:uid="{00000000-0005-0000-0000-0000481F0000}"/>
    <cellStyle name="40% - Accent2 2 10 2 4" xfId="14451" xr:uid="{00000000-0005-0000-0000-0000491F0000}"/>
    <cellStyle name="40% - Accent2 2 10 2 4 2" xfId="23334" xr:uid="{00000000-0005-0000-0000-00004A1F0000}"/>
    <cellStyle name="40% - Accent2 2 10 2 5" xfId="14452" xr:uid="{00000000-0005-0000-0000-00004B1F0000}"/>
    <cellStyle name="40% - Accent2 2 10 2 5 2" xfId="23335" xr:uid="{00000000-0005-0000-0000-00004C1F0000}"/>
    <cellStyle name="40% - Accent2 2 10 2 6" xfId="18385" xr:uid="{00000000-0005-0000-0000-00004D1F0000}"/>
    <cellStyle name="40% - Accent2 2 10 3" xfId="3890" xr:uid="{00000000-0005-0000-0000-00004E1F0000}"/>
    <cellStyle name="40% - Accent2 2 10 3 2" xfId="18388" xr:uid="{00000000-0005-0000-0000-00004F1F0000}"/>
    <cellStyle name="40% - Accent2 2 10 4" xfId="3891" xr:uid="{00000000-0005-0000-0000-0000501F0000}"/>
    <cellStyle name="40% - Accent2 2 10 4 2" xfId="18389" xr:uid="{00000000-0005-0000-0000-0000511F0000}"/>
    <cellStyle name="40% - Accent2 2 10 5" xfId="14453" xr:uid="{00000000-0005-0000-0000-0000521F0000}"/>
    <cellStyle name="40% - Accent2 2 10 5 2" xfId="23336" xr:uid="{00000000-0005-0000-0000-0000531F0000}"/>
    <cellStyle name="40% - Accent2 2 10 6" xfId="14454" xr:uid="{00000000-0005-0000-0000-0000541F0000}"/>
    <cellStyle name="40% - Accent2 2 10 6 2" xfId="23337" xr:uid="{00000000-0005-0000-0000-0000551F0000}"/>
    <cellStyle name="40% - Accent2 2 10 7" xfId="18384" xr:uid="{00000000-0005-0000-0000-0000561F0000}"/>
    <cellStyle name="40% - Accent2 2 11" xfId="3892" xr:uid="{00000000-0005-0000-0000-0000571F0000}"/>
    <cellStyle name="40% - Accent2 2 11 2" xfId="3893" xr:uid="{00000000-0005-0000-0000-0000581F0000}"/>
    <cellStyle name="40% - Accent2 2 11 2 2" xfId="3894" xr:uid="{00000000-0005-0000-0000-0000591F0000}"/>
    <cellStyle name="40% - Accent2 2 11 2 2 2" xfId="18392" xr:uid="{00000000-0005-0000-0000-00005A1F0000}"/>
    <cellStyle name="40% - Accent2 2 11 2 3" xfId="3895" xr:uid="{00000000-0005-0000-0000-00005B1F0000}"/>
    <cellStyle name="40% - Accent2 2 11 2 3 2" xfId="18393" xr:uid="{00000000-0005-0000-0000-00005C1F0000}"/>
    <cellStyle name="40% - Accent2 2 11 2 4" xfId="14455" xr:uid="{00000000-0005-0000-0000-00005D1F0000}"/>
    <cellStyle name="40% - Accent2 2 11 2 4 2" xfId="23338" xr:uid="{00000000-0005-0000-0000-00005E1F0000}"/>
    <cellStyle name="40% - Accent2 2 11 2 5" xfId="14456" xr:uid="{00000000-0005-0000-0000-00005F1F0000}"/>
    <cellStyle name="40% - Accent2 2 11 2 5 2" xfId="23339" xr:uid="{00000000-0005-0000-0000-0000601F0000}"/>
    <cellStyle name="40% - Accent2 2 11 2 6" xfId="18391" xr:uid="{00000000-0005-0000-0000-0000611F0000}"/>
    <cellStyle name="40% - Accent2 2 11 3" xfId="3896" xr:uid="{00000000-0005-0000-0000-0000621F0000}"/>
    <cellStyle name="40% - Accent2 2 11 3 2" xfId="18394" xr:uid="{00000000-0005-0000-0000-0000631F0000}"/>
    <cellStyle name="40% - Accent2 2 11 4" xfId="3897" xr:uid="{00000000-0005-0000-0000-0000641F0000}"/>
    <cellStyle name="40% - Accent2 2 11 4 2" xfId="18395" xr:uid="{00000000-0005-0000-0000-0000651F0000}"/>
    <cellStyle name="40% - Accent2 2 11 5" xfId="14457" xr:uid="{00000000-0005-0000-0000-0000661F0000}"/>
    <cellStyle name="40% - Accent2 2 11 5 2" xfId="23340" xr:uid="{00000000-0005-0000-0000-0000671F0000}"/>
    <cellStyle name="40% - Accent2 2 11 6" xfId="14458" xr:uid="{00000000-0005-0000-0000-0000681F0000}"/>
    <cellStyle name="40% - Accent2 2 11 6 2" xfId="23341" xr:uid="{00000000-0005-0000-0000-0000691F0000}"/>
    <cellStyle name="40% - Accent2 2 11 7" xfId="18390" xr:uid="{00000000-0005-0000-0000-00006A1F0000}"/>
    <cellStyle name="40% - Accent2 2 12" xfId="3898" xr:uid="{00000000-0005-0000-0000-00006B1F0000}"/>
    <cellStyle name="40% - Accent2 2 12 2" xfId="3899" xr:uid="{00000000-0005-0000-0000-00006C1F0000}"/>
    <cellStyle name="40% - Accent2 2 12 2 2" xfId="3900" xr:uid="{00000000-0005-0000-0000-00006D1F0000}"/>
    <cellStyle name="40% - Accent2 2 12 2 2 2" xfId="18398" xr:uid="{00000000-0005-0000-0000-00006E1F0000}"/>
    <cellStyle name="40% - Accent2 2 12 2 3" xfId="3901" xr:uid="{00000000-0005-0000-0000-00006F1F0000}"/>
    <cellStyle name="40% - Accent2 2 12 2 3 2" xfId="18399" xr:uid="{00000000-0005-0000-0000-0000701F0000}"/>
    <cellStyle name="40% - Accent2 2 12 2 4" xfId="14459" xr:uid="{00000000-0005-0000-0000-0000711F0000}"/>
    <cellStyle name="40% - Accent2 2 12 2 4 2" xfId="23342" xr:uid="{00000000-0005-0000-0000-0000721F0000}"/>
    <cellStyle name="40% - Accent2 2 12 2 5" xfId="14460" xr:uid="{00000000-0005-0000-0000-0000731F0000}"/>
    <cellStyle name="40% - Accent2 2 12 2 5 2" xfId="23343" xr:uid="{00000000-0005-0000-0000-0000741F0000}"/>
    <cellStyle name="40% - Accent2 2 12 2 6" xfId="18397" xr:uid="{00000000-0005-0000-0000-0000751F0000}"/>
    <cellStyle name="40% - Accent2 2 12 3" xfId="3902" xr:uid="{00000000-0005-0000-0000-0000761F0000}"/>
    <cellStyle name="40% - Accent2 2 12 3 2" xfId="18400" xr:uid="{00000000-0005-0000-0000-0000771F0000}"/>
    <cellStyle name="40% - Accent2 2 12 4" xfId="3903" xr:uid="{00000000-0005-0000-0000-0000781F0000}"/>
    <cellStyle name="40% - Accent2 2 12 4 2" xfId="18401" xr:uid="{00000000-0005-0000-0000-0000791F0000}"/>
    <cellStyle name="40% - Accent2 2 12 5" xfId="14461" xr:uid="{00000000-0005-0000-0000-00007A1F0000}"/>
    <cellStyle name="40% - Accent2 2 12 5 2" xfId="23344" xr:uid="{00000000-0005-0000-0000-00007B1F0000}"/>
    <cellStyle name="40% - Accent2 2 12 6" xfId="14462" xr:uid="{00000000-0005-0000-0000-00007C1F0000}"/>
    <cellStyle name="40% - Accent2 2 12 6 2" xfId="23345" xr:uid="{00000000-0005-0000-0000-00007D1F0000}"/>
    <cellStyle name="40% - Accent2 2 12 7" xfId="18396" xr:uid="{00000000-0005-0000-0000-00007E1F0000}"/>
    <cellStyle name="40% - Accent2 2 13" xfId="3904" xr:uid="{00000000-0005-0000-0000-00007F1F0000}"/>
    <cellStyle name="40% - Accent2 2 13 2" xfId="3905" xr:uid="{00000000-0005-0000-0000-0000801F0000}"/>
    <cellStyle name="40% - Accent2 2 13 2 2" xfId="3906" xr:uid="{00000000-0005-0000-0000-0000811F0000}"/>
    <cellStyle name="40% - Accent2 2 13 2 2 2" xfId="18404" xr:uid="{00000000-0005-0000-0000-0000821F0000}"/>
    <cellStyle name="40% - Accent2 2 13 2 3" xfId="3907" xr:uid="{00000000-0005-0000-0000-0000831F0000}"/>
    <cellStyle name="40% - Accent2 2 13 2 3 2" xfId="18405" xr:uid="{00000000-0005-0000-0000-0000841F0000}"/>
    <cellStyle name="40% - Accent2 2 13 2 4" xfId="14463" xr:uid="{00000000-0005-0000-0000-0000851F0000}"/>
    <cellStyle name="40% - Accent2 2 13 2 4 2" xfId="23346" xr:uid="{00000000-0005-0000-0000-0000861F0000}"/>
    <cellStyle name="40% - Accent2 2 13 2 5" xfId="14464" xr:uid="{00000000-0005-0000-0000-0000871F0000}"/>
    <cellStyle name="40% - Accent2 2 13 2 5 2" xfId="23347" xr:uid="{00000000-0005-0000-0000-0000881F0000}"/>
    <cellStyle name="40% - Accent2 2 13 2 6" xfId="18403" xr:uid="{00000000-0005-0000-0000-0000891F0000}"/>
    <cellStyle name="40% - Accent2 2 13 3" xfId="3908" xr:uid="{00000000-0005-0000-0000-00008A1F0000}"/>
    <cellStyle name="40% - Accent2 2 13 3 2" xfId="18406" xr:uid="{00000000-0005-0000-0000-00008B1F0000}"/>
    <cellStyle name="40% - Accent2 2 13 4" xfId="3909" xr:uid="{00000000-0005-0000-0000-00008C1F0000}"/>
    <cellStyle name="40% - Accent2 2 13 4 2" xfId="18407" xr:uid="{00000000-0005-0000-0000-00008D1F0000}"/>
    <cellStyle name="40% - Accent2 2 13 5" xfId="14465" xr:uid="{00000000-0005-0000-0000-00008E1F0000}"/>
    <cellStyle name="40% - Accent2 2 13 5 2" xfId="23348" xr:uid="{00000000-0005-0000-0000-00008F1F0000}"/>
    <cellStyle name="40% - Accent2 2 13 6" xfId="14466" xr:uid="{00000000-0005-0000-0000-0000901F0000}"/>
    <cellStyle name="40% - Accent2 2 13 6 2" xfId="23349" xr:uid="{00000000-0005-0000-0000-0000911F0000}"/>
    <cellStyle name="40% - Accent2 2 13 7" xfId="18402" xr:uid="{00000000-0005-0000-0000-0000921F0000}"/>
    <cellStyle name="40% - Accent2 2 14" xfId="3910" xr:uid="{00000000-0005-0000-0000-0000931F0000}"/>
    <cellStyle name="40% - Accent2 2 14 2" xfId="3911" xr:uid="{00000000-0005-0000-0000-0000941F0000}"/>
    <cellStyle name="40% - Accent2 2 14 2 2" xfId="3912" xr:uid="{00000000-0005-0000-0000-0000951F0000}"/>
    <cellStyle name="40% - Accent2 2 14 2 2 2" xfId="18410" xr:uid="{00000000-0005-0000-0000-0000961F0000}"/>
    <cellStyle name="40% - Accent2 2 14 2 3" xfId="3913" xr:uid="{00000000-0005-0000-0000-0000971F0000}"/>
    <cellStyle name="40% - Accent2 2 14 2 3 2" xfId="18411" xr:uid="{00000000-0005-0000-0000-0000981F0000}"/>
    <cellStyle name="40% - Accent2 2 14 2 4" xfId="14467" xr:uid="{00000000-0005-0000-0000-0000991F0000}"/>
    <cellStyle name="40% - Accent2 2 14 2 4 2" xfId="23350" xr:uid="{00000000-0005-0000-0000-00009A1F0000}"/>
    <cellStyle name="40% - Accent2 2 14 2 5" xfId="14468" xr:uid="{00000000-0005-0000-0000-00009B1F0000}"/>
    <cellStyle name="40% - Accent2 2 14 2 5 2" xfId="23351" xr:uid="{00000000-0005-0000-0000-00009C1F0000}"/>
    <cellStyle name="40% - Accent2 2 14 2 6" xfId="18409" xr:uid="{00000000-0005-0000-0000-00009D1F0000}"/>
    <cellStyle name="40% - Accent2 2 14 3" xfId="3914" xr:uid="{00000000-0005-0000-0000-00009E1F0000}"/>
    <cellStyle name="40% - Accent2 2 14 3 2" xfId="18412" xr:uid="{00000000-0005-0000-0000-00009F1F0000}"/>
    <cellStyle name="40% - Accent2 2 14 4" xfId="3915" xr:uid="{00000000-0005-0000-0000-0000A01F0000}"/>
    <cellStyle name="40% - Accent2 2 14 4 2" xfId="18413" xr:uid="{00000000-0005-0000-0000-0000A11F0000}"/>
    <cellStyle name="40% - Accent2 2 14 5" xfId="14469" xr:uid="{00000000-0005-0000-0000-0000A21F0000}"/>
    <cellStyle name="40% - Accent2 2 14 5 2" xfId="23352" xr:uid="{00000000-0005-0000-0000-0000A31F0000}"/>
    <cellStyle name="40% - Accent2 2 14 6" xfId="14470" xr:uid="{00000000-0005-0000-0000-0000A41F0000}"/>
    <cellStyle name="40% - Accent2 2 14 6 2" xfId="23353" xr:uid="{00000000-0005-0000-0000-0000A51F0000}"/>
    <cellStyle name="40% - Accent2 2 14 7" xfId="18408" xr:uid="{00000000-0005-0000-0000-0000A61F0000}"/>
    <cellStyle name="40% - Accent2 2 15" xfId="3916" xr:uid="{00000000-0005-0000-0000-0000A71F0000}"/>
    <cellStyle name="40% - Accent2 2 15 2" xfId="3917" xr:uid="{00000000-0005-0000-0000-0000A81F0000}"/>
    <cellStyle name="40% - Accent2 2 15 2 2" xfId="18415" xr:uid="{00000000-0005-0000-0000-0000A91F0000}"/>
    <cellStyle name="40% - Accent2 2 15 3" xfId="3918" xr:uid="{00000000-0005-0000-0000-0000AA1F0000}"/>
    <cellStyle name="40% - Accent2 2 15 3 2" xfId="18416" xr:uid="{00000000-0005-0000-0000-0000AB1F0000}"/>
    <cellStyle name="40% - Accent2 2 15 4" xfId="14471" xr:uid="{00000000-0005-0000-0000-0000AC1F0000}"/>
    <cellStyle name="40% - Accent2 2 15 4 2" xfId="23354" xr:uid="{00000000-0005-0000-0000-0000AD1F0000}"/>
    <cellStyle name="40% - Accent2 2 15 5" xfId="14472" xr:uid="{00000000-0005-0000-0000-0000AE1F0000}"/>
    <cellStyle name="40% - Accent2 2 15 5 2" xfId="23355" xr:uid="{00000000-0005-0000-0000-0000AF1F0000}"/>
    <cellStyle name="40% - Accent2 2 15 6" xfId="18414" xr:uid="{00000000-0005-0000-0000-0000B01F0000}"/>
    <cellStyle name="40% - Accent2 2 16" xfId="3919" xr:uid="{00000000-0005-0000-0000-0000B11F0000}"/>
    <cellStyle name="40% - Accent2 2 16 2" xfId="18417" xr:uid="{00000000-0005-0000-0000-0000B21F0000}"/>
    <cellStyle name="40% - Accent2 2 17" xfId="3920" xr:uid="{00000000-0005-0000-0000-0000B31F0000}"/>
    <cellStyle name="40% - Accent2 2 17 2" xfId="18418" xr:uid="{00000000-0005-0000-0000-0000B41F0000}"/>
    <cellStyle name="40% - Accent2 2 18" xfId="3921" xr:uid="{00000000-0005-0000-0000-0000B51F0000}"/>
    <cellStyle name="40% - Accent2 2 18 2" xfId="18419" xr:uid="{00000000-0005-0000-0000-0000B61F0000}"/>
    <cellStyle name="40% - Accent2 2 19" xfId="14473" xr:uid="{00000000-0005-0000-0000-0000B71F0000}"/>
    <cellStyle name="40% - Accent2 2 19 2" xfId="23356" xr:uid="{00000000-0005-0000-0000-0000B81F0000}"/>
    <cellStyle name="40% - Accent2 2 2" xfId="3922" xr:uid="{00000000-0005-0000-0000-0000B91F0000}"/>
    <cellStyle name="40% - Accent2 2 2 2" xfId="3923" xr:uid="{00000000-0005-0000-0000-0000BA1F0000}"/>
    <cellStyle name="40% - Accent2 2 2 2 2" xfId="3924" xr:uid="{00000000-0005-0000-0000-0000BB1F0000}"/>
    <cellStyle name="40% - Accent2 2 2 2 2 2" xfId="18421" xr:uid="{00000000-0005-0000-0000-0000BC1F0000}"/>
    <cellStyle name="40% - Accent2 2 2 2 3" xfId="3925" xr:uid="{00000000-0005-0000-0000-0000BD1F0000}"/>
    <cellStyle name="40% - Accent2 2 2 2 3 2" xfId="18422" xr:uid="{00000000-0005-0000-0000-0000BE1F0000}"/>
    <cellStyle name="40% - Accent2 2 2 2 4" xfId="14474" xr:uid="{00000000-0005-0000-0000-0000BF1F0000}"/>
    <cellStyle name="40% - Accent2 2 2 2 4 2" xfId="23357" xr:uid="{00000000-0005-0000-0000-0000C01F0000}"/>
    <cellStyle name="40% - Accent2 2 2 2 5" xfId="14475" xr:uid="{00000000-0005-0000-0000-0000C11F0000}"/>
    <cellStyle name="40% - Accent2 2 2 2 5 2" xfId="23358" xr:uid="{00000000-0005-0000-0000-0000C21F0000}"/>
    <cellStyle name="40% - Accent2 2 2 2 6" xfId="18420" xr:uid="{00000000-0005-0000-0000-0000C31F0000}"/>
    <cellStyle name="40% - Accent2 2 2 3" xfId="3926" xr:uid="{00000000-0005-0000-0000-0000C41F0000}"/>
    <cellStyle name="40% - Accent2 2 2 3 2" xfId="18423" xr:uid="{00000000-0005-0000-0000-0000C51F0000}"/>
    <cellStyle name="40% - Accent2 2 2 4" xfId="3927" xr:uid="{00000000-0005-0000-0000-0000C61F0000}"/>
    <cellStyle name="40% - Accent2 2 2 4 2" xfId="18424" xr:uid="{00000000-0005-0000-0000-0000C71F0000}"/>
    <cellStyle name="40% - Accent2 2 2 5" xfId="3928" xr:uid="{00000000-0005-0000-0000-0000C81F0000}"/>
    <cellStyle name="40% - Accent2 2 2 5 2" xfId="18425" xr:uid="{00000000-0005-0000-0000-0000C91F0000}"/>
    <cellStyle name="40% - Accent2 2 2 6" xfId="14476" xr:uid="{00000000-0005-0000-0000-0000CA1F0000}"/>
    <cellStyle name="40% - Accent2 2 2 6 2" xfId="23359" xr:uid="{00000000-0005-0000-0000-0000CB1F0000}"/>
    <cellStyle name="40% - Accent2 2 2_Template A new" xfId="3929" xr:uid="{00000000-0005-0000-0000-0000CC1F0000}"/>
    <cellStyle name="40% - Accent2 2 3" xfId="3930" xr:uid="{00000000-0005-0000-0000-0000CD1F0000}"/>
    <cellStyle name="40% - Accent2 2 3 2" xfId="3931" xr:uid="{00000000-0005-0000-0000-0000CE1F0000}"/>
    <cellStyle name="40% - Accent2 2 3 2 2" xfId="3932" xr:uid="{00000000-0005-0000-0000-0000CF1F0000}"/>
    <cellStyle name="40% - Accent2 2 3 2 2 2" xfId="18427" xr:uid="{00000000-0005-0000-0000-0000D01F0000}"/>
    <cellStyle name="40% - Accent2 2 3 2 3" xfId="3933" xr:uid="{00000000-0005-0000-0000-0000D11F0000}"/>
    <cellStyle name="40% - Accent2 2 3 2 3 2" xfId="18428" xr:uid="{00000000-0005-0000-0000-0000D21F0000}"/>
    <cellStyle name="40% - Accent2 2 3 2 4" xfId="14477" xr:uid="{00000000-0005-0000-0000-0000D31F0000}"/>
    <cellStyle name="40% - Accent2 2 3 2 4 2" xfId="23360" xr:uid="{00000000-0005-0000-0000-0000D41F0000}"/>
    <cellStyle name="40% - Accent2 2 3 2 5" xfId="14478" xr:uid="{00000000-0005-0000-0000-0000D51F0000}"/>
    <cellStyle name="40% - Accent2 2 3 2 5 2" xfId="23361" xr:uid="{00000000-0005-0000-0000-0000D61F0000}"/>
    <cellStyle name="40% - Accent2 2 3 2 6" xfId="18426" xr:uid="{00000000-0005-0000-0000-0000D71F0000}"/>
    <cellStyle name="40% - Accent2 2 3 3" xfId="3934" xr:uid="{00000000-0005-0000-0000-0000D81F0000}"/>
    <cellStyle name="40% - Accent2 2 3 3 2" xfId="18429" xr:uid="{00000000-0005-0000-0000-0000D91F0000}"/>
    <cellStyle name="40% - Accent2 2 3 4" xfId="3935" xr:uid="{00000000-0005-0000-0000-0000DA1F0000}"/>
    <cellStyle name="40% - Accent2 2 3 4 2" xfId="18430" xr:uid="{00000000-0005-0000-0000-0000DB1F0000}"/>
    <cellStyle name="40% - Accent2 2 3 5" xfId="3936" xr:uid="{00000000-0005-0000-0000-0000DC1F0000}"/>
    <cellStyle name="40% - Accent2 2 3 5 2" xfId="18431" xr:uid="{00000000-0005-0000-0000-0000DD1F0000}"/>
    <cellStyle name="40% - Accent2 2 3 6" xfId="14479" xr:uid="{00000000-0005-0000-0000-0000DE1F0000}"/>
    <cellStyle name="40% - Accent2 2 3 6 2" xfId="23362" xr:uid="{00000000-0005-0000-0000-0000DF1F0000}"/>
    <cellStyle name="40% - Accent2 2 4" xfId="3937" xr:uid="{00000000-0005-0000-0000-0000E01F0000}"/>
    <cellStyle name="40% - Accent2 2 4 2" xfId="3938" xr:uid="{00000000-0005-0000-0000-0000E11F0000}"/>
    <cellStyle name="40% - Accent2 2 4 2 2" xfId="3939" xr:uid="{00000000-0005-0000-0000-0000E21F0000}"/>
    <cellStyle name="40% - Accent2 2 4 2 2 2" xfId="18433" xr:uid="{00000000-0005-0000-0000-0000E31F0000}"/>
    <cellStyle name="40% - Accent2 2 4 2 3" xfId="3940" xr:uid="{00000000-0005-0000-0000-0000E41F0000}"/>
    <cellStyle name="40% - Accent2 2 4 2 3 2" xfId="18434" xr:uid="{00000000-0005-0000-0000-0000E51F0000}"/>
    <cellStyle name="40% - Accent2 2 4 2 4" xfId="14480" xr:uid="{00000000-0005-0000-0000-0000E61F0000}"/>
    <cellStyle name="40% - Accent2 2 4 2 4 2" xfId="23363" xr:uid="{00000000-0005-0000-0000-0000E71F0000}"/>
    <cellStyle name="40% - Accent2 2 4 2 5" xfId="14481" xr:uid="{00000000-0005-0000-0000-0000E81F0000}"/>
    <cellStyle name="40% - Accent2 2 4 2 5 2" xfId="23364" xr:uid="{00000000-0005-0000-0000-0000E91F0000}"/>
    <cellStyle name="40% - Accent2 2 4 2 6" xfId="18432" xr:uid="{00000000-0005-0000-0000-0000EA1F0000}"/>
    <cellStyle name="40% - Accent2 2 4 3" xfId="3941" xr:uid="{00000000-0005-0000-0000-0000EB1F0000}"/>
    <cellStyle name="40% - Accent2 2 4 3 2" xfId="18435" xr:uid="{00000000-0005-0000-0000-0000EC1F0000}"/>
    <cellStyle name="40% - Accent2 2 4 4" xfId="3942" xr:uid="{00000000-0005-0000-0000-0000ED1F0000}"/>
    <cellStyle name="40% - Accent2 2 4 4 2" xfId="18436" xr:uid="{00000000-0005-0000-0000-0000EE1F0000}"/>
    <cellStyle name="40% - Accent2 2 4 5" xfId="3943" xr:uid="{00000000-0005-0000-0000-0000EF1F0000}"/>
    <cellStyle name="40% - Accent2 2 4 5 2" xfId="18437" xr:uid="{00000000-0005-0000-0000-0000F01F0000}"/>
    <cellStyle name="40% - Accent2 2 4 6" xfId="14482" xr:uid="{00000000-0005-0000-0000-0000F11F0000}"/>
    <cellStyle name="40% - Accent2 2 4 6 2" xfId="23365" xr:uid="{00000000-0005-0000-0000-0000F21F0000}"/>
    <cellStyle name="40% - Accent2 2 5" xfId="3944" xr:uid="{00000000-0005-0000-0000-0000F31F0000}"/>
    <cellStyle name="40% - Accent2 2 5 2" xfId="3945" xr:uid="{00000000-0005-0000-0000-0000F41F0000}"/>
    <cellStyle name="40% - Accent2 2 5 2 2" xfId="3946" xr:uid="{00000000-0005-0000-0000-0000F51F0000}"/>
    <cellStyle name="40% - Accent2 2 5 2 2 2" xfId="18439" xr:uid="{00000000-0005-0000-0000-0000F61F0000}"/>
    <cellStyle name="40% - Accent2 2 5 2 3" xfId="3947" xr:uid="{00000000-0005-0000-0000-0000F71F0000}"/>
    <cellStyle name="40% - Accent2 2 5 2 3 2" xfId="18440" xr:uid="{00000000-0005-0000-0000-0000F81F0000}"/>
    <cellStyle name="40% - Accent2 2 5 2 4" xfId="14483" xr:uid="{00000000-0005-0000-0000-0000F91F0000}"/>
    <cellStyle name="40% - Accent2 2 5 2 4 2" xfId="23366" xr:uid="{00000000-0005-0000-0000-0000FA1F0000}"/>
    <cellStyle name="40% - Accent2 2 5 2 5" xfId="14484" xr:uid="{00000000-0005-0000-0000-0000FB1F0000}"/>
    <cellStyle name="40% - Accent2 2 5 2 5 2" xfId="23367" xr:uid="{00000000-0005-0000-0000-0000FC1F0000}"/>
    <cellStyle name="40% - Accent2 2 5 2 6" xfId="18438" xr:uid="{00000000-0005-0000-0000-0000FD1F0000}"/>
    <cellStyle name="40% - Accent2 2 5 3" xfId="3948" xr:uid="{00000000-0005-0000-0000-0000FE1F0000}"/>
    <cellStyle name="40% - Accent2 2 5 3 2" xfId="18441" xr:uid="{00000000-0005-0000-0000-0000FF1F0000}"/>
    <cellStyle name="40% - Accent2 2 5 4" xfId="3949" xr:uid="{00000000-0005-0000-0000-000000200000}"/>
    <cellStyle name="40% - Accent2 2 5 4 2" xfId="18442" xr:uid="{00000000-0005-0000-0000-000001200000}"/>
    <cellStyle name="40% - Accent2 2 5 5" xfId="3950" xr:uid="{00000000-0005-0000-0000-000002200000}"/>
    <cellStyle name="40% - Accent2 2 5 5 2" xfId="18443" xr:uid="{00000000-0005-0000-0000-000003200000}"/>
    <cellStyle name="40% - Accent2 2 5 6" xfId="14485" xr:uid="{00000000-0005-0000-0000-000004200000}"/>
    <cellStyle name="40% - Accent2 2 5 6 2" xfId="23368" xr:uid="{00000000-0005-0000-0000-000005200000}"/>
    <cellStyle name="40% - Accent2 2 6" xfId="3951" xr:uid="{00000000-0005-0000-0000-000006200000}"/>
    <cellStyle name="40% - Accent2 2 6 2" xfId="3952" xr:uid="{00000000-0005-0000-0000-000007200000}"/>
    <cellStyle name="40% - Accent2 2 6 2 2" xfId="3953" xr:uid="{00000000-0005-0000-0000-000008200000}"/>
    <cellStyle name="40% - Accent2 2 6 2 2 2" xfId="18446" xr:uid="{00000000-0005-0000-0000-000009200000}"/>
    <cellStyle name="40% - Accent2 2 6 2 3" xfId="3954" xr:uid="{00000000-0005-0000-0000-00000A200000}"/>
    <cellStyle name="40% - Accent2 2 6 2 3 2" xfId="18447" xr:uid="{00000000-0005-0000-0000-00000B200000}"/>
    <cellStyle name="40% - Accent2 2 6 2 4" xfId="14486" xr:uid="{00000000-0005-0000-0000-00000C200000}"/>
    <cellStyle name="40% - Accent2 2 6 2 4 2" xfId="23369" xr:uid="{00000000-0005-0000-0000-00000D200000}"/>
    <cellStyle name="40% - Accent2 2 6 2 5" xfId="14487" xr:uid="{00000000-0005-0000-0000-00000E200000}"/>
    <cellStyle name="40% - Accent2 2 6 2 5 2" xfId="23370" xr:uid="{00000000-0005-0000-0000-00000F200000}"/>
    <cellStyle name="40% - Accent2 2 6 2 6" xfId="18445" xr:uid="{00000000-0005-0000-0000-000010200000}"/>
    <cellStyle name="40% - Accent2 2 6 3" xfId="3955" xr:uid="{00000000-0005-0000-0000-000011200000}"/>
    <cellStyle name="40% - Accent2 2 6 3 2" xfId="18448" xr:uid="{00000000-0005-0000-0000-000012200000}"/>
    <cellStyle name="40% - Accent2 2 6 4" xfId="3956" xr:uid="{00000000-0005-0000-0000-000013200000}"/>
    <cellStyle name="40% - Accent2 2 6 4 2" xfId="18449" xr:uid="{00000000-0005-0000-0000-000014200000}"/>
    <cellStyle name="40% - Accent2 2 6 5" xfId="14488" xr:uid="{00000000-0005-0000-0000-000015200000}"/>
    <cellStyle name="40% - Accent2 2 6 5 2" xfId="23371" xr:uid="{00000000-0005-0000-0000-000016200000}"/>
    <cellStyle name="40% - Accent2 2 6 6" xfId="14489" xr:uid="{00000000-0005-0000-0000-000017200000}"/>
    <cellStyle name="40% - Accent2 2 6 6 2" xfId="23372" xr:uid="{00000000-0005-0000-0000-000018200000}"/>
    <cellStyle name="40% - Accent2 2 6 7" xfId="18444" xr:uid="{00000000-0005-0000-0000-000019200000}"/>
    <cellStyle name="40% - Accent2 2 7" xfId="3957" xr:uid="{00000000-0005-0000-0000-00001A200000}"/>
    <cellStyle name="40% - Accent2 2 7 2" xfId="3958" xr:uid="{00000000-0005-0000-0000-00001B200000}"/>
    <cellStyle name="40% - Accent2 2 7 2 2" xfId="3959" xr:uid="{00000000-0005-0000-0000-00001C200000}"/>
    <cellStyle name="40% - Accent2 2 7 2 2 2" xfId="18452" xr:uid="{00000000-0005-0000-0000-00001D200000}"/>
    <cellStyle name="40% - Accent2 2 7 2 3" xfId="3960" xr:uid="{00000000-0005-0000-0000-00001E200000}"/>
    <cellStyle name="40% - Accent2 2 7 2 3 2" xfId="18453" xr:uid="{00000000-0005-0000-0000-00001F200000}"/>
    <cellStyle name="40% - Accent2 2 7 2 4" xfId="14490" xr:uid="{00000000-0005-0000-0000-000020200000}"/>
    <cellStyle name="40% - Accent2 2 7 2 4 2" xfId="23373" xr:uid="{00000000-0005-0000-0000-000021200000}"/>
    <cellStyle name="40% - Accent2 2 7 2 5" xfId="14491" xr:uid="{00000000-0005-0000-0000-000022200000}"/>
    <cellStyle name="40% - Accent2 2 7 2 5 2" xfId="23374" xr:uid="{00000000-0005-0000-0000-000023200000}"/>
    <cellStyle name="40% - Accent2 2 7 2 6" xfId="18451" xr:uid="{00000000-0005-0000-0000-000024200000}"/>
    <cellStyle name="40% - Accent2 2 7 3" xfId="3961" xr:uid="{00000000-0005-0000-0000-000025200000}"/>
    <cellStyle name="40% - Accent2 2 7 3 2" xfId="18454" xr:uid="{00000000-0005-0000-0000-000026200000}"/>
    <cellStyle name="40% - Accent2 2 7 4" xfId="3962" xr:uid="{00000000-0005-0000-0000-000027200000}"/>
    <cellStyle name="40% - Accent2 2 7 4 2" xfId="18455" xr:uid="{00000000-0005-0000-0000-000028200000}"/>
    <cellStyle name="40% - Accent2 2 7 5" xfId="14492" xr:uid="{00000000-0005-0000-0000-000029200000}"/>
    <cellStyle name="40% - Accent2 2 7 5 2" xfId="23375" xr:uid="{00000000-0005-0000-0000-00002A200000}"/>
    <cellStyle name="40% - Accent2 2 7 6" xfId="14493" xr:uid="{00000000-0005-0000-0000-00002B200000}"/>
    <cellStyle name="40% - Accent2 2 7 6 2" xfId="23376" xr:uid="{00000000-0005-0000-0000-00002C200000}"/>
    <cellStyle name="40% - Accent2 2 7 7" xfId="18450" xr:uid="{00000000-0005-0000-0000-00002D200000}"/>
    <cellStyle name="40% - Accent2 2 8" xfId="3963" xr:uid="{00000000-0005-0000-0000-00002E200000}"/>
    <cellStyle name="40% - Accent2 2 8 2" xfId="3964" xr:uid="{00000000-0005-0000-0000-00002F200000}"/>
    <cellStyle name="40% - Accent2 2 8 2 2" xfId="3965" xr:uid="{00000000-0005-0000-0000-000030200000}"/>
    <cellStyle name="40% - Accent2 2 8 2 2 2" xfId="18458" xr:uid="{00000000-0005-0000-0000-000031200000}"/>
    <cellStyle name="40% - Accent2 2 8 2 3" xfId="3966" xr:uid="{00000000-0005-0000-0000-000032200000}"/>
    <cellStyle name="40% - Accent2 2 8 2 3 2" xfId="18459" xr:uid="{00000000-0005-0000-0000-000033200000}"/>
    <cellStyle name="40% - Accent2 2 8 2 4" xfId="14494" xr:uid="{00000000-0005-0000-0000-000034200000}"/>
    <cellStyle name="40% - Accent2 2 8 2 4 2" xfId="23377" xr:uid="{00000000-0005-0000-0000-000035200000}"/>
    <cellStyle name="40% - Accent2 2 8 2 5" xfId="14495" xr:uid="{00000000-0005-0000-0000-000036200000}"/>
    <cellStyle name="40% - Accent2 2 8 2 5 2" xfId="23378" xr:uid="{00000000-0005-0000-0000-000037200000}"/>
    <cellStyle name="40% - Accent2 2 8 2 6" xfId="18457" xr:uid="{00000000-0005-0000-0000-000038200000}"/>
    <cellStyle name="40% - Accent2 2 8 3" xfId="3967" xr:uid="{00000000-0005-0000-0000-000039200000}"/>
    <cellStyle name="40% - Accent2 2 8 3 2" xfId="18460" xr:uid="{00000000-0005-0000-0000-00003A200000}"/>
    <cellStyle name="40% - Accent2 2 8 4" xfId="3968" xr:uid="{00000000-0005-0000-0000-00003B200000}"/>
    <cellStyle name="40% - Accent2 2 8 4 2" xfId="18461" xr:uid="{00000000-0005-0000-0000-00003C200000}"/>
    <cellStyle name="40% - Accent2 2 8 5" xfId="14496" xr:uid="{00000000-0005-0000-0000-00003D200000}"/>
    <cellStyle name="40% - Accent2 2 8 5 2" xfId="23379" xr:uid="{00000000-0005-0000-0000-00003E200000}"/>
    <cellStyle name="40% - Accent2 2 8 6" xfId="14497" xr:uid="{00000000-0005-0000-0000-00003F200000}"/>
    <cellStyle name="40% - Accent2 2 8 6 2" xfId="23380" xr:uid="{00000000-0005-0000-0000-000040200000}"/>
    <cellStyle name="40% - Accent2 2 8 7" xfId="18456" xr:uid="{00000000-0005-0000-0000-000041200000}"/>
    <cellStyle name="40% - Accent2 2 9" xfId="3969" xr:uid="{00000000-0005-0000-0000-000042200000}"/>
    <cellStyle name="40% - Accent2 2 9 2" xfId="3970" xr:uid="{00000000-0005-0000-0000-000043200000}"/>
    <cellStyle name="40% - Accent2 2 9 2 2" xfId="3971" xr:uid="{00000000-0005-0000-0000-000044200000}"/>
    <cellStyle name="40% - Accent2 2 9 2 2 2" xfId="18464" xr:uid="{00000000-0005-0000-0000-000045200000}"/>
    <cellStyle name="40% - Accent2 2 9 2 3" xfId="3972" xr:uid="{00000000-0005-0000-0000-000046200000}"/>
    <cellStyle name="40% - Accent2 2 9 2 3 2" xfId="18465" xr:uid="{00000000-0005-0000-0000-000047200000}"/>
    <cellStyle name="40% - Accent2 2 9 2 4" xfId="14498" xr:uid="{00000000-0005-0000-0000-000048200000}"/>
    <cellStyle name="40% - Accent2 2 9 2 4 2" xfId="23381" xr:uid="{00000000-0005-0000-0000-000049200000}"/>
    <cellStyle name="40% - Accent2 2 9 2 5" xfId="14499" xr:uid="{00000000-0005-0000-0000-00004A200000}"/>
    <cellStyle name="40% - Accent2 2 9 2 5 2" xfId="23382" xr:uid="{00000000-0005-0000-0000-00004B200000}"/>
    <cellStyle name="40% - Accent2 2 9 2 6" xfId="18463" xr:uid="{00000000-0005-0000-0000-00004C200000}"/>
    <cellStyle name="40% - Accent2 2 9 3" xfId="3973" xr:uid="{00000000-0005-0000-0000-00004D200000}"/>
    <cellStyle name="40% - Accent2 2 9 3 2" xfId="18466" xr:uid="{00000000-0005-0000-0000-00004E200000}"/>
    <cellStyle name="40% - Accent2 2 9 4" xfId="3974" xr:uid="{00000000-0005-0000-0000-00004F200000}"/>
    <cellStyle name="40% - Accent2 2 9 4 2" xfId="18467" xr:uid="{00000000-0005-0000-0000-000050200000}"/>
    <cellStyle name="40% - Accent2 2 9 5" xfId="14500" xr:uid="{00000000-0005-0000-0000-000051200000}"/>
    <cellStyle name="40% - Accent2 2 9 5 2" xfId="23383" xr:uid="{00000000-0005-0000-0000-000052200000}"/>
    <cellStyle name="40% - Accent2 2 9 6" xfId="14501" xr:uid="{00000000-0005-0000-0000-000053200000}"/>
    <cellStyle name="40% - Accent2 2 9 6 2" xfId="23384" xr:uid="{00000000-0005-0000-0000-000054200000}"/>
    <cellStyle name="40% - Accent2 2 9 7" xfId="18462" xr:uid="{00000000-0005-0000-0000-000055200000}"/>
    <cellStyle name="40% - Accent2 2_ECO Targets" xfId="3975" xr:uid="{00000000-0005-0000-0000-000056200000}"/>
    <cellStyle name="40% - Accent2 20" xfId="3976" xr:uid="{00000000-0005-0000-0000-000057200000}"/>
    <cellStyle name="40% - Accent2 21" xfId="3977" xr:uid="{00000000-0005-0000-0000-000058200000}"/>
    <cellStyle name="40% - Accent2 22" xfId="3978" xr:uid="{00000000-0005-0000-0000-000059200000}"/>
    <cellStyle name="40% - Accent2 23" xfId="3979" xr:uid="{00000000-0005-0000-0000-00005A200000}"/>
    <cellStyle name="40% - Accent2 24" xfId="3980" xr:uid="{00000000-0005-0000-0000-00005B200000}"/>
    <cellStyle name="40% - Accent2 25" xfId="3981" xr:uid="{00000000-0005-0000-0000-00005C200000}"/>
    <cellStyle name="40% - Accent2 26" xfId="3982" xr:uid="{00000000-0005-0000-0000-00005D200000}"/>
    <cellStyle name="40% - Accent2 27" xfId="3983" xr:uid="{00000000-0005-0000-0000-00005E200000}"/>
    <cellStyle name="40% - Accent2 28" xfId="3984" xr:uid="{00000000-0005-0000-0000-00005F200000}"/>
    <cellStyle name="40% - Accent2 29" xfId="3985" xr:uid="{00000000-0005-0000-0000-000060200000}"/>
    <cellStyle name="40% - Accent2 3" xfId="3986" xr:uid="{00000000-0005-0000-0000-000061200000}"/>
    <cellStyle name="40% - Accent2 3 10" xfId="3987" xr:uid="{00000000-0005-0000-0000-000062200000}"/>
    <cellStyle name="40% - Accent2 3 10 2" xfId="18468" xr:uid="{00000000-0005-0000-0000-000063200000}"/>
    <cellStyle name="40% - Accent2 3 11" xfId="3988" xr:uid="{00000000-0005-0000-0000-000064200000}"/>
    <cellStyle name="40% - Accent2 3 11 2" xfId="18469" xr:uid="{00000000-0005-0000-0000-000065200000}"/>
    <cellStyle name="40% - Accent2 3 12" xfId="3989" xr:uid="{00000000-0005-0000-0000-000066200000}"/>
    <cellStyle name="40% - Accent2 3 12 2" xfId="18470" xr:uid="{00000000-0005-0000-0000-000067200000}"/>
    <cellStyle name="40% - Accent2 3 13" xfId="14502" xr:uid="{00000000-0005-0000-0000-000068200000}"/>
    <cellStyle name="40% - Accent2 3 13 2" xfId="23385" xr:uid="{00000000-0005-0000-0000-000069200000}"/>
    <cellStyle name="40% - Accent2 3 2" xfId="3990" xr:uid="{00000000-0005-0000-0000-00006A200000}"/>
    <cellStyle name="40% - Accent2 3 2 2" xfId="3991" xr:uid="{00000000-0005-0000-0000-00006B200000}"/>
    <cellStyle name="40% - Accent2 3 2 2 2" xfId="3992" xr:uid="{00000000-0005-0000-0000-00006C200000}"/>
    <cellStyle name="40% - Accent2 3 2 2 2 2" xfId="18472" xr:uid="{00000000-0005-0000-0000-00006D200000}"/>
    <cellStyle name="40% - Accent2 3 2 2 3" xfId="3993" xr:uid="{00000000-0005-0000-0000-00006E200000}"/>
    <cellStyle name="40% - Accent2 3 2 2 3 2" xfId="18473" xr:uid="{00000000-0005-0000-0000-00006F200000}"/>
    <cellStyle name="40% - Accent2 3 2 2 4" xfId="14503" xr:uid="{00000000-0005-0000-0000-000070200000}"/>
    <cellStyle name="40% - Accent2 3 2 2 4 2" xfId="23386" xr:uid="{00000000-0005-0000-0000-000071200000}"/>
    <cellStyle name="40% - Accent2 3 2 2 5" xfId="14504" xr:uid="{00000000-0005-0000-0000-000072200000}"/>
    <cellStyle name="40% - Accent2 3 2 2 5 2" xfId="23387" xr:uid="{00000000-0005-0000-0000-000073200000}"/>
    <cellStyle name="40% - Accent2 3 2 2 6" xfId="18471" xr:uid="{00000000-0005-0000-0000-000074200000}"/>
    <cellStyle name="40% - Accent2 3 2 3" xfId="3994" xr:uid="{00000000-0005-0000-0000-000075200000}"/>
    <cellStyle name="40% - Accent2 3 2 3 2" xfId="18474" xr:uid="{00000000-0005-0000-0000-000076200000}"/>
    <cellStyle name="40% - Accent2 3 2 4" xfId="3995" xr:uid="{00000000-0005-0000-0000-000077200000}"/>
    <cellStyle name="40% - Accent2 3 2 4 2" xfId="18475" xr:uid="{00000000-0005-0000-0000-000078200000}"/>
    <cellStyle name="40% - Accent2 3 2 5" xfId="3996" xr:uid="{00000000-0005-0000-0000-000079200000}"/>
    <cellStyle name="40% - Accent2 3 2 5 2" xfId="18476" xr:uid="{00000000-0005-0000-0000-00007A200000}"/>
    <cellStyle name="40% - Accent2 3 2 6" xfId="14505" xr:uid="{00000000-0005-0000-0000-00007B200000}"/>
    <cellStyle name="40% - Accent2 3 2 6 2" xfId="23388" xr:uid="{00000000-0005-0000-0000-00007C200000}"/>
    <cellStyle name="40% - Accent2 3 2_Template A new" xfId="3997" xr:uid="{00000000-0005-0000-0000-00007D200000}"/>
    <cellStyle name="40% - Accent2 3 3" xfId="3998" xr:uid="{00000000-0005-0000-0000-00007E200000}"/>
    <cellStyle name="40% - Accent2 3 3 2" xfId="3999" xr:uid="{00000000-0005-0000-0000-00007F200000}"/>
    <cellStyle name="40% - Accent2 3 3 2 2" xfId="4000" xr:uid="{00000000-0005-0000-0000-000080200000}"/>
    <cellStyle name="40% - Accent2 3 3 2 2 2" xfId="18478" xr:uid="{00000000-0005-0000-0000-000081200000}"/>
    <cellStyle name="40% - Accent2 3 3 2 3" xfId="4001" xr:uid="{00000000-0005-0000-0000-000082200000}"/>
    <cellStyle name="40% - Accent2 3 3 2 3 2" xfId="18479" xr:uid="{00000000-0005-0000-0000-000083200000}"/>
    <cellStyle name="40% - Accent2 3 3 2 4" xfId="14506" xr:uid="{00000000-0005-0000-0000-000084200000}"/>
    <cellStyle name="40% - Accent2 3 3 2 4 2" xfId="23389" xr:uid="{00000000-0005-0000-0000-000085200000}"/>
    <cellStyle name="40% - Accent2 3 3 2 5" xfId="14507" xr:uid="{00000000-0005-0000-0000-000086200000}"/>
    <cellStyle name="40% - Accent2 3 3 2 5 2" xfId="23390" xr:uid="{00000000-0005-0000-0000-000087200000}"/>
    <cellStyle name="40% - Accent2 3 3 2 6" xfId="18477" xr:uid="{00000000-0005-0000-0000-000088200000}"/>
    <cellStyle name="40% - Accent2 3 3 3" xfId="4002" xr:uid="{00000000-0005-0000-0000-000089200000}"/>
    <cellStyle name="40% - Accent2 3 3 3 2" xfId="18480" xr:uid="{00000000-0005-0000-0000-00008A200000}"/>
    <cellStyle name="40% - Accent2 3 3 4" xfId="4003" xr:uid="{00000000-0005-0000-0000-00008B200000}"/>
    <cellStyle name="40% - Accent2 3 3 4 2" xfId="18481" xr:uid="{00000000-0005-0000-0000-00008C200000}"/>
    <cellStyle name="40% - Accent2 3 3 5" xfId="4004" xr:uid="{00000000-0005-0000-0000-00008D200000}"/>
    <cellStyle name="40% - Accent2 3 3 5 2" xfId="18482" xr:uid="{00000000-0005-0000-0000-00008E200000}"/>
    <cellStyle name="40% - Accent2 3 3 6" xfId="14508" xr:uid="{00000000-0005-0000-0000-00008F200000}"/>
    <cellStyle name="40% - Accent2 3 3 6 2" xfId="23391" xr:uid="{00000000-0005-0000-0000-000090200000}"/>
    <cellStyle name="40% - Accent2 3 4" xfId="4005" xr:uid="{00000000-0005-0000-0000-000091200000}"/>
    <cellStyle name="40% - Accent2 3 4 2" xfId="4006" xr:uid="{00000000-0005-0000-0000-000092200000}"/>
    <cellStyle name="40% - Accent2 3 4 2 2" xfId="4007" xr:uid="{00000000-0005-0000-0000-000093200000}"/>
    <cellStyle name="40% - Accent2 3 4 2 2 2" xfId="18484" xr:uid="{00000000-0005-0000-0000-000094200000}"/>
    <cellStyle name="40% - Accent2 3 4 2 3" xfId="4008" xr:uid="{00000000-0005-0000-0000-000095200000}"/>
    <cellStyle name="40% - Accent2 3 4 2 3 2" xfId="18485" xr:uid="{00000000-0005-0000-0000-000096200000}"/>
    <cellStyle name="40% - Accent2 3 4 2 4" xfId="14509" xr:uid="{00000000-0005-0000-0000-000097200000}"/>
    <cellStyle name="40% - Accent2 3 4 2 4 2" xfId="23392" xr:uid="{00000000-0005-0000-0000-000098200000}"/>
    <cellStyle name="40% - Accent2 3 4 2 5" xfId="14510" xr:uid="{00000000-0005-0000-0000-000099200000}"/>
    <cellStyle name="40% - Accent2 3 4 2 5 2" xfId="23393" xr:uid="{00000000-0005-0000-0000-00009A200000}"/>
    <cellStyle name="40% - Accent2 3 4 2 6" xfId="18483" xr:uid="{00000000-0005-0000-0000-00009B200000}"/>
    <cellStyle name="40% - Accent2 3 4 3" xfId="4009" xr:uid="{00000000-0005-0000-0000-00009C200000}"/>
    <cellStyle name="40% - Accent2 3 4 3 2" xfId="18486" xr:uid="{00000000-0005-0000-0000-00009D200000}"/>
    <cellStyle name="40% - Accent2 3 4 4" xfId="4010" xr:uid="{00000000-0005-0000-0000-00009E200000}"/>
    <cellStyle name="40% - Accent2 3 4 4 2" xfId="18487" xr:uid="{00000000-0005-0000-0000-00009F200000}"/>
    <cellStyle name="40% - Accent2 3 4 5" xfId="4011" xr:uid="{00000000-0005-0000-0000-0000A0200000}"/>
    <cellStyle name="40% - Accent2 3 4 5 2" xfId="18488" xr:uid="{00000000-0005-0000-0000-0000A1200000}"/>
    <cellStyle name="40% - Accent2 3 4 6" xfId="14511" xr:uid="{00000000-0005-0000-0000-0000A2200000}"/>
    <cellStyle name="40% - Accent2 3 4 6 2" xfId="23394" xr:uid="{00000000-0005-0000-0000-0000A3200000}"/>
    <cellStyle name="40% - Accent2 3 5" xfId="4012" xr:uid="{00000000-0005-0000-0000-0000A4200000}"/>
    <cellStyle name="40% - Accent2 3 5 2" xfId="4013" xr:uid="{00000000-0005-0000-0000-0000A5200000}"/>
    <cellStyle name="40% - Accent2 3 5 2 2" xfId="4014" xr:uid="{00000000-0005-0000-0000-0000A6200000}"/>
    <cellStyle name="40% - Accent2 3 5 2 2 2" xfId="18490" xr:uid="{00000000-0005-0000-0000-0000A7200000}"/>
    <cellStyle name="40% - Accent2 3 5 2 3" xfId="4015" xr:uid="{00000000-0005-0000-0000-0000A8200000}"/>
    <cellStyle name="40% - Accent2 3 5 2 3 2" xfId="18491" xr:uid="{00000000-0005-0000-0000-0000A9200000}"/>
    <cellStyle name="40% - Accent2 3 5 2 4" xfId="14512" xr:uid="{00000000-0005-0000-0000-0000AA200000}"/>
    <cellStyle name="40% - Accent2 3 5 2 4 2" xfId="23395" xr:uid="{00000000-0005-0000-0000-0000AB200000}"/>
    <cellStyle name="40% - Accent2 3 5 2 5" xfId="14513" xr:uid="{00000000-0005-0000-0000-0000AC200000}"/>
    <cellStyle name="40% - Accent2 3 5 2 5 2" xfId="23396" xr:uid="{00000000-0005-0000-0000-0000AD200000}"/>
    <cellStyle name="40% - Accent2 3 5 2 6" xfId="18489" xr:uid="{00000000-0005-0000-0000-0000AE200000}"/>
    <cellStyle name="40% - Accent2 3 5 3" xfId="4016" xr:uid="{00000000-0005-0000-0000-0000AF200000}"/>
    <cellStyle name="40% - Accent2 3 5 3 2" xfId="18492" xr:uid="{00000000-0005-0000-0000-0000B0200000}"/>
    <cellStyle name="40% - Accent2 3 5 4" xfId="4017" xr:uid="{00000000-0005-0000-0000-0000B1200000}"/>
    <cellStyle name="40% - Accent2 3 5 4 2" xfId="18493" xr:uid="{00000000-0005-0000-0000-0000B2200000}"/>
    <cellStyle name="40% - Accent2 3 5 5" xfId="4018" xr:uid="{00000000-0005-0000-0000-0000B3200000}"/>
    <cellStyle name="40% - Accent2 3 5 5 2" xfId="18494" xr:uid="{00000000-0005-0000-0000-0000B4200000}"/>
    <cellStyle name="40% - Accent2 3 5 6" xfId="14514" xr:uid="{00000000-0005-0000-0000-0000B5200000}"/>
    <cellStyle name="40% - Accent2 3 5 6 2" xfId="23397" xr:uid="{00000000-0005-0000-0000-0000B6200000}"/>
    <cellStyle name="40% - Accent2 3 6" xfId="4019" xr:uid="{00000000-0005-0000-0000-0000B7200000}"/>
    <cellStyle name="40% - Accent2 3 6 2" xfId="4020" xr:uid="{00000000-0005-0000-0000-0000B8200000}"/>
    <cellStyle name="40% - Accent2 3 6 2 2" xfId="4021" xr:uid="{00000000-0005-0000-0000-0000B9200000}"/>
    <cellStyle name="40% - Accent2 3 6 2 2 2" xfId="18497" xr:uid="{00000000-0005-0000-0000-0000BA200000}"/>
    <cellStyle name="40% - Accent2 3 6 2 3" xfId="4022" xr:uid="{00000000-0005-0000-0000-0000BB200000}"/>
    <cellStyle name="40% - Accent2 3 6 2 3 2" xfId="18498" xr:uid="{00000000-0005-0000-0000-0000BC200000}"/>
    <cellStyle name="40% - Accent2 3 6 2 4" xfId="14515" xr:uid="{00000000-0005-0000-0000-0000BD200000}"/>
    <cellStyle name="40% - Accent2 3 6 2 4 2" xfId="23398" xr:uid="{00000000-0005-0000-0000-0000BE200000}"/>
    <cellStyle name="40% - Accent2 3 6 2 5" xfId="14516" xr:uid="{00000000-0005-0000-0000-0000BF200000}"/>
    <cellStyle name="40% - Accent2 3 6 2 5 2" xfId="23399" xr:uid="{00000000-0005-0000-0000-0000C0200000}"/>
    <cellStyle name="40% - Accent2 3 6 2 6" xfId="18496" xr:uid="{00000000-0005-0000-0000-0000C1200000}"/>
    <cellStyle name="40% - Accent2 3 6 3" xfId="4023" xr:uid="{00000000-0005-0000-0000-0000C2200000}"/>
    <cellStyle name="40% - Accent2 3 6 3 2" xfId="18499" xr:uid="{00000000-0005-0000-0000-0000C3200000}"/>
    <cellStyle name="40% - Accent2 3 6 4" xfId="4024" xr:uid="{00000000-0005-0000-0000-0000C4200000}"/>
    <cellStyle name="40% - Accent2 3 6 4 2" xfId="18500" xr:uid="{00000000-0005-0000-0000-0000C5200000}"/>
    <cellStyle name="40% - Accent2 3 6 5" xfId="14517" xr:uid="{00000000-0005-0000-0000-0000C6200000}"/>
    <cellStyle name="40% - Accent2 3 6 5 2" xfId="23400" xr:uid="{00000000-0005-0000-0000-0000C7200000}"/>
    <cellStyle name="40% - Accent2 3 6 6" xfId="14518" xr:uid="{00000000-0005-0000-0000-0000C8200000}"/>
    <cellStyle name="40% - Accent2 3 6 6 2" xfId="23401" xr:uid="{00000000-0005-0000-0000-0000C9200000}"/>
    <cellStyle name="40% - Accent2 3 6 7" xfId="18495" xr:uid="{00000000-0005-0000-0000-0000CA200000}"/>
    <cellStyle name="40% - Accent2 3 7" xfId="4025" xr:uid="{00000000-0005-0000-0000-0000CB200000}"/>
    <cellStyle name="40% - Accent2 3 7 2" xfId="4026" xr:uid="{00000000-0005-0000-0000-0000CC200000}"/>
    <cellStyle name="40% - Accent2 3 7 2 2" xfId="4027" xr:uid="{00000000-0005-0000-0000-0000CD200000}"/>
    <cellStyle name="40% - Accent2 3 7 2 2 2" xfId="18503" xr:uid="{00000000-0005-0000-0000-0000CE200000}"/>
    <cellStyle name="40% - Accent2 3 7 2 3" xfId="4028" xr:uid="{00000000-0005-0000-0000-0000CF200000}"/>
    <cellStyle name="40% - Accent2 3 7 2 3 2" xfId="18504" xr:uid="{00000000-0005-0000-0000-0000D0200000}"/>
    <cellStyle name="40% - Accent2 3 7 2 4" xfId="14519" xr:uid="{00000000-0005-0000-0000-0000D1200000}"/>
    <cellStyle name="40% - Accent2 3 7 2 4 2" xfId="23402" xr:uid="{00000000-0005-0000-0000-0000D2200000}"/>
    <cellStyle name="40% - Accent2 3 7 2 5" xfId="14520" xr:uid="{00000000-0005-0000-0000-0000D3200000}"/>
    <cellStyle name="40% - Accent2 3 7 2 5 2" xfId="23403" xr:uid="{00000000-0005-0000-0000-0000D4200000}"/>
    <cellStyle name="40% - Accent2 3 7 2 6" xfId="18502" xr:uid="{00000000-0005-0000-0000-0000D5200000}"/>
    <cellStyle name="40% - Accent2 3 7 3" xfId="4029" xr:uid="{00000000-0005-0000-0000-0000D6200000}"/>
    <cellStyle name="40% - Accent2 3 7 3 2" xfId="18505" xr:uid="{00000000-0005-0000-0000-0000D7200000}"/>
    <cellStyle name="40% - Accent2 3 7 4" xfId="4030" xr:uid="{00000000-0005-0000-0000-0000D8200000}"/>
    <cellStyle name="40% - Accent2 3 7 4 2" xfId="18506" xr:uid="{00000000-0005-0000-0000-0000D9200000}"/>
    <cellStyle name="40% - Accent2 3 7 5" xfId="14521" xr:uid="{00000000-0005-0000-0000-0000DA200000}"/>
    <cellStyle name="40% - Accent2 3 7 5 2" xfId="23404" xr:uid="{00000000-0005-0000-0000-0000DB200000}"/>
    <cellStyle name="40% - Accent2 3 7 6" xfId="14522" xr:uid="{00000000-0005-0000-0000-0000DC200000}"/>
    <cellStyle name="40% - Accent2 3 7 6 2" xfId="23405" xr:uid="{00000000-0005-0000-0000-0000DD200000}"/>
    <cellStyle name="40% - Accent2 3 7 7" xfId="18501" xr:uid="{00000000-0005-0000-0000-0000DE200000}"/>
    <cellStyle name="40% - Accent2 3 8" xfId="4031" xr:uid="{00000000-0005-0000-0000-0000DF200000}"/>
    <cellStyle name="40% - Accent2 3 8 2" xfId="4032" xr:uid="{00000000-0005-0000-0000-0000E0200000}"/>
    <cellStyle name="40% - Accent2 3 8 2 2" xfId="4033" xr:uid="{00000000-0005-0000-0000-0000E1200000}"/>
    <cellStyle name="40% - Accent2 3 8 2 2 2" xfId="18509" xr:uid="{00000000-0005-0000-0000-0000E2200000}"/>
    <cellStyle name="40% - Accent2 3 8 2 3" xfId="4034" xr:uid="{00000000-0005-0000-0000-0000E3200000}"/>
    <cellStyle name="40% - Accent2 3 8 2 3 2" xfId="18510" xr:uid="{00000000-0005-0000-0000-0000E4200000}"/>
    <cellStyle name="40% - Accent2 3 8 2 4" xfId="14523" xr:uid="{00000000-0005-0000-0000-0000E5200000}"/>
    <cellStyle name="40% - Accent2 3 8 2 4 2" xfId="23406" xr:uid="{00000000-0005-0000-0000-0000E6200000}"/>
    <cellStyle name="40% - Accent2 3 8 2 5" xfId="14524" xr:uid="{00000000-0005-0000-0000-0000E7200000}"/>
    <cellStyle name="40% - Accent2 3 8 2 5 2" xfId="23407" xr:uid="{00000000-0005-0000-0000-0000E8200000}"/>
    <cellStyle name="40% - Accent2 3 8 2 6" xfId="18508" xr:uid="{00000000-0005-0000-0000-0000E9200000}"/>
    <cellStyle name="40% - Accent2 3 8 3" xfId="4035" xr:uid="{00000000-0005-0000-0000-0000EA200000}"/>
    <cellStyle name="40% - Accent2 3 8 3 2" xfId="18511" xr:uid="{00000000-0005-0000-0000-0000EB200000}"/>
    <cellStyle name="40% - Accent2 3 8 4" xfId="4036" xr:uid="{00000000-0005-0000-0000-0000EC200000}"/>
    <cellStyle name="40% - Accent2 3 8 4 2" xfId="18512" xr:uid="{00000000-0005-0000-0000-0000ED200000}"/>
    <cellStyle name="40% - Accent2 3 8 5" xfId="14525" xr:uid="{00000000-0005-0000-0000-0000EE200000}"/>
    <cellStyle name="40% - Accent2 3 8 5 2" xfId="23408" xr:uid="{00000000-0005-0000-0000-0000EF200000}"/>
    <cellStyle name="40% - Accent2 3 8 6" xfId="14526" xr:uid="{00000000-0005-0000-0000-0000F0200000}"/>
    <cellStyle name="40% - Accent2 3 8 6 2" xfId="23409" xr:uid="{00000000-0005-0000-0000-0000F1200000}"/>
    <cellStyle name="40% - Accent2 3 8 7" xfId="18507" xr:uid="{00000000-0005-0000-0000-0000F2200000}"/>
    <cellStyle name="40% - Accent2 3 9" xfId="4037" xr:uid="{00000000-0005-0000-0000-0000F3200000}"/>
    <cellStyle name="40% - Accent2 3 9 2" xfId="4038" xr:uid="{00000000-0005-0000-0000-0000F4200000}"/>
    <cellStyle name="40% - Accent2 3 9 2 2" xfId="18514" xr:uid="{00000000-0005-0000-0000-0000F5200000}"/>
    <cellStyle name="40% - Accent2 3 9 3" xfId="4039" xr:uid="{00000000-0005-0000-0000-0000F6200000}"/>
    <cellStyle name="40% - Accent2 3 9 3 2" xfId="18515" xr:uid="{00000000-0005-0000-0000-0000F7200000}"/>
    <cellStyle name="40% - Accent2 3 9 4" xfId="14527" xr:uid="{00000000-0005-0000-0000-0000F8200000}"/>
    <cellStyle name="40% - Accent2 3 9 4 2" xfId="23410" xr:uid="{00000000-0005-0000-0000-0000F9200000}"/>
    <cellStyle name="40% - Accent2 3 9 5" xfId="14528" xr:uid="{00000000-0005-0000-0000-0000FA200000}"/>
    <cellStyle name="40% - Accent2 3 9 5 2" xfId="23411" xr:uid="{00000000-0005-0000-0000-0000FB200000}"/>
    <cellStyle name="40% - Accent2 3 9 6" xfId="18513" xr:uid="{00000000-0005-0000-0000-0000FC200000}"/>
    <cellStyle name="40% - Accent2 3_ECO Targets" xfId="4040" xr:uid="{00000000-0005-0000-0000-0000FD200000}"/>
    <cellStyle name="40% - Accent2 30" xfId="4041" xr:uid="{00000000-0005-0000-0000-0000FE200000}"/>
    <cellStyle name="40% - Accent2 31" xfId="4042" xr:uid="{00000000-0005-0000-0000-0000FF200000}"/>
    <cellStyle name="40% - Accent2 32" xfId="4043" xr:uid="{00000000-0005-0000-0000-000000210000}"/>
    <cellStyle name="40% - Accent2 33" xfId="4044" xr:uid="{00000000-0005-0000-0000-000001210000}"/>
    <cellStyle name="40% - Accent2 34" xfId="4045" xr:uid="{00000000-0005-0000-0000-000002210000}"/>
    <cellStyle name="40% - Accent2 35" xfId="4046" xr:uid="{00000000-0005-0000-0000-000003210000}"/>
    <cellStyle name="40% - Accent2 36" xfId="4047" xr:uid="{00000000-0005-0000-0000-000004210000}"/>
    <cellStyle name="40% - Accent2 37" xfId="4048" xr:uid="{00000000-0005-0000-0000-000005210000}"/>
    <cellStyle name="40% - Accent2 38" xfId="4049" xr:uid="{00000000-0005-0000-0000-000006210000}"/>
    <cellStyle name="40% - Accent2 39" xfId="4050" xr:uid="{00000000-0005-0000-0000-000007210000}"/>
    <cellStyle name="40% - Accent2 4" xfId="4051" xr:uid="{00000000-0005-0000-0000-000008210000}"/>
    <cellStyle name="40% - Accent2 4 10" xfId="4052" xr:uid="{00000000-0005-0000-0000-000009210000}"/>
    <cellStyle name="40% - Accent2 4 10 2" xfId="18516" xr:uid="{00000000-0005-0000-0000-00000A210000}"/>
    <cellStyle name="40% - Accent2 4 11" xfId="4053" xr:uid="{00000000-0005-0000-0000-00000B210000}"/>
    <cellStyle name="40% - Accent2 4 11 2" xfId="18517" xr:uid="{00000000-0005-0000-0000-00000C210000}"/>
    <cellStyle name="40% - Accent2 4 12" xfId="4054" xr:uid="{00000000-0005-0000-0000-00000D210000}"/>
    <cellStyle name="40% - Accent2 4 12 2" xfId="18518" xr:uid="{00000000-0005-0000-0000-00000E210000}"/>
    <cellStyle name="40% - Accent2 4 13" xfId="14529" xr:uid="{00000000-0005-0000-0000-00000F210000}"/>
    <cellStyle name="40% - Accent2 4 13 2" xfId="23412" xr:uid="{00000000-0005-0000-0000-000010210000}"/>
    <cellStyle name="40% - Accent2 4 2" xfId="4055" xr:uid="{00000000-0005-0000-0000-000011210000}"/>
    <cellStyle name="40% - Accent2 4 2 2" xfId="4056" xr:uid="{00000000-0005-0000-0000-000012210000}"/>
    <cellStyle name="40% - Accent2 4 2 2 2" xfId="4057" xr:uid="{00000000-0005-0000-0000-000013210000}"/>
    <cellStyle name="40% - Accent2 4 2 2 2 2" xfId="18521" xr:uid="{00000000-0005-0000-0000-000014210000}"/>
    <cellStyle name="40% - Accent2 4 2 2 3" xfId="4058" xr:uid="{00000000-0005-0000-0000-000015210000}"/>
    <cellStyle name="40% - Accent2 4 2 2 3 2" xfId="18522" xr:uid="{00000000-0005-0000-0000-000016210000}"/>
    <cellStyle name="40% - Accent2 4 2 2 4" xfId="14530" xr:uid="{00000000-0005-0000-0000-000017210000}"/>
    <cellStyle name="40% - Accent2 4 2 2 4 2" xfId="23413" xr:uid="{00000000-0005-0000-0000-000018210000}"/>
    <cellStyle name="40% - Accent2 4 2 2 5" xfId="14531" xr:uid="{00000000-0005-0000-0000-000019210000}"/>
    <cellStyle name="40% - Accent2 4 2 2 5 2" xfId="23414" xr:uid="{00000000-0005-0000-0000-00001A210000}"/>
    <cellStyle name="40% - Accent2 4 2 2 6" xfId="18520" xr:uid="{00000000-0005-0000-0000-00001B210000}"/>
    <cellStyle name="40% - Accent2 4 2 3" xfId="4059" xr:uid="{00000000-0005-0000-0000-00001C210000}"/>
    <cellStyle name="40% - Accent2 4 2 3 2" xfId="18523" xr:uid="{00000000-0005-0000-0000-00001D210000}"/>
    <cellStyle name="40% - Accent2 4 2 4" xfId="4060" xr:uid="{00000000-0005-0000-0000-00001E210000}"/>
    <cellStyle name="40% - Accent2 4 2 4 2" xfId="18524" xr:uid="{00000000-0005-0000-0000-00001F210000}"/>
    <cellStyle name="40% - Accent2 4 2 5" xfId="14532" xr:uid="{00000000-0005-0000-0000-000020210000}"/>
    <cellStyle name="40% - Accent2 4 2 5 2" xfId="23415" xr:uid="{00000000-0005-0000-0000-000021210000}"/>
    <cellStyle name="40% - Accent2 4 2 6" xfId="14533" xr:uid="{00000000-0005-0000-0000-000022210000}"/>
    <cellStyle name="40% - Accent2 4 2 6 2" xfId="23416" xr:uid="{00000000-0005-0000-0000-000023210000}"/>
    <cellStyle name="40% - Accent2 4 2 7" xfId="18519" xr:uid="{00000000-0005-0000-0000-000024210000}"/>
    <cellStyle name="40% - Accent2 4 2_Template A new" xfId="4061" xr:uid="{00000000-0005-0000-0000-000025210000}"/>
    <cellStyle name="40% - Accent2 4 3" xfId="4062" xr:uid="{00000000-0005-0000-0000-000026210000}"/>
    <cellStyle name="40% - Accent2 4 3 2" xfId="4063" xr:uid="{00000000-0005-0000-0000-000027210000}"/>
    <cellStyle name="40% - Accent2 4 3 2 2" xfId="4064" xr:uid="{00000000-0005-0000-0000-000028210000}"/>
    <cellStyle name="40% - Accent2 4 3 2 2 2" xfId="18527" xr:uid="{00000000-0005-0000-0000-000029210000}"/>
    <cellStyle name="40% - Accent2 4 3 2 3" xfId="4065" xr:uid="{00000000-0005-0000-0000-00002A210000}"/>
    <cellStyle name="40% - Accent2 4 3 2 3 2" xfId="18528" xr:uid="{00000000-0005-0000-0000-00002B210000}"/>
    <cellStyle name="40% - Accent2 4 3 2 4" xfId="14534" xr:uid="{00000000-0005-0000-0000-00002C210000}"/>
    <cellStyle name="40% - Accent2 4 3 2 4 2" xfId="23417" xr:uid="{00000000-0005-0000-0000-00002D210000}"/>
    <cellStyle name="40% - Accent2 4 3 2 5" xfId="14535" xr:uid="{00000000-0005-0000-0000-00002E210000}"/>
    <cellStyle name="40% - Accent2 4 3 2 5 2" xfId="23418" xr:uid="{00000000-0005-0000-0000-00002F210000}"/>
    <cellStyle name="40% - Accent2 4 3 2 6" xfId="18526" xr:uid="{00000000-0005-0000-0000-000030210000}"/>
    <cellStyle name="40% - Accent2 4 3 3" xfId="4066" xr:uid="{00000000-0005-0000-0000-000031210000}"/>
    <cellStyle name="40% - Accent2 4 3 3 2" xfId="18529" xr:uid="{00000000-0005-0000-0000-000032210000}"/>
    <cellStyle name="40% - Accent2 4 3 4" xfId="4067" xr:uid="{00000000-0005-0000-0000-000033210000}"/>
    <cellStyle name="40% - Accent2 4 3 4 2" xfId="18530" xr:uid="{00000000-0005-0000-0000-000034210000}"/>
    <cellStyle name="40% - Accent2 4 3 5" xfId="14536" xr:uid="{00000000-0005-0000-0000-000035210000}"/>
    <cellStyle name="40% - Accent2 4 3 5 2" xfId="23419" xr:uid="{00000000-0005-0000-0000-000036210000}"/>
    <cellStyle name="40% - Accent2 4 3 6" xfId="14537" xr:uid="{00000000-0005-0000-0000-000037210000}"/>
    <cellStyle name="40% - Accent2 4 3 6 2" xfId="23420" xr:uid="{00000000-0005-0000-0000-000038210000}"/>
    <cellStyle name="40% - Accent2 4 3 7" xfId="18525" xr:uid="{00000000-0005-0000-0000-000039210000}"/>
    <cellStyle name="40% - Accent2 4 4" xfId="4068" xr:uid="{00000000-0005-0000-0000-00003A210000}"/>
    <cellStyle name="40% - Accent2 4 4 2" xfId="4069" xr:uid="{00000000-0005-0000-0000-00003B210000}"/>
    <cellStyle name="40% - Accent2 4 4 2 2" xfId="4070" xr:uid="{00000000-0005-0000-0000-00003C210000}"/>
    <cellStyle name="40% - Accent2 4 4 2 2 2" xfId="18533" xr:uid="{00000000-0005-0000-0000-00003D210000}"/>
    <cellStyle name="40% - Accent2 4 4 2 3" xfId="4071" xr:uid="{00000000-0005-0000-0000-00003E210000}"/>
    <cellStyle name="40% - Accent2 4 4 2 3 2" xfId="18534" xr:uid="{00000000-0005-0000-0000-00003F210000}"/>
    <cellStyle name="40% - Accent2 4 4 2 4" xfId="14538" xr:uid="{00000000-0005-0000-0000-000040210000}"/>
    <cellStyle name="40% - Accent2 4 4 2 4 2" xfId="23421" xr:uid="{00000000-0005-0000-0000-000041210000}"/>
    <cellStyle name="40% - Accent2 4 4 2 5" xfId="14539" xr:uid="{00000000-0005-0000-0000-000042210000}"/>
    <cellStyle name="40% - Accent2 4 4 2 5 2" xfId="23422" xr:uid="{00000000-0005-0000-0000-000043210000}"/>
    <cellStyle name="40% - Accent2 4 4 2 6" xfId="18532" xr:uid="{00000000-0005-0000-0000-000044210000}"/>
    <cellStyle name="40% - Accent2 4 4 3" xfId="4072" xr:uid="{00000000-0005-0000-0000-000045210000}"/>
    <cellStyle name="40% - Accent2 4 4 3 2" xfId="18535" xr:uid="{00000000-0005-0000-0000-000046210000}"/>
    <cellStyle name="40% - Accent2 4 4 4" xfId="4073" xr:uid="{00000000-0005-0000-0000-000047210000}"/>
    <cellStyle name="40% - Accent2 4 4 4 2" xfId="18536" xr:uid="{00000000-0005-0000-0000-000048210000}"/>
    <cellStyle name="40% - Accent2 4 4 5" xfId="14540" xr:uid="{00000000-0005-0000-0000-000049210000}"/>
    <cellStyle name="40% - Accent2 4 4 5 2" xfId="23423" xr:uid="{00000000-0005-0000-0000-00004A210000}"/>
    <cellStyle name="40% - Accent2 4 4 6" xfId="14541" xr:uid="{00000000-0005-0000-0000-00004B210000}"/>
    <cellStyle name="40% - Accent2 4 4 6 2" xfId="23424" xr:uid="{00000000-0005-0000-0000-00004C210000}"/>
    <cellStyle name="40% - Accent2 4 4 7" xfId="18531" xr:uid="{00000000-0005-0000-0000-00004D210000}"/>
    <cellStyle name="40% - Accent2 4 5" xfId="4074" xr:uid="{00000000-0005-0000-0000-00004E210000}"/>
    <cellStyle name="40% - Accent2 4 5 2" xfId="4075" xr:uid="{00000000-0005-0000-0000-00004F210000}"/>
    <cellStyle name="40% - Accent2 4 5 2 2" xfId="4076" xr:uid="{00000000-0005-0000-0000-000050210000}"/>
    <cellStyle name="40% - Accent2 4 5 2 2 2" xfId="18539" xr:uid="{00000000-0005-0000-0000-000051210000}"/>
    <cellStyle name="40% - Accent2 4 5 2 3" xfId="4077" xr:uid="{00000000-0005-0000-0000-000052210000}"/>
    <cellStyle name="40% - Accent2 4 5 2 3 2" xfId="18540" xr:uid="{00000000-0005-0000-0000-000053210000}"/>
    <cellStyle name="40% - Accent2 4 5 2 4" xfId="14542" xr:uid="{00000000-0005-0000-0000-000054210000}"/>
    <cellStyle name="40% - Accent2 4 5 2 4 2" xfId="23425" xr:uid="{00000000-0005-0000-0000-000055210000}"/>
    <cellStyle name="40% - Accent2 4 5 2 5" xfId="14543" xr:uid="{00000000-0005-0000-0000-000056210000}"/>
    <cellStyle name="40% - Accent2 4 5 2 5 2" xfId="23426" xr:uid="{00000000-0005-0000-0000-000057210000}"/>
    <cellStyle name="40% - Accent2 4 5 2 6" xfId="18538" xr:uid="{00000000-0005-0000-0000-000058210000}"/>
    <cellStyle name="40% - Accent2 4 5 3" xfId="4078" xr:uid="{00000000-0005-0000-0000-000059210000}"/>
    <cellStyle name="40% - Accent2 4 5 3 2" xfId="18541" xr:uid="{00000000-0005-0000-0000-00005A210000}"/>
    <cellStyle name="40% - Accent2 4 5 4" xfId="4079" xr:uid="{00000000-0005-0000-0000-00005B210000}"/>
    <cellStyle name="40% - Accent2 4 5 4 2" xfId="18542" xr:uid="{00000000-0005-0000-0000-00005C210000}"/>
    <cellStyle name="40% - Accent2 4 5 5" xfId="14544" xr:uid="{00000000-0005-0000-0000-00005D210000}"/>
    <cellStyle name="40% - Accent2 4 5 5 2" xfId="23427" xr:uid="{00000000-0005-0000-0000-00005E210000}"/>
    <cellStyle name="40% - Accent2 4 5 6" xfId="14545" xr:uid="{00000000-0005-0000-0000-00005F210000}"/>
    <cellStyle name="40% - Accent2 4 5 6 2" xfId="23428" xr:uid="{00000000-0005-0000-0000-000060210000}"/>
    <cellStyle name="40% - Accent2 4 5 7" xfId="18537" xr:uid="{00000000-0005-0000-0000-000061210000}"/>
    <cellStyle name="40% - Accent2 4 6" xfId="4080" xr:uid="{00000000-0005-0000-0000-000062210000}"/>
    <cellStyle name="40% - Accent2 4 6 2" xfId="4081" xr:uid="{00000000-0005-0000-0000-000063210000}"/>
    <cellStyle name="40% - Accent2 4 6 2 2" xfId="4082" xr:uid="{00000000-0005-0000-0000-000064210000}"/>
    <cellStyle name="40% - Accent2 4 6 2 2 2" xfId="18545" xr:uid="{00000000-0005-0000-0000-000065210000}"/>
    <cellStyle name="40% - Accent2 4 6 2 3" xfId="4083" xr:uid="{00000000-0005-0000-0000-000066210000}"/>
    <cellStyle name="40% - Accent2 4 6 2 3 2" xfId="18546" xr:uid="{00000000-0005-0000-0000-000067210000}"/>
    <cellStyle name="40% - Accent2 4 6 2 4" xfId="14546" xr:uid="{00000000-0005-0000-0000-000068210000}"/>
    <cellStyle name="40% - Accent2 4 6 2 4 2" xfId="23429" xr:uid="{00000000-0005-0000-0000-000069210000}"/>
    <cellStyle name="40% - Accent2 4 6 2 5" xfId="14547" xr:uid="{00000000-0005-0000-0000-00006A210000}"/>
    <cellStyle name="40% - Accent2 4 6 2 5 2" xfId="23430" xr:uid="{00000000-0005-0000-0000-00006B210000}"/>
    <cellStyle name="40% - Accent2 4 6 2 6" xfId="18544" xr:uid="{00000000-0005-0000-0000-00006C210000}"/>
    <cellStyle name="40% - Accent2 4 6 3" xfId="4084" xr:uid="{00000000-0005-0000-0000-00006D210000}"/>
    <cellStyle name="40% - Accent2 4 6 3 2" xfId="18547" xr:uid="{00000000-0005-0000-0000-00006E210000}"/>
    <cellStyle name="40% - Accent2 4 6 4" xfId="4085" xr:uid="{00000000-0005-0000-0000-00006F210000}"/>
    <cellStyle name="40% - Accent2 4 6 4 2" xfId="18548" xr:uid="{00000000-0005-0000-0000-000070210000}"/>
    <cellStyle name="40% - Accent2 4 6 5" xfId="14548" xr:uid="{00000000-0005-0000-0000-000071210000}"/>
    <cellStyle name="40% - Accent2 4 6 5 2" xfId="23431" xr:uid="{00000000-0005-0000-0000-000072210000}"/>
    <cellStyle name="40% - Accent2 4 6 6" xfId="14549" xr:uid="{00000000-0005-0000-0000-000073210000}"/>
    <cellStyle name="40% - Accent2 4 6 6 2" xfId="23432" xr:uid="{00000000-0005-0000-0000-000074210000}"/>
    <cellStyle name="40% - Accent2 4 6 7" xfId="18543" xr:uid="{00000000-0005-0000-0000-000075210000}"/>
    <cellStyle name="40% - Accent2 4 7" xfId="4086" xr:uid="{00000000-0005-0000-0000-000076210000}"/>
    <cellStyle name="40% - Accent2 4 7 2" xfId="4087" xr:uid="{00000000-0005-0000-0000-000077210000}"/>
    <cellStyle name="40% - Accent2 4 7 2 2" xfId="4088" xr:uid="{00000000-0005-0000-0000-000078210000}"/>
    <cellStyle name="40% - Accent2 4 7 2 2 2" xfId="18551" xr:uid="{00000000-0005-0000-0000-000079210000}"/>
    <cellStyle name="40% - Accent2 4 7 2 3" xfId="4089" xr:uid="{00000000-0005-0000-0000-00007A210000}"/>
    <cellStyle name="40% - Accent2 4 7 2 3 2" xfId="18552" xr:uid="{00000000-0005-0000-0000-00007B210000}"/>
    <cellStyle name="40% - Accent2 4 7 2 4" xfId="14550" xr:uid="{00000000-0005-0000-0000-00007C210000}"/>
    <cellStyle name="40% - Accent2 4 7 2 4 2" xfId="23433" xr:uid="{00000000-0005-0000-0000-00007D210000}"/>
    <cellStyle name="40% - Accent2 4 7 2 5" xfId="14551" xr:uid="{00000000-0005-0000-0000-00007E210000}"/>
    <cellStyle name="40% - Accent2 4 7 2 5 2" xfId="23434" xr:uid="{00000000-0005-0000-0000-00007F210000}"/>
    <cellStyle name="40% - Accent2 4 7 2 6" xfId="18550" xr:uid="{00000000-0005-0000-0000-000080210000}"/>
    <cellStyle name="40% - Accent2 4 7 3" xfId="4090" xr:uid="{00000000-0005-0000-0000-000081210000}"/>
    <cellStyle name="40% - Accent2 4 7 3 2" xfId="18553" xr:uid="{00000000-0005-0000-0000-000082210000}"/>
    <cellStyle name="40% - Accent2 4 7 4" xfId="4091" xr:uid="{00000000-0005-0000-0000-000083210000}"/>
    <cellStyle name="40% - Accent2 4 7 4 2" xfId="18554" xr:uid="{00000000-0005-0000-0000-000084210000}"/>
    <cellStyle name="40% - Accent2 4 7 5" xfId="14552" xr:uid="{00000000-0005-0000-0000-000085210000}"/>
    <cellStyle name="40% - Accent2 4 7 5 2" xfId="23435" xr:uid="{00000000-0005-0000-0000-000086210000}"/>
    <cellStyle name="40% - Accent2 4 7 6" xfId="14553" xr:uid="{00000000-0005-0000-0000-000087210000}"/>
    <cellStyle name="40% - Accent2 4 7 6 2" xfId="23436" xr:uid="{00000000-0005-0000-0000-000088210000}"/>
    <cellStyle name="40% - Accent2 4 7 7" xfId="18549" xr:uid="{00000000-0005-0000-0000-000089210000}"/>
    <cellStyle name="40% - Accent2 4 8" xfId="4092" xr:uid="{00000000-0005-0000-0000-00008A210000}"/>
    <cellStyle name="40% - Accent2 4 8 2" xfId="4093" xr:uid="{00000000-0005-0000-0000-00008B210000}"/>
    <cellStyle name="40% - Accent2 4 8 2 2" xfId="4094" xr:uid="{00000000-0005-0000-0000-00008C210000}"/>
    <cellStyle name="40% - Accent2 4 8 2 2 2" xfId="18557" xr:uid="{00000000-0005-0000-0000-00008D210000}"/>
    <cellStyle name="40% - Accent2 4 8 2 3" xfId="4095" xr:uid="{00000000-0005-0000-0000-00008E210000}"/>
    <cellStyle name="40% - Accent2 4 8 2 3 2" xfId="18558" xr:uid="{00000000-0005-0000-0000-00008F210000}"/>
    <cellStyle name="40% - Accent2 4 8 2 4" xfId="14554" xr:uid="{00000000-0005-0000-0000-000090210000}"/>
    <cellStyle name="40% - Accent2 4 8 2 4 2" xfId="23437" xr:uid="{00000000-0005-0000-0000-000091210000}"/>
    <cellStyle name="40% - Accent2 4 8 2 5" xfId="14555" xr:uid="{00000000-0005-0000-0000-000092210000}"/>
    <cellStyle name="40% - Accent2 4 8 2 5 2" xfId="23438" xr:uid="{00000000-0005-0000-0000-000093210000}"/>
    <cellStyle name="40% - Accent2 4 8 2 6" xfId="18556" xr:uid="{00000000-0005-0000-0000-000094210000}"/>
    <cellStyle name="40% - Accent2 4 8 3" xfId="4096" xr:uid="{00000000-0005-0000-0000-000095210000}"/>
    <cellStyle name="40% - Accent2 4 8 3 2" xfId="18559" xr:uid="{00000000-0005-0000-0000-000096210000}"/>
    <cellStyle name="40% - Accent2 4 8 4" xfId="4097" xr:uid="{00000000-0005-0000-0000-000097210000}"/>
    <cellStyle name="40% - Accent2 4 8 4 2" xfId="18560" xr:uid="{00000000-0005-0000-0000-000098210000}"/>
    <cellStyle name="40% - Accent2 4 8 5" xfId="14556" xr:uid="{00000000-0005-0000-0000-000099210000}"/>
    <cellStyle name="40% - Accent2 4 8 5 2" xfId="23439" xr:uid="{00000000-0005-0000-0000-00009A210000}"/>
    <cellStyle name="40% - Accent2 4 8 6" xfId="14557" xr:uid="{00000000-0005-0000-0000-00009B210000}"/>
    <cellStyle name="40% - Accent2 4 8 6 2" xfId="23440" xr:uid="{00000000-0005-0000-0000-00009C210000}"/>
    <cellStyle name="40% - Accent2 4 8 7" xfId="18555" xr:uid="{00000000-0005-0000-0000-00009D210000}"/>
    <cellStyle name="40% - Accent2 4 9" xfId="4098" xr:uid="{00000000-0005-0000-0000-00009E210000}"/>
    <cellStyle name="40% - Accent2 4 9 2" xfId="4099" xr:uid="{00000000-0005-0000-0000-00009F210000}"/>
    <cellStyle name="40% - Accent2 4 9 2 2" xfId="18562" xr:uid="{00000000-0005-0000-0000-0000A0210000}"/>
    <cellStyle name="40% - Accent2 4 9 3" xfId="4100" xr:uid="{00000000-0005-0000-0000-0000A1210000}"/>
    <cellStyle name="40% - Accent2 4 9 3 2" xfId="18563" xr:uid="{00000000-0005-0000-0000-0000A2210000}"/>
    <cellStyle name="40% - Accent2 4 9 4" xfId="14558" xr:uid="{00000000-0005-0000-0000-0000A3210000}"/>
    <cellStyle name="40% - Accent2 4 9 4 2" xfId="23441" xr:uid="{00000000-0005-0000-0000-0000A4210000}"/>
    <cellStyle name="40% - Accent2 4 9 5" xfId="14559" xr:uid="{00000000-0005-0000-0000-0000A5210000}"/>
    <cellStyle name="40% - Accent2 4 9 5 2" xfId="23442" xr:uid="{00000000-0005-0000-0000-0000A6210000}"/>
    <cellStyle name="40% - Accent2 4 9 6" xfId="18561" xr:uid="{00000000-0005-0000-0000-0000A7210000}"/>
    <cellStyle name="40% - Accent2 4_ECO Targets" xfId="4101" xr:uid="{00000000-0005-0000-0000-0000A8210000}"/>
    <cellStyle name="40% - Accent2 40" xfId="4102" xr:uid="{00000000-0005-0000-0000-0000A9210000}"/>
    <cellStyle name="40% - Accent2 41" xfId="4103" xr:uid="{00000000-0005-0000-0000-0000AA210000}"/>
    <cellStyle name="40% - Accent2 42" xfId="4104" xr:uid="{00000000-0005-0000-0000-0000AB210000}"/>
    <cellStyle name="40% - Accent2 43" xfId="4105" xr:uid="{00000000-0005-0000-0000-0000AC210000}"/>
    <cellStyle name="40% - Accent2 44" xfId="4106" xr:uid="{00000000-0005-0000-0000-0000AD210000}"/>
    <cellStyle name="40% - Accent2 45" xfId="4107" xr:uid="{00000000-0005-0000-0000-0000AE210000}"/>
    <cellStyle name="40% - Accent2 46" xfId="4108" xr:uid="{00000000-0005-0000-0000-0000AF210000}"/>
    <cellStyle name="40% - Accent2 47" xfId="4109" xr:uid="{00000000-0005-0000-0000-0000B0210000}"/>
    <cellStyle name="40% - Accent2 48" xfId="4110" xr:uid="{00000000-0005-0000-0000-0000B1210000}"/>
    <cellStyle name="40% - Accent2 49" xfId="4111" xr:uid="{00000000-0005-0000-0000-0000B2210000}"/>
    <cellStyle name="40% - Accent2 5" xfId="4112" xr:uid="{00000000-0005-0000-0000-0000B3210000}"/>
    <cellStyle name="40% - Accent2 5 2" xfId="4113" xr:uid="{00000000-0005-0000-0000-0000B4210000}"/>
    <cellStyle name="40% - Accent2 5 2 2" xfId="4114" xr:uid="{00000000-0005-0000-0000-0000B5210000}"/>
    <cellStyle name="40% - Accent2 5 2 2 2" xfId="18566" xr:uid="{00000000-0005-0000-0000-0000B6210000}"/>
    <cellStyle name="40% - Accent2 5 2 3" xfId="4115" xr:uid="{00000000-0005-0000-0000-0000B7210000}"/>
    <cellStyle name="40% - Accent2 5 2 3 2" xfId="18567" xr:uid="{00000000-0005-0000-0000-0000B8210000}"/>
    <cellStyle name="40% - Accent2 5 2 4" xfId="14560" xr:uid="{00000000-0005-0000-0000-0000B9210000}"/>
    <cellStyle name="40% - Accent2 5 2 4 2" xfId="23443" xr:uid="{00000000-0005-0000-0000-0000BA210000}"/>
    <cellStyle name="40% - Accent2 5 2 5" xfId="14561" xr:uid="{00000000-0005-0000-0000-0000BB210000}"/>
    <cellStyle name="40% - Accent2 5 2 5 2" xfId="23444" xr:uid="{00000000-0005-0000-0000-0000BC210000}"/>
    <cellStyle name="40% - Accent2 5 2 6" xfId="18565" xr:uid="{00000000-0005-0000-0000-0000BD210000}"/>
    <cellStyle name="40% - Accent2 5 3" xfId="4116" xr:uid="{00000000-0005-0000-0000-0000BE210000}"/>
    <cellStyle name="40% - Accent2 5 3 2" xfId="18568" xr:uid="{00000000-0005-0000-0000-0000BF210000}"/>
    <cellStyle name="40% - Accent2 5 4" xfId="4117" xr:uid="{00000000-0005-0000-0000-0000C0210000}"/>
    <cellStyle name="40% - Accent2 5 4 2" xfId="18569" xr:uid="{00000000-0005-0000-0000-0000C1210000}"/>
    <cellStyle name="40% - Accent2 5 5" xfId="14562" xr:uid="{00000000-0005-0000-0000-0000C2210000}"/>
    <cellStyle name="40% - Accent2 5 5 2" xfId="23445" xr:uid="{00000000-0005-0000-0000-0000C3210000}"/>
    <cellStyle name="40% - Accent2 5 6" xfId="14563" xr:uid="{00000000-0005-0000-0000-0000C4210000}"/>
    <cellStyle name="40% - Accent2 5 6 2" xfId="23446" xr:uid="{00000000-0005-0000-0000-0000C5210000}"/>
    <cellStyle name="40% - Accent2 5 7" xfId="18564" xr:uid="{00000000-0005-0000-0000-0000C6210000}"/>
    <cellStyle name="40% - Accent2 5_Template A new" xfId="4118" xr:uid="{00000000-0005-0000-0000-0000C7210000}"/>
    <cellStyle name="40% - Accent2 50" xfId="4119" xr:uid="{00000000-0005-0000-0000-0000C8210000}"/>
    <cellStyle name="40% - Accent2 51" xfId="4120" xr:uid="{00000000-0005-0000-0000-0000C9210000}"/>
    <cellStyle name="40% - Accent2 52" xfId="4121" xr:uid="{00000000-0005-0000-0000-0000CA210000}"/>
    <cellStyle name="40% - Accent2 53" xfId="4122" xr:uid="{00000000-0005-0000-0000-0000CB210000}"/>
    <cellStyle name="40% - Accent2 54" xfId="4123" xr:uid="{00000000-0005-0000-0000-0000CC210000}"/>
    <cellStyle name="40% - Accent2 55" xfId="4124" xr:uid="{00000000-0005-0000-0000-0000CD210000}"/>
    <cellStyle name="40% - Accent2 56" xfId="4125" xr:uid="{00000000-0005-0000-0000-0000CE210000}"/>
    <cellStyle name="40% - Accent2 57" xfId="4126" xr:uid="{00000000-0005-0000-0000-0000CF210000}"/>
    <cellStyle name="40% - Accent2 58" xfId="4127" xr:uid="{00000000-0005-0000-0000-0000D0210000}"/>
    <cellStyle name="40% - Accent2 59" xfId="4128" xr:uid="{00000000-0005-0000-0000-0000D1210000}"/>
    <cellStyle name="40% - Accent2 6" xfId="4129" xr:uid="{00000000-0005-0000-0000-0000D2210000}"/>
    <cellStyle name="40% - Accent2 6 2" xfId="4130" xr:uid="{00000000-0005-0000-0000-0000D3210000}"/>
    <cellStyle name="40% - Accent2 6 2 2" xfId="4131" xr:uid="{00000000-0005-0000-0000-0000D4210000}"/>
    <cellStyle name="40% - Accent2 6 2 2 2" xfId="18572" xr:uid="{00000000-0005-0000-0000-0000D5210000}"/>
    <cellStyle name="40% - Accent2 6 2 3" xfId="4132" xr:uid="{00000000-0005-0000-0000-0000D6210000}"/>
    <cellStyle name="40% - Accent2 6 2 3 2" xfId="18573" xr:uid="{00000000-0005-0000-0000-0000D7210000}"/>
    <cellStyle name="40% - Accent2 6 2 4" xfId="14564" xr:uid="{00000000-0005-0000-0000-0000D8210000}"/>
    <cellStyle name="40% - Accent2 6 2 4 2" xfId="23447" xr:uid="{00000000-0005-0000-0000-0000D9210000}"/>
    <cellStyle name="40% - Accent2 6 2 5" xfId="14565" xr:uid="{00000000-0005-0000-0000-0000DA210000}"/>
    <cellStyle name="40% - Accent2 6 2 5 2" xfId="23448" xr:uid="{00000000-0005-0000-0000-0000DB210000}"/>
    <cellStyle name="40% - Accent2 6 2 6" xfId="18571" xr:uid="{00000000-0005-0000-0000-0000DC210000}"/>
    <cellStyle name="40% - Accent2 6 3" xfId="4133" xr:uid="{00000000-0005-0000-0000-0000DD210000}"/>
    <cellStyle name="40% - Accent2 6 3 2" xfId="18574" xr:uid="{00000000-0005-0000-0000-0000DE210000}"/>
    <cellStyle name="40% - Accent2 6 4" xfId="4134" xr:uid="{00000000-0005-0000-0000-0000DF210000}"/>
    <cellStyle name="40% - Accent2 6 4 2" xfId="18575" xr:uid="{00000000-0005-0000-0000-0000E0210000}"/>
    <cellStyle name="40% - Accent2 6 5" xfId="14566" xr:uid="{00000000-0005-0000-0000-0000E1210000}"/>
    <cellStyle name="40% - Accent2 6 5 2" xfId="23449" xr:uid="{00000000-0005-0000-0000-0000E2210000}"/>
    <cellStyle name="40% - Accent2 6 6" xfId="14567" xr:uid="{00000000-0005-0000-0000-0000E3210000}"/>
    <cellStyle name="40% - Accent2 6 6 2" xfId="23450" xr:uid="{00000000-0005-0000-0000-0000E4210000}"/>
    <cellStyle name="40% - Accent2 6 7" xfId="18570" xr:uid="{00000000-0005-0000-0000-0000E5210000}"/>
    <cellStyle name="40% - Accent2 6_Template A new" xfId="4135" xr:uid="{00000000-0005-0000-0000-0000E6210000}"/>
    <cellStyle name="40% - Accent2 60" xfId="4136" xr:uid="{00000000-0005-0000-0000-0000E7210000}"/>
    <cellStyle name="40% - Accent2 61" xfId="4137" xr:uid="{00000000-0005-0000-0000-0000E8210000}"/>
    <cellStyle name="40% - Accent2 62" xfId="4138" xr:uid="{00000000-0005-0000-0000-0000E9210000}"/>
    <cellStyle name="40% - Accent2 62 2" xfId="18576" xr:uid="{00000000-0005-0000-0000-0000EA210000}"/>
    <cellStyle name="40% - Accent2 7" xfId="4139" xr:uid="{00000000-0005-0000-0000-0000EB210000}"/>
    <cellStyle name="40% - Accent2 7 2" xfId="4140" xr:uid="{00000000-0005-0000-0000-0000EC210000}"/>
    <cellStyle name="40% - Accent2 7 2 2" xfId="4141" xr:uid="{00000000-0005-0000-0000-0000ED210000}"/>
    <cellStyle name="40% - Accent2 7 2 2 2" xfId="18579" xr:uid="{00000000-0005-0000-0000-0000EE210000}"/>
    <cellStyle name="40% - Accent2 7 2 3" xfId="4142" xr:uid="{00000000-0005-0000-0000-0000EF210000}"/>
    <cellStyle name="40% - Accent2 7 2 3 2" xfId="18580" xr:uid="{00000000-0005-0000-0000-0000F0210000}"/>
    <cellStyle name="40% - Accent2 7 2 4" xfId="14568" xr:uid="{00000000-0005-0000-0000-0000F1210000}"/>
    <cellStyle name="40% - Accent2 7 2 4 2" xfId="23451" xr:uid="{00000000-0005-0000-0000-0000F2210000}"/>
    <cellStyle name="40% - Accent2 7 2 5" xfId="14569" xr:uid="{00000000-0005-0000-0000-0000F3210000}"/>
    <cellStyle name="40% - Accent2 7 2 5 2" xfId="23452" xr:uid="{00000000-0005-0000-0000-0000F4210000}"/>
    <cellStyle name="40% - Accent2 7 2 6" xfId="18578" xr:uid="{00000000-0005-0000-0000-0000F5210000}"/>
    <cellStyle name="40% - Accent2 7 3" xfId="4143" xr:uid="{00000000-0005-0000-0000-0000F6210000}"/>
    <cellStyle name="40% - Accent2 7 3 2" xfId="18581" xr:uid="{00000000-0005-0000-0000-0000F7210000}"/>
    <cellStyle name="40% - Accent2 7 4" xfId="4144" xr:uid="{00000000-0005-0000-0000-0000F8210000}"/>
    <cellStyle name="40% - Accent2 7 4 2" xfId="18582" xr:uid="{00000000-0005-0000-0000-0000F9210000}"/>
    <cellStyle name="40% - Accent2 7 5" xfId="14570" xr:uid="{00000000-0005-0000-0000-0000FA210000}"/>
    <cellStyle name="40% - Accent2 7 5 2" xfId="23453" xr:uid="{00000000-0005-0000-0000-0000FB210000}"/>
    <cellStyle name="40% - Accent2 7 6" xfId="14571" xr:uid="{00000000-0005-0000-0000-0000FC210000}"/>
    <cellStyle name="40% - Accent2 7 6 2" xfId="23454" xr:uid="{00000000-0005-0000-0000-0000FD210000}"/>
    <cellStyle name="40% - Accent2 7 7" xfId="18577" xr:uid="{00000000-0005-0000-0000-0000FE210000}"/>
    <cellStyle name="40% - Accent2 7_Template A new" xfId="4145" xr:uid="{00000000-0005-0000-0000-0000FF210000}"/>
    <cellStyle name="40% - Accent2 8" xfId="4146" xr:uid="{00000000-0005-0000-0000-000000220000}"/>
    <cellStyle name="40% - Accent2 8 2" xfId="4147" xr:uid="{00000000-0005-0000-0000-000001220000}"/>
    <cellStyle name="40% - Accent2 8 2 2" xfId="4148" xr:uid="{00000000-0005-0000-0000-000002220000}"/>
    <cellStyle name="40% - Accent2 8 2 2 2" xfId="18585" xr:uid="{00000000-0005-0000-0000-000003220000}"/>
    <cellStyle name="40% - Accent2 8 2 3" xfId="4149" xr:uid="{00000000-0005-0000-0000-000004220000}"/>
    <cellStyle name="40% - Accent2 8 2 3 2" xfId="18586" xr:uid="{00000000-0005-0000-0000-000005220000}"/>
    <cellStyle name="40% - Accent2 8 2 4" xfId="14572" xr:uid="{00000000-0005-0000-0000-000006220000}"/>
    <cellStyle name="40% - Accent2 8 2 4 2" xfId="23455" xr:uid="{00000000-0005-0000-0000-000007220000}"/>
    <cellStyle name="40% - Accent2 8 2 5" xfId="14573" xr:uid="{00000000-0005-0000-0000-000008220000}"/>
    <cellStyle name="40% - Accent2 8 2 5 2" xfId="23456" xr:uid="{00000000-0005-0000-0000-000009220000}"/>
    <cellStyle name="40% - Accent2 8 2 6" xfId="18584" xr:uid="{00000000-0005-0000-0000-00000A220000}"/>
    <cellStyle name="40% - Accent2 8 3" xfId="4150" xr:uid="{00000000-0005-0000-0000-00000B220000}"/>
    <cellStyle name="40% - Accent2 8 3 2" xfId="18587" xr:uid="{00000000-0005-0000-0000-00000C220000}"/>
    <cellStyle name="40% - Accent2 8 4" xfId="4151" xr:uid="{00000000-0005-0000-0000-00000D220000}"/>
    <cellStyle name="40% - Accent2 8 4 2" xfId="18588" xr:uid="{00000000-0005-0000-0000-00000E220000}"/>
    <cellStyle name="40% - Accent2 8 5" xfId="14574" xr:uid="{00000000-0005-0000-0000-00000F220000}"/>
    <cellStyle name="40% - Accent2 8 5 2" xfId="23457" xr:uid="{00000000-0005-0000-0000-000010220000}"/>
    <cellStyle name="40% - Accent2 8 6" xfId="14575" xr:uid="{00000000-0005-0000-0000-000011220000}"/>
    <cellStyle name="40% - Accent2 8 6 2" xfId="23458" xr:uid="{00000000-0005-0000-0000-000012220000}"/>
    <cellStyle name="40% - Accent2 8 7" xfId="18583" xr:uid="{00000000-0005-0000-0000-000013220000}"/>
    <cellStyle name="40% - Accent2 8_Template A new" xfId="4152" xr:uid="{00000000-0005-0000-0000-000014220000}"/>
    <cellStyle name="40% - Accent2 9" xfId="4153" xr:uid="{00000000-0005-0000-0000-000015220000}"/>
    <cellStyle name="40% - Accent2 9 2" xfId="4154" xr:uid="{00000000-0005-0000-0000-000016220000}"/>
    <cellStyle name="40% - Accent2 9 2 2" xfId="4155" xr:uid="{00000000-0005-0000-0000-000017220000}"/>
    <cellStyle name="40% - Accent2 9 2 2 2" xfId="18591" xr:uid="{00000000-0005-0000-0000-000018220000}"/>
    <cellStyle name="40% - Accent2 9 2 3" xfId="4156" xr:uid="{00000000-0005-0000-0000-000019220000}"/>
    <cellStyle name="40% - Accent2 9 2 3 2" xfId="18592" xr:uid="{00000000-0005-0000-0000-00001A220000}"/>
    <cellStyle name="40% - Accent2 9 2 4" xfId="14576" xr:uid="{00000000-0005-0000-0000-00001B220000}"/>
    <cellStyle name="40% - Accent2 9 2 4 2" xfId="23459" xr:uid="{00000000-0005-0000-0000-00001C220000}"/>
    <cellStyle name="40% - Accent2 9 2 5" xfId="14577" xr:uid="{00000000-0005-0000-0000-00001D220000}"/>
    <cellStyle name="40% - Accent2 9 2 5 2" xfId="23460" xr:uid="{00000000-0005-0000-0000-00001E220000}"/>
    <cellStyle name="40% - Accent2 9 2 6" xfId="18590" xr:uid="{00000000-0005-0000-0000-00001F220000}"/>
    <cellStyle name="40% - Accent2 9 3" xfId="4157" xr:uid="{00000000-0005-0000-0000-000020220000}"/>
    <cellStyle name="40% - Accent2 9 3 2" xfId="18593" xr:uid="{00000000-0005-0000-0000-000021220000}"/>
    <cellStyle name="40% - Accent2 9 4" xfId="4158" xr:uid="{00000000-0005-0000-0000-000022220000}"/>
    <cellStyle name="40% - Accent2 9 4 2" xfId="18594" xr:uid="{00000000-0005-0000-0000-000023220000}"/>
    <cellStyle name="40% - Accent2 9 5" xfId="14578" xr:uid="{00000000-0005-0000-0000-000024220000}"/>
    <cellStyle name="40% - Accent2 9 5 2" xfId="23461" xr:uid="{00000000-0005-0000-0000-000025220000}"/>
    <cellStyle name="40% - Accent2 9 6" xfId="14579" xr:uid="{00000000-0005-0000-0000-000026220000}"/>
    <cellStyle name="40% - Accent2 9 6 2" xfId="23462" xr:uid="{00000000-0005-0000-0000-000027220000}"/>
    <cellStyle name="40% - Accent2 9 7" xfId="18589" xr:uid="{00000000-0005-0000-0000-000028220000}"/>
    <cellStyle name="40% - Accent2 9_Template A new" xfId="4159" xr:uid="{00000000-0005-0000-0000-000029220000}"/>
    <cellStyle name="40% - Accent3 10" xfId="4160" xr:uid="{00000000-0005-0000-0000-00002A220000}"/>
    <cellStyle name="40% - Accent3 10 2" xfId="4161" xr:uid="{00000000-0005-0000-0000-00002B220000}"/>
    <cellStyle name="40% - Accent3 10 2 2" xfId="4162" xr:uid="{00000000-0005-0000-0000-00002C220000}"/>
    <cellStyle name="40% - Accent3 10 2 2 2" xfId="18597" xr:uid="{00000000-0005-0000-0000-00002D220000}"/>
    <cellStyle name="40% - Accent3 10 2 3" xfId="4163" xr:uid="{00000000-0005-0000-0000-00002E220000}"/>
    <cellStyle name="40% - Accent3 10 2 3 2" xfId="18598" xr:uid="{00000000-0005-0000-0000-00002F220000}"/>
    <cellStyle name="40% - Accent3 10 2 4" xfId="14580" xr:uid="{00000000-0005-0000-0000-000030220000}"/>
    <cellStyle name="40% - Accent3 10 2 4 2" xfId="23463" xr:uid="{00000000-0005-0000-0000-000031220000}"/>
    <cellStyle name="40% - Accent3 10 2 5" xfId="14581" xr:uid="{00000000-0005-0000-0000-000032220000}"/>
    <cellStyle name="40% - Accent3 10 2 5 2" xfId="23464" xr:uid="{00000000-0005-0000-0000-000033220000}"/>
    <cellStyle name="40% - Accent3 10 2 6" xfId="18596" xr:uid="{00000000-0005-0000-0000-000034220000}"/>
    <cellStyle name="40% - Accent3 10 3" xfId="4164" xr:uid="{00000000-0005-0000-0000-000035220000}"/>
    <cellStyle name="40% - Accent3 10 3 2" xfId="18599" xr:uid="{00000000-0005-0000-0000-000036220000}"/>
    <cellStyle name="40% - Accent3 10 4" xfId="4165" xr:uid="{00000000-0005-0000-0000-000037220000}"/>
    <cellStyle name="40% - Accent3 10 4 2" xfId="18600" xr:uid="{00000000-0005-0000-0000-000038220000}"/>
    <cellStyle name="40% - Accent3 10 5" xfId="14582" xr:uid="{00000000-0005-0000-0000-000039220000}"/>
    <cellStyle name="40% - Accent3 10 5 2" xfId="23465" xr:uid="{00000000-0005-0000-0000-00003A220000}"/>
    <cellStyle name="40% - Accent3 10 6" xfId="14583" xr:uid="{00000000-0005-0000-0000-00003B220000}"/>
    <cellStyle name="40% - Accent3 10 6 2" xfId="23466" xr:uid="{00000000-0005-0000-0000-00003C220000}"/>
    <cellStyle name="40% - Accent3 10 7" xfId="18595" xr:uid="{00000000-0005-0000-0000-00003D220000}"/>
    <cellStyle name="40% - Accent3 10_Template A new" xfId="4166" xr:uid="{00000000-0005-0000-0000-00003E220000}"/>
    <cellStyle name="40% - Accent3 11" xfId="4167" xr:uid="{00000000-0005-0000-0000-00003F220000}"/>
    <cellStyle name="40% - Accent3 11 2" xfId="4168" xr:uid="{00000000-0005-0000-0000-000040220000}"/>
    <cellStyle name="40% - Accent3 11 2 2" xfId="4169" xr:uid="{00000000-0005-0000-0000-000041220000}"/>
    <cellStyle name="40% - Accent3 11 2 2 2" xfId="18603" xr:uid="{00000000-0005-0000-0000-000042220000}"/>
    <cellStyle name="40% - Accent3 11 2 3" xfId="4170" xr:uid="{00000000-0005-0000-0000-000043220000}"/>
    <cellStyle name="40% - Accent3 11 2 3 2" xfId="18604" xr:uid="{00000000-0005-0000-0000-000044220000}"/>
    <cellStyle name="40% - Accent3 11 2 4" xfId="14584" xr:uid="{00000000-0005-0000-0000-000045220000}"/>
    <cellStyle name="40% - Accent3 11 2 4 2" xfId="23467" xr:uid="{00000000-0005-0000-0000-000046220000}"/>
    <cellStyle name="40% - Accent3 11 2 5" xfId="14585" xr:uid="{00000000-0005-0000-0000-000047220000}"/>
    <cellStyle name="40% - Accent3 11 2 5 2" xfId="23468" xr:uid="{00000000-0005-0000-0000-000048220000}"/>
    <cellStyle name="40% - Accent3 11 2 6" xfId="18602" xr:uid="{00000000-0005-0000-0000-000049220000}"/>
    <cellStyle name="40% - Accent3 11 3" xfId="4171" xr:uid="{00000000-0005-0000-0000-00004A220000}"/>
    <cellStyle name="40% - Accent3 11 3 2" xfId="18605" xr:uid="{00000000-0005-0000-0000-00004B220000}"/>
    <cellStyle name="40% - Accent3 11 4" xfId="4172" xr:uid="{00000000-0005-0000-0000-00004C220000}"/>
    <cellStyle name="40% - Accent3 11 4 2" xfId="18606" xr:uid="{00000000-0005-0000-0000-00004D220000}"/>
    <cellStyle name="40% - Accent3 11 5" xfId="14586" xr:uid="{00000000-0005-0000-0000-00004E220000}"/>
    <cellStyle name="40% - Accent3 11 5 2" xfId="23469" xr:uid="{00000000-0005-0000-0000-00004F220000}"/>
    <cellStyle name="40% - Accent3 11 6" xfId="14587" xr:uid="{00000000-0005-0000-0000-000050220000}"/>
    <cellStyle name="40% - Accent3 11 6 2" xfId="23470" xr:uid="{00000000-0005-0000-0000-000051220000}"/>
    <cellStyle name="40% - Accent3 11 7" xfId="18601" xr:uid="{00000000-0005-0000-0000-000052220000}"/>
    <cellStyle name="40% - Accent3 11_Template A new" xfId="4173" xr:uid="{00000000-0005-0000-0000-000053220000}"/>
    <cellStyle name="40% - Accent3 12" xfId="4174" xr:uid="{00000000-0005-0000-0000-000054220000}"/>
    <cellStyle name="40% - Accent3 12 2" xfId="4175" xr:uid="{00000000-0005-0000-0000-000055220000}"/>
    <cellStyle name="40% - Accent3 12 2 2" xfId="4176" xr:uid="{00000000-0005-0000-0000-000056220000}"/>
    <cellStyle name="40% - Accent3 12 2 2 2" xfId="18609" xr:uid="{00000000-0005-0000-0000-000057220000}"/>
    <cellStyle name="40% - Accent3 12 2 3" xfId="4177" xr:uid="{00000000-0005-0000-0000-000058220000}"/>
    <cellStyle name="40% - Accent3 12 2 3 2" xfId="18610" xr:uid="{00000000-0005-0000-0000-000059220000}"/>
    <cellStyle name="40% - Accent3 12 2 4" xfId="14588" xr:uid="{00000000-0005-0000-0000-00005A220000}"/>
    <cellStyle name="40% - Accent3 12 2 4 2" xfId="23471" xr:uid="{00000000-0005-0000-0000-00005B220000}"/>
    <cellStyle name="40% - Accent3 12 2 5" xfId="14589" xr:uid="{00000000-0005-0000-0000-00005C220000}"/>
    <cellStyle name="40% - Accent3 12 2 5 2" xfId="23472" xr:uid="{00000000-0005-0000-0000-00005D220000}"/>
    <cellStyle name="40% - Accent3 12 2 6" xfId="18608" xr:uid="{00000000-0005-0000-0000-00005E220000}"/>
    <cellStyle name="40% - Accent3 12 3" xfId="4178" xr:uid="{00000000-0005-0000-0000-00005F220000}"/>
    <cellStyle name="40% - Accent3 12 3 2" xfId="18611" xr:uid="{00000000-0005-0000-0000-000060220000}"/>
    <cellStyle name="40% - Accent3 12 4" xfId="4179" xr:uid="{00000000-0005-0000-0000-000061220000}"/>
    <cellStyle name="40% - Accent3 12 4 2" xfId="18612" xr:uid="{00000000-0005-0000-0000-000062220000}"/>
    <cellStyle name="40% - Accent3 12 5" xfId="14590" xr:uid="{00000000-0005-0000-0000-000063220000}"/>
    <cellStyle name="40% - Accent3 12 5 2" xfId="23473" xr:uid="{00000000-0005-0000-0000-000064220000}"/>
    <cellStyle name="40% - Accent3 12 6" xfId="14591" xr:uid="{00000000-0005-0000-0000-000065220000}"/>
    <cellStyle name="40% - Accent3 12 6 2" xfId="23474" xr:uid="{00000000-0005-0000-0000-000066220000}"/>
    <cellStyle name="40% - Accent3 12 7" xfId="18607" xr:uid="{00000000-0005-0000-0000-000067220000}"/>
    <cellStyle name="40% - Accent3 12_Template A new" xfId="4180" xr:uid="{00000000-0005-0000-0000-000068220000}"/>
    <cellStyle name="40% - Accent3 13" xfId="4181" xr:uid="{00000000-0005-0000-0000-000069220000}"/>
    <cellStyle name="40% - Accent3 13 2" xfId="4182" xr:uid="{00000000-0005-0000-0000-00006A220000}"/>
    <cellStyle name="40% - Accent3 13 2 2" xfId="4183" xr:uid="{00000000-0005-0000-0000-00006B220000}"/>
    <cellStyle name="40% - Accent3 13 2 2 2" xfId="18615" xr:uid="{00000000-0005-0000-0000-00006C220000}"/>
    <cellStyle name="40% - Accent3 13 2 3" xfId="4184" xr:uid="{00000000-0005-0000-0000-00006D220000}"/>
    <cellStyle name="40% - Accent3 13 2 3 2" xfId="18616" xr:uid="{00000000-0005-0000-0000-00006E220000}"/>
    <cellStyle name="40% - Accent3 13 2 4" xfId="14592" xr:uid="{00000000-0005-0000-0000-00006F220000}"/>
    <cellStyle name="40% - Accent3 13 2 4 2" xfId="23475" xr:uid="{00000000-0005-0000-0000-000070220000}"/>
    <cellStyle name="40% - Accent3 13 2 5" xfId="14593" xr:uid="{00000000-0005-0000-0000-000071220000}"/>
    <cellStyle name="40% - Accent3 13 2 5 2" xfId="23476" xr:uid="{00000000-0005-0000-0000-000072220000}"/>
    <cellStyle name="40% - Accent3 13 2 6" xfId="18614" xr:uid="{00000000-0005-0000-0000-000073220000}"/>
    <cellStyle name="40% - Accent3 13 3" xfId="4185" xr:uid="{00000000-0005-0000-0000-000074220000}"/>
    <cellStyle name="40% - Accent3 13 3 2" xfId="18617" xr:uid="{00000000-0005-0000-0000-000075220000}"/>
    <cellStyle name="40% - Accent3 13 4" xfId="4186" xr:uid="{00000000-0005-0000-0000-000076220000}"/>
    <cellStyle name="40% - Accent3 13 4 2" xfId="18618" xr:uid="{00000000-0005-0000-0000-000077220000}"/>
    <cellStyle name="40% - Accent3 13 5" xfId="14594" xr:uid="{00000000-0005-0000-0000-000078220000}"/>
    <cellStyle name="40% - Accent3 13 5 2" xfId="23477" xr:uid="{00000000-0005-0000-0000-000079220000}"/>
    <cellStyle name="40% - Accent3 13 6" xfId="14595" xr:uid="{00000000-0005-0000-0000-00007A220000}"/>
    <cellStyle name="40% - Accent3 13 6 2" xfId="23478" xr:uid="{00000000-0005-0000-0000-00007B220000}"/>
    <cellStyle name="40% - Accent3 13 7" xfId="18613" xr:uid="{00000000-0005-0000-0000-00007C220000}"/>
    <cellStyle name="40% - Accent3 13_Template A new" xfId="4187" xr:uid="{00000000-0005-0000-0000-00007D220000}"/>
    <cellStyle name="40% - Accent3 14" xfId="4188" xr:uid="{00000000-0005-0000-0000-00007E220000}"/>
    <cellStyle name="40% - Accent3 14 2" xfId="4189" xr:uid="{00000000-0005-0000-0000-00007F220000}"/>
    <cellStyle name="40% - Accent3 14 2 2" xfId="4190" xr:uid="{00000000-0005-0000-0000-000080220000}"/>
    <cellStyle name="40% - Accent3 14 2 2 2" xfId="18621" xr:uid="{00000000-0005-0000-0000-000081220000}"/>
    <cellStyle name="40% - Accent3 14 2 3" xfId="4191" xr:uid="{00000000-0005-0000-0000-000082220000}"/>
    <cellStyle name="40% - Accent3 14 2 3 2" xfId="18622" xr:uid="{00000000-0005-0000-0000-000083220000}"/>
    <cellStyle name="40% - Accent3 14 2 4" xfId="14596" xr:uid="{00000000-0005-0000-0000-000084220000}"/>
    <cellStyle name="40% - Accent3 14 2 4 2" xfId="23479" xr:uid="{00000000-0005-0000-0000-000085220000}"/>
    <cellStyle name="40% - Accent3 14 2 5" xfId="14597" xr:uid="{00000000-0005-0000-0000-000086220000}"/>
    <cellStyle name="40% - Accent3 14 2 5 2" xfId="23480" xr:uid="{00000000-0005-0000-0000-000087220000}"/>
    <cellStyle name="40% - Accent3 14 2 6" xfId="18620" xr:uid="{00000000-0005-0000-0000-000088220000}"/>
    <cellStyle name="40% - Accent3 14 3" xfId="4192" xr:uid="{00000000-0005-0000-0000-000089220000}"/>
    <cellStyle name="40% - Accent3 14 3 2" xfId="18623" xr:uid="{00000000-0005-0000-0000-00008A220000}"/>
    <cellStyle name="40% - Accent3 14 4" xfId="4193" xr:uid="{00000000-0005-0000-0000-00008B220000}"/>
    <cellStyle name="40% - Accent3 14 4 2" xfId="18624" xr:uid="{00000000-0005-0000-0000-00008C220000}"/>
    <cellStyle name="40% - Accent3 14 5" xfId="14598" xr:uid="{00000000-0005-0000-0000-00008D220000}"/>
    <cellStyle name="40% - Accent3 14 5 2" xfId="23481" xr:uid="{00000000-0005-0000-0000-00008E220000}"/>
    <cellStyle name="40% - Accent3 14 6" xfId="14599" xr:uid="{00000000-0005-0000-0000-00008F220000}"/>
    <cellStyle name="40% - Accent3 14 6 2" xfId="23482" xr:uid="{00000000-0005-0000-0000-000090220000}"/>
    <cellStyle name="40% - Accent3 14 7" xfId="18619" xr:uid="{00000000-0005-0000-0000-000091220000}"/>
    <cellStyle name="40% - Accent3 14_Template A new" xfId="4194" xr:uid="{00000000-0005-0000-0000-000092220000}"/>
    <cellStyle name="40% - Accent3 15" xfId="4195" xr:uid="{00000000-0005-0000-0000-000093220000}"/>
    <cellStyle name="40% - Accent3 15 2" xfId="4196" xr:uid="{00000000-0005-0000-0000-000094220000}"/>
    <cellStyle name="40% - Accent3 15 2 2" xfId="4197" xr:uid="{00000000-0005-0000-0000-000095220000}"/>
    <cellStyle name="40% - Accent3 15 2 2 2" xfId="18627" xr:uid="{00000000-0005-0000-0000-000096220000}"/>
    <cellStyle name="40% - Accent3 15 2 3" xfId="4198" xr:uid="{00000000-0005-0000-0000-000097220000}"/>
    <cellStyle name="40% - Accent3 15 2 3 2" xfId="18628" xr:uid="{00000000-0005-0000-0000-000098220000}"/>
    <cellStyle name="40% - Accent3 15 2 4" xfId="14600" xr:uid="{00000000-0005-0000-0000-000099220000}"/>
    <cellStyle name="40% - Accent3 15 2 4 2" xfId="23483" xr:uid="{00000000-0005-0000-0000-00009A220000}"/>
    <cellStyle name="40% - Accent3 15 2 5" xfId="14601" xr:uid="{00000000-0005-0000-0000-00009B220000}"/>
    <cellStyle name="40% - Accent3 15 2 5 2" xfId="23484" xr:uid="{00000000-0005-0000-0000-00009C220000}"/>
    <cellStyle name="40% - Accent3 15 2 6" xfId="18626" xr:uid="{00000000-0005-0000-0000-00009D220000}"/>
    <cellStyle name="40% - Accent3 15 3" xfId="4199" xr:uid="{00000000-0005-0000-0000-00009E220000}"/>
    <cellStyle name="40% - Accent3 15 3 2" xfId="18629" xr:uid="{00000000-0005-0000-0000-00009F220000}"/>
    <cellStyle name="40% - Accent3 15 4" xfId="4200" xr:uid="{00000000-0005-0000-0000-0000A0220000}"/>
    <cellStyle name="40% - Accent3 15 4 2" xfId="18630" xr:uid="{00000000-0005-0000-0000-0000A1220000}"/>
    <cellStyle name="40% - Accent3 15 5" xfId="14602" xr:uid="{00000000-0005-0000-0000-0000A2220000}"/>
    <cellStyle name="40% - Accent3 15 5 2" xfId="23485" xr:uid="{00000000-0005-0000-0000-0000A3220000}"/>
    <cellStyle name="40% - Accent3 15 6" xfId="14603" xr:uid="{00000000-0005-0000-0000-0000A4220000}"/>
    <cellStyle name="40% - Accent3 15 6 2" xfId="23486" xr:uid="{00000000-0005-0000-0000-0000A5220000}"/>
    <cellStyle name="40% - Accent3 15 7" xfId="18625" xr:uid="{00000000-0005-0000-0000-0000A6220000}"/>
    <cellStyle name="40% - Accent3 15_Template A new" xfId="4201" xr:uid="{00000000-0005-0000-0000-0000A7220000}"/>
    <cellStyle name="40% - Accent3 16" xfId="4202" xr:uid="{00000000-0005-0000-0000-0000A8220000}"/>
    <cellStyle name="40% - Accent3 16 2" xfId="4203" xr:uid="{00000000-0005-0000-0000-0000A9220000}"/>
    <cellStyle name="40% - Accent3 16 2 2" xfId="4204" xr:uid="{00000000-0005-0000-0000-0000AA220000}"/>
    <cellStyle name="40% - Accent3 16 2 2 2" xfId="18633" xr:uid="{00000000-0005-0000-0000-0000AB220000}"/>
    <cellStyle name="40% - Accent3 16 2 3" xfId="4205" xr:uid="{00000000-0005-0000-0000-0000AC220000}"/>
    <cellStyle name="40% - Accent3 16 2 3 2" xfId="18634" xr:uid="{00000000-0005-0000-0000-0000AD220000}"/>
    <cellStyle name="40% - Accent3 16 2 4" xfId="14604" xr:uid="{00000000-0005-0000-0000-0000AE220000}"/>
    <cellStyle name="40% - Accent3 16 2 4 2" xfId="23487" xr:uid="{00000000-0005-0000-0000-0000AF220000}"/>
    <cellStyle name="40% - Accent3 16 2 5" xfId="14605" xr:uid="{00000000-0005-0000-0000-0000B0220000}"/>
    <cellStyle name="40% - Accent3 16 2 5 2" xfId="23488" xr:uid="{00000000-0005-0000-0000-0000B1220000}"/>
    <cellStyle name="40% - Accent3 16 2 6" xfId="18632" xr:uid="{00000000-0005-0000-0000-0000B2220000}"/>
    <cellStyle name="40% - Accent3 16 3" xfId="4206" xr:uid="{00000000-0005-0000-0000-0000B3220000}"/>
    <cellStyle name="40% - Accent3 16 3 2" xfId="18635" xr:uid="{00000000-0005-0000-0000-0000B4220000}"/>
    <cellStyle name="40% - Accent3 16 4" xfId="4207" xr:uid="{00000000-0005-0000-0000-0000B5220000}"/>
    <cellStyle name="40% - Accent3 16 4 2" xfId="18636" xr:uid="{00000000-0005-0000-0000-0000B6220000}"/>
    <cellStyle name="40% - Accent3 16 5" xfId="14606" xr:uid="{00000000-0005-0000-0000-0000B7220000}"/>
    <cellStyle name="40% - Accent3 16 5 2" xfId="23489" xr:uid="{00000000-0005-0000-0000-0000B8220000}"/>
    <cellStyle name="40% - Accent3 16 6" xfId="14607" xr:uid="{00000000-0005-0000-0000-0000B9220000}"/>
    <cellStyle name="40% - Accent3 16 6 2" xfId="23490" xr:uid="{00000000-0005-0000-0000-0000BA220000}"/>
    <cellStyle name="40% - Accent3 16 7" xfId="18631" xr:uid="{00000000-0005-0000-0000-0000BB220000}"/>
    <cellStyle name="40% - Accent3 16_Template A new" xfId="4208" xr:uid="{00000000-0005-0000-0000-0000BC220000}"/>
    <cellStyle name="40% - Accent3 17" xfId="4209" xr:uid="{00000000-0005-0000-0000-0000BD220000}"/>
    <cellStyle name="40% - Accent3 17 2" xfId="4210" xr:uid="{00000000-0005-0000-0000-0000BE220000}"/>
    <cellStyle name="40% - Accent3 17 2 2" xfId="18638" xr:uid="{00000000-0005-0000-0000-0000BF220000}"/>
    <cellStyle name="40% - Accent3 17 3" xfId="4211" xr:uid="{00000000-0005-0000-0000-0000C0220000}"/>
    <cellStyle name="40% - Accent3 17 3 2" xfId="18639" xr:uid="{00000000-0005-0000-0000-0000C1220000}"/>
    <cellStyle name="40% - Accent3 17 4" xfId="14608" xr:uid="{00000000-0005-0000-0000-0000C2220000}"/>
    <cellStyle name="40% - Accent3 17 4 2" xfId="23491" xr:uid="{00000000-0005-0000-0000-0000C3220000}"/>
    <cellStyle name="40% - Accent3 17 5" xfId="14609" xr:uid="{00000000-0005-0000-0000-0000C4220000}"/>
    <cellStyle name="40% - Accent3 17 5 2" xfId="23492" xr:uid="{00000000-0005-0000-0000-0000C5220000}"/>
    <cellStyle name="40% - Accent3 17 6" xfId="18637" xr:uid="{00000000-0005-0000-0000-0000C6220000}"/>
    <cellStyle name="40% - Accent3 18" xfId="4212" xr:uid="{00000000-0005-0000-0000-0000C7220000}"/>
    <cellStyle name="40% - Accent3 18 2" xfId="14610" xr:uid="{00000000-0005-0000-0000-0000C8220000}"/>
    <cellStyle name="40% - Accent3 18 2 2" xfId="23493" xr:uid="{00000000-0005-0000-0000-0000C9220000}"/>
    <cellStyle name="40% - Accent3 19" xfId="4213" xr:uid="{00000000-0005-0000-0000-0000CA220000}"/>
    <cellStyle name="40% - Accent3 2" xfId="4214" xr:uid="{00000000-0005-0000-0000-0000CB220000}"/>
    <cellStyle name="40% - Accent3 2 10" xfId="4215" xr:uid="{00000000-0005-0000-0000-0000CC220000}"/>
    <cellStyle name="40% - Accent3 2 10 2" xfId="4216" xr:uid="{00000000-0005-0000-0000-0000CD220000}"/>
    <cellStyle name="40% - Accent3 2 10 2 2" xfId="4217" xr:uid="{00000000-0005-0000-0000-0000CE220000}"/>
    <cellStyle name="40% - Accent3 2 10 2 2 2" xfId="18642" xr:uid="{00000000-0005-0000-0000-0000CF220000}"/>
    <cellStyle name="40% - Accent3 2 10 2 3" xfId="4218" xr:uid="{00000000-0005-0000-0000-0000D0220000}"/>
    <cellStyle name="40% - Accent3 2 10 2 3 2" xfId="18643" xr:uid="{00000000-0005-0000-0000-0000D1220000}"/>
    <cellStyle name="40% - Accent3 2 10 2 4" xfId="14611" xr:uid="{00000000-0005-0000-0000-0000D2220000}"/>
    <cellStyle name="40% - Accent3 2 10 2 4 2" xfId="23494" xr:uid="{00000000-0005-0000-0000-0000D3220000}"/>
    <cellStyle name="40% - Accent3 2 10 2 5" xfId="14612" xr:uid="{00000000-0005-0000-0000-0000D4220000}"/>
    <cellStyle name="40% - Accent3 2 10 2 5 2" xfId="23495" xr:uid="{00000000-0005-0000-0000-0000D5220000}"/>
    <cellStyle name="40% - Accent3 2 10 2 6" xfId="18641" xr:uid="{00000000-0005-0000-0000-0000D6220000}"/>
    <cellStyle name="40% - Accent3 2 10 3" xfId="4219" xr:uid="{00000000-0005-0000-0000-0000D7220000}"/>
    <cellStyle name="40% - Accent3 2 10 3 2" xfId="18644" xr:uid="{00000000-0005-0000-0000-0000D8220000}"/>
    <cellStyle name="40% - Accent3 2 10 4" xfId="4220" xr:uid="{00000000-0005-0000-0000-0000D9220000}"/>
    <cellStyle name="40% - Accent3 2 10 4 2" xfId="18645" xr:uid="{00000000-0005-0000-0000-0000DA220000}"/>
    <cellStyle name="40% - Accent3 2 10 5" xfId="14613" xr:uid="{00000000-0005-0000-0000-0000DB220000}"/>
    <cellStyle name="40% - Accent3 2 10 5 2" xfId="23496" xr:uid="{00000000-0005-0000-0000-0000DC220000}"/>
    <cellStyle name="40% - Accent3 2 10 6" xfId="14614" xr:uid="{00000000-0005-0000-0000-0000DD220000}"/>
    <cellStyle name="40% - Accent3 2 10 6 2" xfId="23497" xr:uid="{00000000-0005-0000-0000-0000DE220000}"/>
    <cellStyle name="40% - Accent3 2 10 7" xfId="18640" xr:uid="{00000000-0005-0000-0000-0000DF220000}"/>
    <cellStyle name="40% - Accent3 2 10_Template A new" xfId="4221" xr:uid="{00000000-0005-0000-0000-0000E0220000}"/>
    <cellStyle name="40% - Accent3 2 11" xfId="4222" xr:uid="{00000000-0005-0000-0000-0000E1220000}"/>
    <cellStyle name="40% - Accent3 2 11 2" xfId="4223" xr:uid="{00000000-0005-0000-0000-0000E2220000}"/>
    <cellStyle name="40% - Accent3 2 11 2 2" xfId="4224" xr:uid="{00000000-0005-0000-0000-0000E3220000}"/>
    <cellStyle name="40% - Accent3 2 11 2 2 2" xfId="18648" xr:uid="{00000000-0005-0000-0000-0000E4220000}"/>
    <cellStyle name="40% - Accent3 2 11 2 3" xfId="4225" xr:uid="{00000000-0005-0000-0000-0000E5220000}"/>
    <cellStyle name="40% - Accent3 2 11 2 3 2" xfId="18649" xr:uid="{00000000-0005-0000-0000-0000E6220000}"/>
    <cellStyle name="40% - Accent3 2 11 2 4" xfId="14615" xr:uid="{00000000-0005-0000-0000-0000E7220000}"/>
    <cellStyle name="40% - Accent3 2 11 2 4 2" xfId="23498" xr:uid="{00000000-0005-0000-0000-0000E8220000}"/>
    <cellStyle name="40% - Accent3 2 11 2 5" xfId="14616" xr:uid="{00000000-0005-0000-0000-0000E9220000}"/>
    <cellStyle name="40% - Accent3 2 11 2 5 2" xfId="23499" xr:uid="{00000000-0005-0000-0000-0000EA220000}"/>
    <cellStyle name="40% - Accent3 2 11 2 6" xfId="18647" xr:uid="{00000000-0005-0000-0000-0000EB220000}"/>
    <cellStyle name="40% - Accent3 2 11 3" xfId="4226" xr:uid="{00000000-0005-0000-0000-0000EC220000}"/>
    <cellStyle name="40% - Accent3 2 11 3 2" xfId="18650" xr:uid="{00000000-0005-0000-0000-0000ED220000}"/>
    <cellStyle name="40% - Accent3 2 11 4" xfId="4227" xr:uid="{00000000-0005-0000-0000-0000EE220000}"/>
    <cellStyle name="40% - Accent3 2 11 4 2" xfId="18651" xr:uid="{00000000-0005-0000-0000-0000EF220000}"/>
    <cellStyle name="40% - Accent3 2 11 5" xfId="14617" xr:uid="{00000000-0005-0000-0000-0000F0220000}"/>
    <cellStyle name="40% - Accent3 2 11 5 2" xfId="23500" xr:uid="{00000000-0005-0000-0000-0000F1220000}"/>
    <cellStyle name="40% - Accent3 2 11 6" xfId="14618" xr:uid="{00000000-0005-0000-0000-0000F2220000}"/>
    <cellStyle name="40% - Accent3 2 11 6 2" xfId="23501" xr:uid="{00000000-0005-0000-0000-0000F3220000}"/>
    <cellStyle name="40% - Accent3 2 11 7" xfId="18646" xr:uid="{00000000-0005-0000-0000-0000F4220000}"/>
    <cellStyle name="40% - Accent3 2 12" xfId="4228" xr:uid="{00000000-0005-0000-0000-0000F5220000}"/>
    <cellStyle name="40% - Accent3 2 12 2" xfId="4229" xr:uid="{00000000-0005-0000-0000-0000F6220000}"/>
    <cellStyle name="40% - Accent3 2 12 2 2" xfId="4230" xr:uid="{00000000-0005-0000-0000-0000F7220000}"/>
    <cellStyle name="40% - Accent3 2 12 2 2 2" xfId="18654" xr:uid="{00000000-0005-0000-0000-0000F8220000}"/>
    <cellStyle name="40% - Accent3 2 12 2 3" xfId="4231" xr:uid="{00000000-0005-0000-0000-0000F9220000}"/>
    <cellStyle name="40% - Accent3 2 12 2 3 2" xfId="18655" xr:uid="{00000000-0005-0000-0000-0000FA220000}"/>
    <cellStyle name="40% - Accent3 2 12 2 4" xfId="14619" xr:uid="{00000000-0005-0000-0000-0000FB220000}"/>
    <cellStyle name="40% - Accent3 2 12 2 4 2" xfId="23502" xr:uid="{00000000-0005-0000-0000-0000FC220000}"/>
    <cellStyle name="40% - Accent3 2 12 2 5" xfId="14620" xr:uid="{00000000-0005-0000-0000-0000FD220000}"/>
    <cellStyle name="40% - Accent3 2 12 2 5 2" xfId="23503" xr:uid="{00000000-0005-0000-0000-0000FE220000}"/>
    <cellStyle name="40% - Accent3 2 12 2 6" xfId="18653" xr:uid="{00000000-0005-0000-0000-0000FF220000}"/>
    <cellStyle name="40% - Accent3 2 12 3" xfId="4232" xr:uid="{00000000-0005-0000-0000-000000230000}"/>
    <cellStyle name="40% - Accent3 2 12 3 2" xfId="18656" xr:uid="{00000000-0005-0000-0000-000001230000}"/>
    <cellStyle name="40% - Accent3 2 12 4" xfId="4233" xr:uid="{00000000-0005-0000-0000-000002230000}"/>
    <cellStyle name="40% - Accent3 2 12 4 2" xfId="18657" xr:uid="{00000000-0005-0000-0000-000003230000}"/>
    <cellStyle name="40% - Accent3 2 12 5" xfId="14621" xr:uid="{00000000-0005-0000-0000-000004230000}"/>
    <cellStyle name="40% - Accent3 2 12 5 2" xfId="23504" xr:uid="{00000000-0005-0000-0000-000005230000}"/>
    <cellStyle name="40% - Accent3 2 12 6" xfId="14622" xr:uid="{00000000-0005-0000-0000-000006230000}"/>
    <cellStyle name="40% - Accent3 2 12 6 2" xfId="23505" xr:uid="{00000000-0005-0000-0000-000007230000}"/>
    <cellStyle name="40% - Accent3 2 12 7" xfId="18652" xr:uid="{00000000-0005-0000-0000-000008230000}"/>
    <cellStyle name="40% - Accent3 2 13" xfId="4234" xr:uid="{00000000-0005-0000-0000-000009230000}"/>
    <cellStyle name="40% - Accent3 2 13 2" xfId="4235" xr:uid="{00000000-0005-0000-0000-00000A230000}"/>
    <cellStyle name="40% - Accent3 2 13 2 2" xfId="4236" xr:uid="{00000000-0005-0000-0000-00000B230000}"/>
    <cellStyle name="40% - Accent3 2 13 2 2 2" xfId="18660" xr:uid="{00000000-0005-0000-0000-00000C230000}"/>
    <cellStyle name="40% - Accent3 2 13 2 3" xfId="4237" xr:uid="{00000000-0005-0000-0000-00000D230000}"/>
    <cellStyle name="40% - Accent3 2 13 2 3 2" xfId="18661" xr:uid="{00000000-0005-0000-0000-00000E230000}"/>
    <cellStyle name="40% - Accent3 2 13 2 4" xfId="14623" xr:uid="{00000000-0005-0000-0000-00000F230000}"/>
    <cellStyle name="40% - Accent3 2 13 2 4 2" xfId="23506" xr:uid="{00000000-0005-0000-0000-000010230000}"/>
    <cellStyle name="40% - Accent3 2 13 2 5" xfId="14624" xr:uid="{00000000-0005-0000-0000-000011230000}"/>
    <cellStyle name="40% - Accent3 2 13 2 5 2" xfId="23507" xr:uid="{00000000-0005-0000-0000-000012230000}"/>
    <cellStyle name="40% - Accent3 2 13 2 6" xfId="18659" xr:uid="{00000000-0005-0000-0000-000013230000}"/>
    <cellStyle name="40% - Accent3 2 13 3" xfId="4238" xr:uid="{00000000-0005-0000-0000-000014230000}"/>
    <cellStyle name="40% - Accent3 2 13 3 2" xfId="18662" xr:uid="{00000000-0005-0000-0000-000015230000}"/>
    <cellStyle name="40% - Accent3 2 13 4" xfId="4239" xr:uid="{00000000-0005-0000-0000-000016230000}"/>
    <cellStyle name="40% - Accent3 2 13 4 2" xfId="18663" xr:uid="{00000000-0005-0000-0000-000017230000}"/>
    <cellStyle name="40% - Accent3 2 13 5" xfId="14625" xr:uid="{00000000-0005-0000-0000-000018230000}"/>
    <cellStyle name="40% - Accent3 2 13 5 2" xfId="23508" xr:uid="{00000000-0005-0000-0000-000019230000}"/>
    <cellStyle name="40% - Accent3 2 13 6" xfId="14626" xr:uid="{00000000-0005-0000-0000-00001A230000}"/>
    <cellStyle name="40% - Accent3 2 13 6 2" xfId="23509" xr:uid="{00000000-0005-0000-0000-00001B230000}"/>
    <cellStyle name="40% - Accent3 2 13 7" xfId="18658" xr:uid="{00000000-0005-0000-0000-00001C230000}"/>
    <cellStyle name="40% - Accent3 2 14" xfId="4240" xr:uid="{00000000-0005-0000-0000-00001D230000}"/>
    <cellStyle name="40% - Accent3 2 14 2" xfId="4241" xr:uid="{00000000-0005-0000-0000-00001E230000}"/>
    <cellStyle name="40% - Accent3 2 14 2 2" xfId="4242" xr:uid="{00000000-0005-0000-0000-00001F230000}"/>
    <cellStyle name="40% - Accent3 2 14 2 2 2" xfId="18666" xr:uid="{00000000-0005-0000-0000-000020230000}"/>
    <cellStyle name="40% - Accent3 2 14 2 3" xfId="4243" xr:uid="{00000000-0005-0000-0000-000021230000}"/>
    <cellStyle name="40% - Accent3 2 14 2 3 2" xfId="18667" xr:uid="{00000000-0005-0000-0000-000022230000}"/>
    <cellStyle name="40% - Accent3 2 14 2 4" xfId="14627" xr:uid="{00000000-0005-0000-0000-000023230000}"/>
    <cellStyle name="40% - Accent3 2 14 2 4 2" xfId="23510" xr:uid="{00000000-0005-0000-0000-000024230000}"/>
    <cellStyle name="40% - Accent3 2 14 2 5" xfId="14628" xr:uid="{00000000-0005-0000-0000-000025230000}"/>
    <cellStyle name="40% - Accent3 2 14 2 5 2" xfId="23511" xr:uid="{00000000-0005-0000-0000-000026230000}"/>
    <cellStyle name="40% - Accent3 2 14 2 6" xfId="18665" xr:uid="{00000000-0005-0000-0000-000027230000}"/>
    <cellStyle name="40% - Accent3 2 14 3" xfId="4244" xr:uid="{00000000-0005-0000-0000-000028230000}"/>
    <cellStyle name="40% - Accent3 2 14 3 2" xfId="18668" xr:uid="{00000000-0005-0000-0000-000029230000}"/>
    <cellStyle name="40% - Accent3 2 14 4" xfId="4245" xr:uid="{00000000-0005-0000-0000-00002A230000}"/>
    <cellStyle name="40% - Accent3 2 14 4 2" xfId="18669" xr:uid="{00000000-0005-0000-0000-00002B230000}"/>
    <cellStyle name="40% - Accent3 2 14 5" xfId="14629" xr:uid="{00000000-0005-0000-0000-00002C230000}"/>
    <cellStyle name="40% - Accent3 2 14 5 2" xfId="23512" xr:uid="{00000000-0005-0000-0000-00002D230000}"/>
    <cellStyle name="40% - Accent3 2 14 6" xfId="14630" xr:uid="{00000000-0005-0000-0000-00002E230000}"/>
    <cellStyle name="40% - Accent3 2 14 6 2" xfId="23513" xr:uid="{00000000-0005-0000-0000-00002F230000}"/>
    <cellStyle name="40% - Accent3 2 14 7" xfId="18664" xr:uid="{00000000-0005-0000-0000-000030230000}"/>
    <cellStyle name="40% - Accent3 2 15" xfId="4246" xr:uid="{00000000-0005-0000-0000-000031230000}"/>
    <cellStyle name="40% - Accent3 2 15 2" xfId="4247" xr:uid="{00000000-0005-0000-0000-000032230000}"/>
    <cellStyle name="40% - Accent3 2 15 2 2" xfId="18671" xr:uid="{00000000-0005-0000-0000-000033230000}"/>
    <cellStyle name="40% - Accent3 2 15 3" xfId="4248" xr:uid="{00000000-0005-0000-0000-000034230000}"/>
    <cellStyle name="40% - Accent3 2 15 3 2" xfId="18672" xr:uid="{00000000-0005-0000-0000-000035230000}"/>
    <cellStyle name="40% - Accent3 2 15 4" xfId="14631" xr:uid="{00000000-0005-0000-0000-000036230000}"/>
    <cellStyle name="40% - Accent3 2 15 4 2" xfId="23514" xr:uid="{00000000-0005-0000-0000-000037230000}"/>
    <cellStyle name="40% - Accent3 2 15 5" xfId="14632" xr:uid="{00000000-0005-0000-0000-000038230000}"/>
    <cellStyle name="40% - Accent3 2 15 5 2" xfId="23515" xr:uid="{00000000-0005-0000-0000-000039230000}"/>
    <cellStyle name="40% - Accent3 2 15 6" xfId="18670" xr:uid="{00000000-0005-0000-0000-00003A230000}"/>
    <cellStyle name="40% - Accent3 2 16" xfId="4249" xr:uid="{00000000-0005-0000-0000-00003B230000}"/>
    <cellStyle name="40% - Accent3 2 16 2" xfId="18673" xr:uid="{00000000-0005-0000-0000-00003C230000}"/>
    <cellStyle name="40% - Accent3 2 17" xfId="4250" xr:uid="{00000000-0005-0000-0000-00003D230000}"/>
    <cellStyle name="40% - Accent3 2 17 2" xfId="18674" xr:uid="{00000000-0005-0000-0000-00003E230000}"/>
    <cellStyle name="40% - Accent3 2 18" xfId="4251" xr:uid="{00000000-0005-0000-0000-00003F230000}"/>
    <cellStyle name="40% - Accent3 2 18 2" xfId="18675" xr:uid="{00000000-0005-0000-0000-000040230000}"/>
    <cellStyle name="40% - Accent3 2 19" xfId="14633" xr:uid="{00000000-0005-0000-0000-000041230000}"/>
    <cellStyle name="40% - Accent3 2 19 2" xfId="23516" xr:uid="{00000000-0005-0000-0000-000042230000}"/>
    <cellStyle name="40% - Accent3 2 2" xfId="4252" xr:uid="{00000000-0005-0000-0000-000043230000}"/>
    <cellStyle name="40% - Accent3 2 2 2" xfId="4253" xr:uid="{00000000-0005-0000-0000-000044230000}"/>
    <cellStyle name="40% - Accent3 2 2 2 2" xfId="4254" xr:uid="{00000000-0005-0000-0000-000045230000}"/>
    <cellStyle name="40% - Accent3 2 2 2 2 2" xfId="18677" xr:uid="{00000000-0005-0000-0000-000046230000}"/>
    <cellStyle name="40% - Accent3 2 2 2 3" xfId="4255" xr:uid="{00000000-0005-0000-0000-000047230000}"/>
    <cellStyle name="40% - Accent3 2 2 2 3 2" xfId="18678" xr:uid="{00000000-0005-0000-0000-000048230000}"/>
    <cellStyle name="40% - Accent3 2 2 2 4" xfId="14634" xr:uid="{00000000-0005-0000-0000-000049230000}"/>
    <cellStyle name="40% - Accent3 2 2 2 4 2" xfId="23517" xr:uid="{00000000-0005-0000-0000-00004A230000}"/>
    <cellStyle name="40% - Accent3 2 2 2 5" xfId="14635" xr:uid="{00000000-0005-0000-0000-00004B230000}"/>
    <cellStyle name="40% - Accent3 2 2 2 5 2" xfId="23518" xr:uid="{00000000-0005-0000-0000-00004C230000}"/>
    <cellStyle name="40% - Accent3 2 2 2 6" xfId="18676" xr:uid="{00000000-0005-0000-0000-00004D230000}"/>
    <cellStyle name="40% - Accent3 2 2 3" xfId="4256" xr:uid="{00000000-0005-0000-0000-00004E230000}"/>
    <cellStyle name="40% - Accent3 2 2 3 2" xfId="18679" xr:uid="{00000000-0005-0000-0000-00004F230000}"/>
    <cellStyle name="40% - Accent3 2 2 4" xfId="4257" xr:uid="{00000000-0005-0000-0000-000050230000}"/>
    <cellStyle name="40% - Accent3 2 2 4 2" xfId="18680" xr:uid="{00000000-0005-0000-0000-000051230000}"/>
    <cellStyle name="40% - Accent3 2 2 5" xfId="4258" xr:uid="{00000000-0005-0000-0000-000052230000}"/>
    <cellStyle name="40% - Accent3 2 2 5 2" xfId="18681" xr:uid="{00000000-0005-0000-0000-000053230000}"/>
    <cellStyle name="40% - Accent3 2 2 6" xfId="14636" xr:uid="{00000000-0005-0000-0000-000054230000}"/>
    <cellStyle name="40% - Accent3 2 2 6 2" xfId="23519" xr:uid="{00000000-0005-0000-0000-000055230000}"/>
    <cellStyle name="40% - Accent3 2 2_Template A new" xfId="4259" xr:uid="{00000000-0005-0000-0000-000056230000}"/>
    <cellStyle name="40% - Accent3 2 3" xfId="4260" xr:uid="{00000000-0005-0000-0000-000057230000}"/>
    <cellStyle name="40% - Accent3 2 3 2" xfId="4261" xr:uid="{00000000-0005-0000-0000-000058230000}"/>
    <cellStyle name="40% - Accent3 2 3 2 2" xfId="4262" xr:uid="{00000000-0005-0000-0000-000059230000}"/>
    <cellStyle name="40% - Accent3 2 3 2 2 2" xfId="18683" xr:uid="{00000000-0005-0000-0000-00005A230000}"/>
    <cellStyle name="40% - Accent3 2 3 2 3" xfId="4263" xr:uid="{00000000-0005-0000-0000-00005B230000}"/>
    <cellStyle name="40% - Accent3 2 3 2 3 2" xfId="18684" xr:uid="{00000000-0005-0000-0000-00005C230000}"/>
    <cellStyle name="40% - Accent3 2 3 2 4" xfId="14637" xr:uid="{00000000-0005-0000-0000-00005D230000}"/>
    <cellStyle name="40% - Accent3 2 3 2 4 2" xfId="23520" xr:uid="{00000000-0005-0000-0000-00005E230000}"/>
    <cellStyle name="40% - Accent3 2 3 2 5" xfId="14638" xr:uid="{00000000-0005-0000-0000-00005F230000}"/>
    <cellStyle name="40% - Accent3 2 3 2 5 2" xfId="23521" xr:uid="{00000000-0005-0000-0000-000060230000}"/>
    <cellStyle name="40% - Accent3 2 3 2 6" xfId="18682" xr:uid="{00000000-0005-0000-0000-000061230000}"/>
    <cellStyle name="40% - Accent3 2 3 3" xfId="4264" xr:uid="{00000000-0005-0000-0000-000062230000}"/>
    <cellStyle name="40% - Accent3 2 3 3 2" xfId="18685" xr:uid="{00000000-0005-0000-0000-000063230000}"/>
    <cellStyle name="40% - Accent3 2 3 4" xfId="4265" xr:uid="{00000000-0005-0000-0000-000064230000}"/>
    <cellStyle name="40% - Accent3 2 3 4 2" xfId="18686" xr:uid="{00000000-0005-0000-0000-000065230000}"/>
    <cellStyle name="40% - Accent3 2 3 5" xfId="4266" xr:uid="{00000000-0005-0000-0000-000066230000}"/>
    <cellStyle name="40% - Accent3 2 3 5 2" xfId="18687" xr:uid="{00000000-0005-0000-0000-000067230000}"/>
    <cellStyle name="40% - Accent3 2 3 6" xfId="14639" xr:uid="{00000000-0005-0000-0000-000068230000}"/>
    <cellStyle name="40% - Accent3 2 3 6 2" xfId="23522" xr:uid="{00000000-0005-0000-0000-000069230000}"/>
    <cellStyle name="40% - Accent3 2 3_Template A new" xfId="4267" xr:uid="{00000000-0005-0000-0000-00006A230000}"/>
    <cellStyle name="40% - Accent3 2 4" xfId="4268" xr:uid="{00000000-0005-0000-0000-00006B230000}"/>
    <cellStyle name="40% - Accent3 2 4 2" xfId="4269" xr:uid="{00000000-0005-0000-0000-00006C230000}"/>
    <cellStyle name="40% - Accent3 2 4 2 2" xfId="4270" xr:uid="{00000000-0005-0000-0000-00006D230000}"/>
    <cellStyle name="40% - Accent3 2 4 2 2 2" xfId="18689" xr:uid="{00000000-0005-0000-0000-00006E230000}"/>
    <cellStyle name="40% - Accent3 2 4 2 3" xfId="4271" xr:uid="{00000000-0005-0000-0000-00006F230000}"/>
    <cellStyle name="40% - Accent3 2 4 2 3 2" xfId="18690" xr:uid="{00000000-0005-0000-0000-000070230000}"/>
    <cellStyle name="40% - Accent3 2 4 2 4" xfId="14640" xr:uid="{00000000-0005-0000-0000-000071230000}"/>
    <cellStyle name="40% - Accent3 2 4 2 4 2" xfId="23523" xr:uid="{00000000-0005-0000-0000-000072230000}"/>
    <cellStyle name="40% - Accent3 2 4 2 5" xfId="14641" xr:uid="{00000000-0005-0000-0000-000073230000}"/>
    <cellStyle name="40% - Accent3 2 4 2 5 2" xfId="23524" xr:uid="{00000000-0005-0000-0000-000074230000}"/>
    <cellStyle name="40% - Accent3 2 4 2 6" xfId="18688" xr:uid="{00000000-0005-0000-0000-000075230000}"/>
    <cellStyle name="40% - Accent3 2 4 3" xfId="4272" xr:uid="{00000000-0005-0000-0000-000076230000}"/>
    <cellStyle name="40% - Accent3 2 4 3 2" xfId="18691" xr:uid="{00000000-0005-0000-0000-000077230000}"/>
    <cellStyle name="40% - Accent3 2 4 4" xfId="4273" xr:uid="{00000000-0005-0000-0000-000078230000}"/>
    <cellStyle name="40% - Accent3 2 4 4 2" xfId="18692" xr:uid="{00000000-0005-0000-0000-000079230000}"/>
    <cellStyle name="40% - Accent3 2 4 5" xfId="4274" xr:uid="{00000000-0005-0000-0000-00007A230000}"/>
    <cellStyle name="40% - Accent3 2 4 5 2" xfId="18693" xr:uid="{00000000-0005-0000-0000-00007B230000}"/>
    <cellStyle name="40% - Accent3 2 4 6" xfId="14642" xr:uid="{00000000-0005-0000-0000-00007C230000}"/>
    <cellStyle name="40% - Accent3 2 4 6 2" xfId="23525" xr:uid="{00000000-0005-0000-0000-00007D230000}"/>
    <cellStyle name="40% - Accent3 2 4_Template A new" xfId="4275" xr:uid="{00000000-0005-0000-0000-00007E230000}"/>
    <cellStyle name="40% - Accent3 2 5" xfId="4276" xr:uid="{00000000-0005-0000-0000-00007F230000}"/>
    <cellStyle name="40% - Accent3 2 5 2" xfId="4277" xr:uid="{00000000-0005-0000-0000-000080230000}"/>
    <cellStyle name="40% - Accent3 2 5 2 2" xfId="4278" xr:uid="{00000000-0005-0000-0000-000081230000}"/>
    <cellStyle name="40% - Accent3 2 5 2 2 2" xfId="18695" xr:uid="{00000000-0005-0000-0000-000082230000}"/>
    <cellStyle name="40% - Accent3 2 5 2 3" xfId="4279" xr:uid="{00000000-0005-0000-0000-000083230000}"/>
    <cellStyle name="40% - Accent3 2 5 2 3 2" xfId="18696" xr:uid="{00000000-0005-0000-0000-000084230000}"/>
    <cellStyle name="40% - Accent3 2 5 2 4" xfId="14643" xr:uid="{00000000-0005-0000-0000-000085230000}"/>
    <cellStyle name="40% - Accent3 2 5 2 4 2" xfId="23526" xr:uid="{00000000-0005-0000-0000-000086230000}"/>
    <cellStyle name="40% - Accent3 2 5 2 5" xfId="14644" xr:uid="{00000000-0005-0000-0000-000087230000}"/>
    <cellStyle name="40% - Accent3 2 5 2 5 2" xfId="23527" xr:uid="{00000000-0005-0000-0000-000088230000}"/>
    <cellStyle name="40% - Accent3 2 5 2 6" xfId="18694" xr:uid="{00000000-0005-0000-0000-000089230000}"/>
    <cellStyle name="40% - Accent3 2 5 3" xfId="4280" xr:uid="{00000000-0005-0000-0000-00008A230000}"/>
    <cellStyle name="40% - Accent3 2 5 3 2" xfId="18697" xr:uid="{00000000-0005-0000-0000-00008B230000}"/>
    <cellStyle name="40% - Accent3 2 5 4" xfId="4281" xr:uid="{00000000-0005-0000-0000-00008C230000}"/>
    <cellStyle name="40% - Accent3 2 5 4 2" xfId="18698" xr:uid="{00000000-0005-0000-0000-00008D230000}"/>
    <cellStyle name="40% - Accent3 2 5 5" xfId="4282" xr:uid="{00000000-0005-0000-0000-00008E230000}"/>
    <cellStyle name="40% - Accent3 2 5 5 2" xfId="18699" xr:uid="{00000000-0005-0000-0000-00008F230000}"/>
    <cellStyle name="40% - Accent3 2 5 6" xfId="14645" xr:uid="{00000000-0005-0000-0000-000090230000}"/>
    <cellStyle name="40% - Accent3 2 5 6 2" xfId="23528" xr:uid="{00000000-0005-0000-0000-000091230000}"/>
    <cellStyle name="40% - Accent3 2 5_Template A new" xfId="4283" xr:uid="{00000000-0005-0000-0000-000092230000}"/>
    <cellStyle name="40% - Accent3 2 6" xfId="4284" xr:uid="{00000000-0005-0000-0000-000093230000}"/>
    <cellStyle name="40% - Accent3 2 6 2" xfId="4285" xr:uid="{00000000-0005-0000-0000-000094230000}"/>
    <cellStyle name="40% - Accent3 2 6 2 2" xfId="4286" xr:uid="{00000000-0005-0000-0000-000095230000}"/>
    <cellStyle name="40% - Accent3 2 6 2 2 2" xfId="18702" xr:uid="{00000000-0005-0000-0000-000096230000}"/>
    <cellStyle name="40% - Accent3 2 6 2 3" xfId="4287" xr:uid="{00000000-0005-0000-0000-000097230000}"/>
    <cellStyle name="40% - Accent3 2 6 2 3 2" xfId="18703" xr:uid="{00000000-0005-0000-0000-000098230000}"/>
    <cellStyle name="40% - Accent3 2 6 2 4" xfId="14646" xr:uid="{00000000-0005-0000-0000-000099230000}"/>
    <cellStyle name="40% - Accent3 2 6 2 4 2" xfId="23529" xr:uid="{00000000-0005-0000-0000-00009A230000}"/>
    <cellStyle name="40% - Accent3 2 6 2 5" xfId="14647" xr:uid="{00000000-0005-0000-0000-00009B230000}"/>
    <cellStyle name="40% - Accent3 2 6 2 5 2" xfId="23530" xr:uid="{00000000-0005-0000-0000-00009C230000}"/>
    <cellStyle name="40% - Accent3 2 6 2 6" xfId="18701" xr:uid="{00000000-0005-0000-0000-00009D230000}"/>
    <cellStyle name="40% - Accent3 2 6 3" xfId="4288" xr:uid="{00000000-0005-0000-0000-00009E230000}"/>
    <cellStyle name="40% - Accent3 2 6 3 2" xfId="18704" xr:uid="{00000000-0005-0000-0000-00009F230000}"/>
    <cellStyle name="40% - Accent3 2 6 4" xfId="4289" xr:uid="{00000000-0005-0000-0000-0000A0230000}"/>
    <cellStyle name="40% - Accent3 2 6 4 2" xfId="18705" xr:uid="{00000000-0005-0000-0000-0000A1230000}"/>
    <cellStyle name="40% - Accent3 2 6 5" xfId="14648" xr:uid="{00000000-0005-0000-0000-0000A2230000}"/>
    <cellStyle name="40% - Accent3 2 6 5 2" xfId="23531" xr:uid="{00000000-0005-0000-0000-0000A3230000}"/>
    <cellStyle name="40% - Accent3 2 6 6" xfId="14649" xr:uid="{00000000-0005-0000-0000-0000A4230000}"/>
    <cellStyle name="40% - Accent3 2 6 6 2" xfId="23532" xr:uid="{00000000-0005-0000-0000-0000A5230000}"/>
    <cellStyle name="40% - Accent3 2 6 7" xfId="18700" xr:uid="{00000000-0005-0000-0000-0000A6230000}"/>
    <cellStyle name="40% - Accent3 2 6_Template A new" xfId="4290" xr:uid="{00000000-0005-0000-0000-0000A7230000}"/>
    <cellStyle name="40% - Accent3 2 7" xfId="4291" xr:uid="{00000000-0005-0000-0000-0000A8230000}"/>
    <cellStyle name="40% - Accent3 2 7 2" xfId="4292" xr:uid="{00000000-0005-0000-0000-0000A9230000}"/>
    <cellStyle name="40% - Accent3 2 7 2 2" xfId="4293" xr:uid="{00000000-0005-0000-0000-0000AA230000}"/>
    <cellStyle name="40% - Accent3 2 7 2 2 2" xfId="18708" xr:uid="{00000000-0005-0000-0000-0000AB230000}"/>
    <cellStyle name="40% - Accent3 2 7 2 3" xfId="4294" xr:uid="{00000000-0005-0000-0000-0000AC230000}"/>
    <cellStyle name="40% - Accent3 2 7 2 3 2" xfId="18709" xr:uid="{00000000-0005-0000-0000-0000AD230000}"/>
    <cellStyle name="40% - Accent3 2 7 2 4" xfId="14650" xr:uid="{00000000-0005-0000-0000-0000AE230000}"/>
    <cellStyle name="40% - Accent3 2 7 2 4 2" xfId="23533" xr:uid="{00000000-0005-0000-0000-0000AF230000}"/>
    <cellStyle name="40% - Accent3 2 7 2 5" xfId="14651" xr:uid="{00000000-0005-0000-0000-0000B0230000}"/>
    <cellStyle name="40% - Accent3 2 7 2 5 2" xfId="23534" xr:uid="{00000000-0005-0000-0000-0000B1230000}"/>
    <cellStyle name="40% - Accent3 2 7 2 6" xfId="18707" xr:uid="{00000000-0005-0000-0000-0000B2230000}"/>
    <cellStyle name="40% - Accent3 2 7 3" xfId="4295" xr:uid="{00000000-0005-0000-0000-0000B3230000}"/>
    <cellStyle name="40% - Accent3 2 7 3 2" xfId="18710" xr:uid="{00000000-0005-0000-0000-0000B4230000}"/>
    <cellStyle name="40% - Accent3 2 7 4" xfId="4296" xr:uid="{00000000-0005-0000-0000-0000B5230000}"/>
    <cellStyle name="40% - Accent3 2 7 4 2" xfId="18711" xr:uid="{00000000-0005-0000-0000-0000B6230000}"/>
    <cellStyle name="40% - Accent3 2 7 5" xfId="14652" xr:uid="{00000000-0005-0000-0000-0000B7230000}"/>
    <cellStyle name="40% - Accent3 2 7 5 2" xfId="23535" xr:uid="{00000000-0005-0000-0000-0000B8230000}"/>
    <cellStyle name="40% - Accent3 2 7 6" xfId="14653" xr:uid="{00000000-0005-0000-0000-0000B9230000}"/>
    <cellStyle name="40% - Accent3 2 7 6 2" xfId="23536" xr:uid="{00000000-0005-0000-0000-0000BA230000}"/>
    <cellStyle name="40% - Accent3 2 7 7" xfId="18706" xr:uid="{00000000-0005-0000-0000-0000BB230000}"/>
    <cellStyle name="40% - Accent3 2 7_Template A new" xfId="4297" xr:uid="{00000000-0005-0000-0000-0000BC230000}"/>
    <cellStyle name="40% - Accent3 2 8" xfId="4298" xr:uid="{00000000-0005-0000-0000-0000BD230000}"/>
    <cellStyle name="40% - Accent3 2 8 2" xfId="4299" xr:uid="{00000000-0005-0000-0000-0000BE230000}"/>
    <cellStyle name="40% - Accent3 2 8 2 2" xfId="4300" xr:uid="{00000000-0005-0000-0000-0000BF230000}"/>
    <cellStyle name="40% - Accent3 2 8 2 2 2" xfId="18714" xr:uid="{00000000-0005-0000-0000-0000C0230000}"/>
    <cellStyle name="40% - Accent3 2 8 2 3" xfId="4301" xr:uid="{00000000-0005-0000-0000-0000C1230000}"/>
    <cellStyle name="40% - Accent3 2 8 2 3 2" xfId="18715" xr:uid="{00000000-0005-0000-0000-0000C2230000}"/>
    <cellStyle name="40% - Accent3 2 8 2 4" xfId="14654" xr:uid="{00000000-0005-0000-0000-0000C3230000}"/>
    <cellStyle name="40% - Accent3 2 8 2 4 2" xfId="23537" xr:uid="{00000000-0005-0000-0000-0000C4230000}"/>
    <cellStyle name="40% - Accent3 2 8 2 5" xfId="14655" xr:uid="{00000000-0005-0000-0000-0000C5230000}"/>
    <cellStyle name="40% - Accent3 2 8 2 5 2" xfId="23538" xr:uid="{00000000-0005-0000-0000-0000C6230000}"/>
    <cellStyle name="40% - Accent3 2 8 2 6" xfId="18713" xr:uid="{00000000-0005-0000-0000-0000C7230000}"/>
    <cellStyle name="40% - Accent3 2 8 3" xfId="4302" xr:uid="{00000000-0005-0000-0000-0000C8230000}"/>
    <cellStyle name="40% - Accent3 2 8 3 2" xfId="18716" xr:uid="{00000000-0005-0000-0000-0000C9230000}"/>
    <cellStyle name="40% - Accent3 2 8 4" xfId="4303" xr:uid="{00000000-0005-0000-0000-0000CA230000}"/>
    <cellStyle name="40% - Accent3 2 8 4 2" xfId="18717" xr:uid="{00000000-0005-0000-0000-0000CB230000}"/>
    <cellStyle name="40% - Accent3 2 8 5" xfId="14656" xr:uid="{00000000-0005-0000-0000-0000CC230000}"/>
    <cellStyle name="40% - Accent3 2 8 5 2" xfId="23539" xr:uid="{00000000-0005-0000-0000-0000CD230000}"/>
    <cellStyle name="40% - Accent3 2 8 6" xfId="14657" xr:uid="{00000000-0005-0000-0000-0000CE230000}"/>
    <cellStyle name="40% - Accent3 2 8 6 2" xfId="23540" xr:uid="{00000000-0005-0000-0000-0000CF230000}"/>
    <cellStyle name="40% - Accent3 2 8 7" xfId="18712" xr:uid="{00000000-0005-0000-0000-0000D0230000}"/>
    <cellStyle name="40% - Accent3 2 8_Template A new" xfId="4304" xr:uid="{00000000-0005-0000-0000-0000D1230000}"/>
    <cellStyle name="40% - Accent3 2 9" xfId="4305" xr:uid="{00000000-0005-0000-0000-0000D2230000}"/>
    <cellStyle name="40% - Accent3 2 9 2" xfId="4306" xr:uid="{00000000-0005-0000-0000-0000D3230000}"/>
    <cellStyle name="40% - Accent3 2 9 2 2" xfId="4307" xr:uid="{00000000-0005-0000-0000-0000D4230000}"/>
    <cellStyle name="40% - Accent3 2 9 2 2 2" xfId="18720" xr:uid="{00000000-0005-0000-0000-0000D5230000}"/>
    <cellStyle name="40% - Accent3 2 9 2 3" xfId="4308" xr:uid="{00000000-0005-0000-0000-0000D6230000}"/>
    <cellStyle name="40% - Accent3 2 9 2 3 2" xfId="18721" xr:uid="{00000000-0005-0000-0000-0000D7230000}"/>
    <cellStyle name="40% - Accent3 2 9 2 4" xfId="14658" xr:uid="{00000000-0005-0000-0000-0000D8230000}"/>
    <cellStyle name="40% - Accent3 2 9 2 4 2" xfId="23541" xr:uid="{00000000-0005-0000-0000-0000D9230000}"/>
    <cellStyle name="40% - Accent3 2 9 2 5" xfId="14659" xr:uid="{00000000-0005-0000-0000-0000DA230000}"/>
    <cellStyle name="40% - Accent3 2 9 2 5 2" xfId="23542" xr:uid="{00000000-0005-0000-0000-0000DB230000}"/>
    <cellStyle name="40% - Accent3 2 9 2 6" xfId="18719" xr:uid="{00000000-0005-0000-0000-0000DC230000}"/>
    <cellStyle name="40% - Accent3 2 9 3" xfId="4309" xr:uid="{00000000-0005-0000-0000-0000DD230000}"/>
    <cellStyle name="40% - Accent3 2 9 3 2" xfId="18722" xr:uid="{00000000-0005-0000-0000-0000DE230000}"/>
    <cellStyle name="40% - Accent3 2 9 4" xfId="4310" xr:uid="{00000000-0005-0000-0000-0000DF230000}"/>
    <cellStyle name="40% - Accent3 2 9 4 2" xfId="18723" xr:uid="{00000000-0005-0000-0000-0000E0230000}"/>
    <cellStyle name="40% - Accent3 2 9 5" xfId="14660" xr:uid="{00000000-0005-0000-0000-0000E1230000}"/>
    <cellStyle name="40% - Accent3 2 9 5 2" xfId="23543" xr:uid="{00000000-0005-0000-0000-0000E2230000}"/>
    <cellStyle name="40% - Accent3 2 9 6" xfId="14661" xr:uid="{00000000-0005-0000-0000-0000E3230000}"/>
    <cellStyle name="40% - Accent3 2 9 6 2" xfId="23544" xr:uid="{00000000-0005-0000-0000-0000E4230000}"/>
    <cellStyle name="40% - Accent3 2 9 7" xfId="18718" xr:uid="{00000000-0005-0000-0000-0000E5230000}"/>
    <cellStyle name="40% - Accent3 2 9_Template A new" xfId="4311" xr:uid="{00000000-0005-0000-0000-0000E6230000}"/>
    <cellStyle name="40% - Accent3 2_ECO Targets" xfId="4312" xr:uid="{00000000-0005-0000-0000-0000E7230000}"/>
    <cellStyle name="40% - Accent3 20" xfId="4313" xr:uid="{00000000-0005-0000-0000-0000E8230000}"/>
    <cellStyle name="40% - Accent3 21" xfId="4314" xr:uid="{00000000-0005-0000-0000-0000E9230000}"/>
    <cellStyle name="40% - Accent3 22" xfId="4315" xr:uid="{00000000-0005-0000-0000-0000EA230000}"/>
    <cellStyle name="40% - Accent3 23" xfId="4316" xr:uid="{00000000-0005-0000-0000-0000EB230000}"/>
    <cellStyle name="40% - Accent3 24" xfId="4317" xr:uid="{00000000-0005-0000-0000-0000EC230000}"/>
    <cellStyle name="40% - Accent3 25" xfId="4318" xr:uid="{00000000-0005-0000-0000-0000ED230000}"/>
    <cellStyle name="40% - Accent3 26" xfId="4319" xr:uid="{00000000-0005-0000-0000-0000EE230000}"/>
    <cellStyle name="40% - Accent3 27" xfId="4320" xr:uid="{00000000-0005-0000-0000-0000EF230000}"/>
    <cellStyle name="40% - Accent3 28" xfId="4321" xr:uid="{00000000-0005-0000-0000-0000F0230000}"/>
    <cellStyle name="40% - Accent3 29" xfId="4322" xr:uid="{00000000-0005-0000-0000-0000F1230000}"/>
    <cellStyle name="40% - Accent3 3" xfId="4323" xr:uid="{00000000-0005-0000-0000-0000F2230000}"/>
    <cellStyle name="40% - Accent3 3 10" xfId="4324" xr:uid="{00000000-0005-0000-0000-0000F3230000}"/>
    <cellStyle name="40% - Accent3 3 10 2" xfId="4325" xr:uid="{00000000-0005-0000-0000-0000F4230000}"/>
    <cellStyle name="40% - Accent3 3 10 3" xfId="18724" xr:uid="{00000000-0005-0000-0000-0000F5230000}"/>
    <cellStyle name="40% - Accent3 3 11" xfId="4326" xr:uid="{00000000-0005-0000-0000-0000F6230000}"/>
    <cellStyle name="40% - Accent3 3 11 2" xfId="18725" xr:uid="{00000000-0005-0000-0000-0000F7230000}"/>
    <cellStyle name="40% - Accent3 3 12" xfId="4327" xr:uid="{00000000-0005-0000-0000-0000F8230000}"/>
    <cellStyle name="40% - Accent3 3 12 2" xfId="18726" xr:uid="{00000000-0005-0000-0000-0000F9230000}"/>
    <cellStyle name="40% - Accent3 3 13" xfId="14662" xr:uid="{00000000-0005-0000-0000-0000FA230000}"/>
    <cellStyle name="40% - Accent3 3 13 2" xfId="23545" xr:uid="{00000000-0005-0000-0000-0000FB230000}"/>
    <cellStyle name="40% - Accent3 3 2" xfId="4328" xr:uid="{00000000-0005-0000-0000-0000FC230000}"/>
    <cellStyle name="40% - Accent3 3 2 2" xfId="4329" xr:uid="{00000000-0005-0000-0000-0000FD230000}"/>
    <cellStyle name="40% - Accent3 3 2 2 2" xfId="4330" xr:uid="{00000000-0005-0000-0000-0000FE230000}"/>
    <cellStyle name="40% - Accent3 3 2 2 2 2" xfId="18728" xr:uid="{00000000-0005-0000-0000-0000FF230000}"/>
    <cellStyle name="40% - Accent3 3 2 2 3" xfId="4331" xr:uid="{00000000-0005-0000-0000-000000240000}"/>
    <cellStyle name="40% - Accent3 3 2 2 3 2" xfId="18729" xr:uid="{00000000-0005-0000-0000-000001240000}"/>
    <cellStyle name="40% - Accent3 3 2 2 4" xfId="14663" xr:uid="{00000000-0005-0000-0000-000002240000}"/>
    <cellStyle name="40% - Accent3 3 2 2 4 2" xfId="23546" xr:uid="{00000000-0005-0000-0000-000003240000}"/>
    <cellStyle name="40% - Accent3 3 2 2 5" xfId="14664" xr:uid="{00000000-0005-0000-0000-000004240000}"/>
    <cellStyle name="40% - Accent3 3 2 2 5 2" xfId="23547" xr:uid="{00000000-0005-0000-0000-000005240000}"/>
    <cellStyle name="40% - Accent3 3 2 2 6" xfId="18727" xr:uid="{00000000-0005-0000-0000-000006240000}"/>
    <cellStyle name="40% - Accent3 3 2 3" xfId="4332" xr:uid="{00000000-0005-0000-0000-000007240000}"/>
    <cellStyle name="40% - Accent3 3 2 3 2" xfId="18730" xr:uid="{00000000-0005-0000-0000-000008240000}"/>
    <cellStyle name="40% - Accent3 3 2 4" xfId="4333" xr:uid="{00000000-0005-0000-0000-000009240000}"/>
    <cellStyle name="40% - Accent3 3 2 4 2" xfId="18731" xr:uid="{00000000-0005-0000-0000-00000A240000}"/>
    <cellStyle name="40% - Accent3 3 2 5" xfId="4334" xr:uid="{00000000-0005-0000-0000-00000B240000}"/>
    <cellStyle name="40% - Accent3 3 2 5 2" xfId="18732" xr:uid="{00000000-0005-0000-0000-00000C240000}"/>
    <cellStyle name="40% - Accent3 3 2 6" xfId="14665" xr:uid="{00000000-0005-0000-0000-00000D240000}"/>
    <cellStyle name="40% - Accent3 3 2 6 2" xfId="23548" xr:uid="{00000000-0005-0000-0000-00000E240000}"/>
    <cellStyle name="40% - Accent3 3 2_Template A new" xfId="4335" xr:uid="{00000000-0005-0000-0000-00000F240000}"/>
    <cellStyle name="40% - Accent3 3 3" xfId="4336" xr:uid="{00000000-0005-0000-0000-000010240000}"/>
    <cellStyle name="40% - Accent3 3 3 2" xfId="4337" xr:uid="{00000000-0005-0000-0000-000011240000}"/>
    <cellStyle name="40% - Accent3 3 3 2 2" xfId="4338" xr:uid="{00000000-0005-0000-0000-000012240000}"/>
    <cellStyle name="40% - Accent3 3 3 2 2 2" xfId="18734" xr:uid="{00000000-0005-0000-0000-000013240000}"/>
    <cellStyle name="40% - Accent3 3 3 2 3" xfId="4339" xr:uid="{00000000-0005-0000-0000-000014240000}"/>
    <cellStyle name="40% - Accent3 3 3 2 3 2" xfId="18735" xr:uid="{00000000-0005-0000-0000-000015240000}"/>
    <cellStyle name="40% - Accent3 3 3 2 4" xfId="14666" xr:uid="{00000000-0005-0000-0000-000016240000}"/>
    <cellStyle name="40% - Accent3 3 3 2 4 2" xfId="23549" xr:uid="{00000000-0005-0000-0000-000017240000}"/>
    <cellStyle name="40% - Accent3 3 3 2 5" xfId="14667" xr:uid="{00000000-0005-0000-0000-000018240000}"/>
    <cellStyle name="40% - Accent3 3 3 2 5 2" xfId="23550" xr:uid="{00000000-0005-0000-0000-000019240000}"/>
    <cellStyle name="40% - Accent3 3 3 2 6" xfId="18733" xr:uid="{00000000-0005-0000-0000-00001A240000}"/>
    <cellStyle name="40% - Accent3 3 3 3" xfId="4340" xr:uid="{00000000-0005-0000-0000-00001B240000}"/>
    <cellStyle name="40% - Accent3 3 3 3 2" xfId="18736" xr:uid="{00000000-0005-0000-0000-00001C240000}"/>
    <cellStyle name="40% - Accent3 3 3 4" xfId="4341" xr:uid="{00000000-0005-0000-0000-00001D240000}"/>
    <cellStyle name="40% - Accent3 3 3 4 2" xfId="18737" xr:uid="{00000000-0005-0000-0000-00001E240000}"/>
    <cellStyle name="40% - Accent3 3 3 5" xfId="4342" xr:uid="{00000000-0005-0000-0000-00001F240000}"/>
    <cellStyle name="40% - Accent3 3 3 5 2" xfId="18738" xr:uid="{00000000-0005-0000-0000-000020240000}"/>
    <cellStyle name="40% - Accent3 3 3 6" xfId="14668" xr:uid="{00000000-0005-0000-0000-000021240000}"/>
    <cellStyle name="40% - Accent3 3 3 6 2" xfId="23551" xr:uid="{00000000-0005-0000-0000-000022240000}"/>
    <cellStyle name="40% - Accent3 3 3_Template A new" xfId="4343" xr:uid="{00000000-0005-0000-0000-000023240000}"/>
    <cellStyle name="40% - Accent3 3 4" xfId="4344" xr:uid="{00000000-0005-0000-0000-000024240000}"/>
    <cellStyle name="40% - Accent3 3 4 2" xfId="4345" xr:uid="{00000000-0005-0000-0000-000025240000}"/>
    <cellStyle name="40% - Accent3 3 4 2 2" xfId="4346" xr:uid="{00000000-0005-0000-0000-000026240000}"/>
    <cellStyle name="40% - Accent3 3 4 2 2 2" xfId="18740" xr:uid="{00000000-0005-0000-0000-000027240000}"/>
    <cellStyle name="40% - Accent3 3 4 2 3" xfId="4347" xr:uid="{00000000-0005-0000-0000-000028240000}"/>
    <cellStyle name="40% - Accent3 3 4 2 3 2" xfId="18741" xr:uid="{00000000-0005-0000-0000-000029240000}"/>
    <cellStyle name="40% - Accent3 3 4 2 4" xfId="14669" xr:uid="{00000000-0005-0000-0000-00002A240000}"/>
    <cellStyle name="40% - Accent3 3 4 2 4 2" xfId="23552" xr:uid="{00000000-0005-0000-0000-00002B240000}"/>
    <cellStyle name="40% - Accent3 3 4 2 5" xfId="14670" xr:uid="{00000000-0005-0000-0000-00002C240000}"/>
    <cellStyle name="40% - Accent3 3 4 2 5 2" xfId="23553" xr:uid="{00000000-0005-0000-0000-00002D240000}"/>
    <cellStyle name="40% - Accent3 3 4 2 6" xfId="18739" xr:uid="{00000000-0005-0000-0000-00002E240000}"/>
    <cellStyle name="40% - Accent3 3 4 3" xfId="4348" xr:uid="{00000000-0005-0000-0000-00002F240000}"/>
    <cellStyle name="40% - Accent3 3 4 3 2" xfId="18742" xr:uid="{00000000-0005-0000-0000-000030240000}"/>
    <cellStyle name="40% - Accent3 3 4 4" xfId="4349" xr:uid="{00000000-0005-0000-0000-000031240000}"/>
    <cellStyle name="40% - Accent3 3 4 4 2" xfId="18743" xr:uid="{00000000-0005-0000-0000-000032240000}"/>
    <cellStyle name="40% - Accent3 3 4 5" xfId="4350" xr:uid="{00000000-0005-0000-0000-000033240000}"/>
    <cellStyle name="40% - Accent3 3 4 5 2" xfId="18744" xr:uid="{00000000-0005-0000-0000-000034240000}"/>
    <cellStyle name="40% - Accent3 3 4 6" xfId="14671" xr:uid="{00000000-0005-0000-0000-000035240000}"/>
    <cellStyle name="40% - Accent3 3 4 6 2" xfId="23554" xr:uid="{00000000-0005-0000-0000-000036240000}"/>
    <cellStyle name="40% - Accent3 3 4_Template A new" xfId="4351" xr:uid="{00000000-0005-0000-0000-000037240000}"/>
    <cellStyle name="40% - Accent3 3 5" xfId="4352" xr:uid="{00000000-0005-0000-0000-000038240000}"/>
    <cellStyle name="40% - Accent3 3 5 2" xfId="4353" xr:uid="{00000000-0005-0000-0000-000039240000}"/>
    <cellStyle name="40% - Accent3 3 5 2 2" xfId="4354" xr:uid="{00000000-0005-0000-0000-00003A240000}"/>
    <cellStyle name="40% - Accent3 3 5 2 2 2" xfId="18746" xr:uid="{00000000-0005-0000-0000-00003B240000}"/>
    <cellStyle name="40% - Accent3 3 5 2 3" xfId="4355" xr:uid="{00000000-0005-0000-0000-00003C240000}"/>
    <cellStyle name="40% - Accent3 3 5 2 3 2" xfId="18747" xr:uid="{00000000-0005-0000-0000-00003D240000}"/>
    <cellStyle name="40% - Accent3 3 5 2 4" xfId="14672" xr:uid="{00000000-0005-0000-0000-00003E240000}"/>
    <cellStyle name="40% - Accent3 3 5 2 4 2" xfId="23555" xr:uid="{00000000-0005-0000-0000-00003F240000}"/>
    <cellStyle name="40% - Accent3 3 5 2 5" xfId="14673" xr:uid="{00000000-0005-0000-0000-000040240000}"/>
    <cellStyle name="40% - Accent3 3 5 2 5 2" xfId="23556" xr:uid="{00000000-0005-0000-0000-000041240000}"/>
    <cellStyle name="40% - Accent3 3 5 2 6" xfId="18745" xr:uid="{00000000-0005-0000-0000-000042240000}"/>
    <cellStyle name="40% - Accent3 3 5 3" xfId="4356" xr:uid="{00000000-0005-0000-0000-000043240000}"/>
    <cellStyle name="40% - Accent3 3 5 3 2" xfId="18748" xr:uid="{00000000-0005-0000-0000-000044240000}"/>
    <cellStyle name="40% - Accent3 3 5 4" xfId="4357" xr:uid="{00000000-0005-0000-0000-000045240000}"/>
    <cellStyle name="40% - Accent3 3 5 4 2" xfId="18749" xr:uid="{00000000-0005-0000-0000-000046240000}"/>
    <cellStyle name="40% - Accent3 3 5 5" xfId="4358" xr:uid="{00000000-0005-0000-0000-000047240000}"/>
    <cellStyle name="40% - Accent3 3 5 5 2" xfId="18750" xr:uid="{00000000-0005-0000-0000-000048240000}"/>
    <cellStyle name="40% - Accent3 3 5 6" xfId="14674" xr:uid="{00000000-0005-0000-0000-000049240000}"/>
    <cellStyle name="40% - Accent3 3 5 6 2" xfId="23557" xr:uid="{00000000-0005-0000-0000-00004A240000}"/>
    <cellStyle name="40% - Accent3 3 5_Template A new" xfId="4359" xr:uid="{00000000-0005-0000-0000-00004B240000}"/>
    <cellStyle name="40% - Accent3 3 6" xfId="4360" xr:uid="{00000000-0005-0000-0000-00004C240000}"/>
    <cellStyle name="40% - Accent3 3 6 2" xfId="4361" xr:uid="{00000000-0005-0000-0000-00004D240000}"/>
    <cellStyle name="40% - Accent3 3 6 2 2" xfId="4362" xr:uid="{00000000-0005-0000-0000-00004E240000}"/>
    <cellStyle name="40% - Accent3 3 6 2 2 2" xfId="18753" xr:uid="{00000000-0005-0000-0000-00004F240000}"/>
    <cellStyle name="40% - Accent3 3 6 2 3" xfId="4363" xr:uid="{00000000-0005-0000-0000-000050240000}"/>
    <cellStyle name="40% - Accent3 3 6 2 3 2" xfId="18754" xr:uid="{00000000-0005-0000-0000-000051240000}"/>
    <cellStyle name="40% - Accent3 3 6 2 4" xfId="14675" xr:uid="{00000000-0005-0000-0000-000052240000}"/>
    <cellStyle name="40% - Accent3 3 6 2 4 2" xfId="23558" xr:uid="{00000000-0005-0000-0000-000053240000}"/>
    <cellStyle name="40% - Accent3 3 6 2 5" xfId="14676" xr:uid="{00000000-0005-0000-0000-000054240000}"/>
    <cellStyle name="40% - Accent3 3 6 2 5 2" xfId="23559" xr:uid="{00000000-0005-0000-0000-000055240000}"/>
    <cellStyle name="40% - Accent3 3 6 2 6" xfId="18752" xr:uid="{00000000-0005-0000-0000-000056240000}"/>
    <cellStyle name="40% - Accent3 3 6 3" xfId="4364" xr:uid="{00000000-0005-0000-0000-000057240000}"/>
    <cellStyle name="40% - Accent3 3 6 3 2" xfId="18755" xr:uid="{00000000-0005-0000-0000-000058240000}"/>
    <cellStyle name="40% - Accent3 3 6 4" xfId="4365" xr:uid="{00000000-0005-0000-0000-000059240000}"/>
    <cellStyle name="40% - Accent3 3 6 4 2" xfId="18756" xr:uid="{00000000-0005-0000-0000-00005A240000}"/>
    <cellStyle name="40% - Accent3 3 6 5" xfId="14677" xr:uid="{00000000-0005-0000-0000-00005B240000}"/>
    <cellStyle name="40% - Accent3 3 6 5 2" xfId="23560" xr:uid="{00000000-0005-0000-0000-00005C240000}"/>
    <cellStyle name="40% - Accent3 3 6 6" xfId="14678" xr:uid="{00000000-0005-0000-0000-00005D240000}"/>
    <cellStyle name="40% - Accent3 3 6 6 2" xfId="23561" xr:uid="{00000000-0005-0000-0000-00005E240000}"/>
    <cellStyle name="40% - Accent3 3 6 7" xfId="18751" xr:uid="{00000000-0005-0000-0000-00005F240000}"/>
    <cellStyle name="40% - Accent3 3 6_Template A new" xfId="4366" xr:uid="{00000000-0005-0000-0000-000060240000}"/>
    <cellStyle name="40% - Accent3 3 7" xfId="4367" xr:uid="{00000000-0005-0000-0000-000061240000}"/>
    <cellStyle name="40% - Accent3 3 7 2" xfId="4368" xr:uid="{00000000-0005-0000-0000-000062240000}"/>
    <cellStyle name="40% - Accent3 3 7 2 2" xfId="4369" xr:uid="{00000000-0005-0000-0000-000063240000}"/>
    <cellStyle name="40% - Accent3 3 7 2 2 2" xfId="18759" xr:uid="{00000000-0005-0000-0000-000064240000}"/>
    <cellStyle name="40% - Accent3 3 7 2 3" xfId="4370" xr:uid="{00000000-0005-0000-0000-000065240000}"/>
    <cellStyle name="40% - Accent3 3 7 2 3 2" xfId="18760" xr:uid="{00000000-0005-0000-0000-000066240000}"/>
    <cellStyle name="40% - Accent3 3 7 2 4" xfId="14679" xr:uid="{00000000-0005-0000-0000-000067240000}"/>
    <cellStyle name="40% - Accent3 3 7 2 4 2" xfId="23562" xr:uid="{00000000-0005-0000-0000-000068240000}"/>
    <cellStyle name="40% - Accent3 3 7 2 5" xfId="14680" xr:uid="{00000000-0005-0000-0000-000069240000}"/>
    <cellStyle name="40% - Accent3 3 7 2 5 2" xfId="23563" xr:uid="{00000000-0005-0000-0000-00006A240000}"/>
    <cellStyle name="40% - Accent3 3 7 2 6" xfId="18758" xr:uid="{00000000-0005-0000-0000-00006B240000}"/>
    <cellStyle name="40% - Accent3 3 7 3" xfId="4371" xr:uid="{00000000-0005-0000-0000-00006C240000}"/>
    <cellStyle name="40% - Accent3 3 7 3 2" xfId="18761" xr:uid="{00000000-0005-0000-0000-00006D240000}"/>
    <cellStyle name="40% - Accent3 3 7 4" xfId="4372" xr:uid="{00000000-0005-0000-0000-00006E240000}"/>
    <cellStyle name="40% - Accent3 3 7 4 2" xfId="18762" xr:uid="{00000000-0005-0000-0000-00006F240000}"/>
    <cellStyle name="40% - Accent3 3 7 5" xfId="14681" xr:uid="{00000000-0005-0000-0000-000070240000}"/>
    <cellStyle name="40% - Accent3 3 7 5 2" xfId="23564" xr:uid="{00000000-0005-0000-0000-000071240000}"/>
    <cellStyle name="40% - Accent3 3 7 6" xfId="14682" xr:uid="{00000000-0005-0000-0000-000072240000}"/>
    <cellStyle name="40% - Accent3 3 7 6 2" xfId="23565" xr:uid="{00000000-0005-0000-0000-000073240000}"/>
    <cellStyle name="40% - Accent3 3 7 7" xfId="18757" xr:uid="{00000000-0005-0000-0000-000074240000}"/>
    <cellStyle name="40% - Accent3 3 7_Template A new" xfId="4373" xr:uid="{00000000-0005-0000-0000-000075240000}"/>
    <cellStyle name="40% - Accent3 3 8" xfId="4374" xr:uid="{00000000-0005-0000-0000-000076240000}"/>
    <cellStyle name="40% - Accent3 3 8 2" xfId="4375" xr:uid="{00000000-0005-0000-0000-000077240000}"/>
    <cellStyle name="40% - Accent3 3 8 2 2" xfId="4376" xr:uid="{00000000-0005-0000-0000-000078240000}"/>
    <cellStyle name="40% - Accent3 3 8 2 2 2" xfId="18765" xr:uid="{00000000-0005-0000-0000-000079240000}"/>
    <cellStyle name="40% - Accent3 3 8 2 3" xfId="4377" xr:uid="{00000000-0005-0000-0000-00007A240000}"/>
    <cellStyle name="40% - Accent3 3 8 2 3 2" xfId="18766" xr:uid="{00000000-0005-0000-0000-00007B240000}"/>
    <cellStyle name="40% - Accent3 3 8 2 4" xfId="14683" xr:uid="{00000000-0005-0000-0000-00007C240000}"/>
    <cellStyle name="40% - Accent3 3 8 2 4 2" xfId="23566" xr:uid="{00000000-0005-0000-0000-00007D240000}"/>
    <cellStyle name="40% - Accent3 3 8 2 5" xfId="14684" xr:uid="{00000000-0005-0000-0000-00007E240000}"/>
    <cellStyle name="40% - Accent3 3 8 2 5 2" xfId="23567" xr:uid="{00000000-0005-0000-0000-00007F240000}"/>
    <cellStyle name="40% - Accent3 3 8 2 6" xfId="18764" xr:uid="{00000000-0005-0000-0000-000080240000}"/>
    <cellStyle name="40% - Accent3 3 8 3" xfId="4378" xr:uid="{00000000-0005-0000-0000-000081240000}"/>
    <cellStyle name="40% - Accent3 3 8 3 2" xfId="18767" xr:uid="{00000000-0005-0000-0000-000082240000}"/>
    <cellStyle name="40% - Accent3 3 8 4" xfId="4379" xr:uid="{00000000-0005-0000-0000-000083240000}"/>
    <cellStyle name="40% - Accent3 3 8 4 2" xfId="18768" xr:uid="{00000000-0005-0000-0000-000084240000}"/>
    <cellStyle name="40% - Accent3 3 8 5" xfId="14685" xr:uid="{00000000-0005-0000-0000-000085240000}"/>
    <cellStyle name="40% - Accent3 3 8 5 2" xfId="23568" xr:uid="{00000000-0005-0000-0000-000086240000}"/>
    <cellStyle name="40% - Accent3 3 8 6" xfId="14686" xr:uid="{00000000-0005-0000-0000-000087240000}"/>
    <cellStyle name="40% - Accent3 3 8 6 2" xfId="23569" xr:uid="{00000000-0005-0000-0000-000088240000}"/>
    <cellStyle name="40% - Accent3 3 8 7" xfId="18763" xr:uid="{00000000-0005-0000-0000-000089240000}"/>
    <cellStyle name="40% - Accent3 3 8_Template A new" xfId="4380" xr:uid="{00000000-0005-0000-0000-00008A240000}"/>
    <cellStyle name="40% - Accent3 3 9" xfId="4381" xr:uid="{00000000-0005-0000-0000-00008B240000}"/>
    <cellStyle name="40% - Accent3 3 9 2" xfId="4382" xr:uid="{00000000-0005-0000-0000-00008C240000}"/>
    <cellStyle name="40% - Accent3 3 9 2 2" xfId="18770" xr:uid="{00000000-0005-0000-0000-00008D240000}"/>
    <cellStyle name="40% - Accent3 3 9 3" xfId="4383" xr:uid="{00000000-0005-0000-0000-00008E240000}"/>
    <cellStyle name="40% - Accent3 3 9 3 2" xfId="18771" xr:uid="{00000000-0005-0000-0000-00008F240000}"/>
    <cellStyle name="40% - Accent3 3 9 4" xfId="14687" xr:uid="{00000000-0005-0000-0000-000090240000}"/>
    <cellStyle name="40% - Accent3 3 9 4 2" xfId="23570" xr:uid="{00000000-0005-0000-0000-000091240000}"/>
    <cellStyle name="40% - Accent3 3 9 5" xfId="14688" xr:uid="{00000000-0005-0000-0000-000092240000}"/>
    <cellStyle name="40% - Accent3 3 9 5 2" xfId="23571" xr:uid="{00000000-0005-0000-0000-000093240000}"/>
    <cellStyle name="40% - Accent3 3 9 6" xfId="18769" xr:uid="{00000000-0005-0000-0000-000094240000}"/>
    <cellStyle name="40% - Accent3 3_ECO Targets" xfId="4384" xr:uid="{00000000-0005-0000-0000-000095240000}"/>
    <cellStyle name="40% - Accent3 30" xfId="4385" xr:uid="{00000000-0005-0000-0000-000096240000}"/>
    <cellStyle name="40% - Accent3 31" xfId="4386" xr:uid="{00000000-0005-0000-0000-000097240000}"/>
    <cellStyle name="40% - Accent3 32" xfId="4387" xr:uid="{00000000-0005-0000-0000-000098240000}"/>
    <cellStyle name="40% - Accent3 33" xfId="4388" xr:uid="{00000000-0005-0000-0000-000099240000}"/>
    <cellStyle name="40% - Accent3 34" xfId="4389" xr:uid="{00000000-0005-0000-0000-00009A240000}"/>
    <cellStyle name="40% - Accent3 35" xfId="4390" xr:uid="{00000000-0005-0000-0000-00009B240000}"/>
    <cellStyle name="40% - Accent3 36" xfId="4391" xr:uid="{00000000-0005-0000-0000-00009C240000}"/>
    <cellStyle name="40% - Accent3 37" xfId="4392" xr:uid="{00000000-0005-0000-0000-00009D240000}"/>
    <cellStyle name="40% - Accent3 38" xfId="4393" xr:uid="{00000000-0005-0000-0000-00009E240000}"/>
    <cellStyle name="40% - Accent3 39" xfId="4394" xr:uid="{00000000-0005-0000-0000-00009F240000}"/>
    <cellStyle name="40% - Accent3 4" xfId="4395" xr:uid="{00000000-0005-0000-0000-0000A0240000}"/>
    <cellStyle name="40% - Accent3 4 10" xfId="4396" xr:uid="{00000000-0005-0000-0000-0000A1240000}"/>
    <cellStyle name="40% - Accent3 4 10 2" xfId="18772" xr:uid="{00000000-0005-0000-0000-0000A2240000}"/>
    <cellStyle name="40% - Accent3 4 11" xfId="4397" xr:uid="{00000000-0005-0000-0000-0000A3240000}"/>
    <cellStyle name="40% - Accent3 4 11 2" xfId="18773" xr:uid="{00000000-0005-0000-0000-0000A4240000}"/>
    <cellStyle name="40% - Accent3 4 12" xfId="4398" xr:uid="{00000000-0005-0000-0000-0000A5240000}"/>
    <cellStyle name="40% - Accent3 4 12 2" xfId="18774" xr:uid="{00000000-0005-0000-0000-0000A6240000}"/>
    <cellStyle name="40% - Accent3 4 13" xfId="14689" xr:uid="{00000000-0005-0000-0000-0000A7240000}"/>
    <cellStyle name="40% - Accent3 4 13 2" xfId="23572" xr:uid="{00000000-0005-0000-0000-0000A8240000}"/>
    <cellStyle name="40% - Accent3 4 2" xfId="4399" xr:uid="{00000000-0005-0000-0000-0000A9240000}"/>
    <cellStyle name="40% - Accent3 4 2 2" xfId="4400" xr:uid="{00000000-0005-0000-0000-0000AA240000}"/>
    <cellStyle name="40% - Accent3 4 2 2 2" xfId="4401" xr:uid="{00000000-0005-0000-0000-0000AB240000}"/>
    <cellStyle name="40% - Accent3 4 2 2 2 2" xfId="18777" xr:uid="{00000000-0005-0000-0000-0000AC240000}"/>
    <cellStyle name="40% - Accent3 4 2 2 3" xfId="4402" xr:uid="{00000000-0005-0000-0000-0000AD240000}"/>
    <cellStyle name="40% - Accent3 4 2 2 3 2" xfId="18778" xr:uid="{00000000-0005-0000-0000-0000AE240000}"/>
    <cellStyle name="40% - Accent3 4 2 2 4" xfId="14690" xr:uid="{00000000-0005-0000-0000-0000AF240000}"/>
    <cellStyle name="40% - Accent3 4 2 2 4 2" xfId="23573" xr:uid="{00000000-0005-0000-0000-0000B0240000}"/>
    <cellStyle name="40% - Accent3 4 2 2 5" xfId="14691" xr:uid="{00000000-0005-0000-0000-0000B1240000}"/>
    <cellStyle name="40% - Accent3 4 2 2 5 2" xfId="23574" xr:uid="{00000000-0005-0000-0000-0000B2240000}"/>
    <cellStyle name="40% - Accent3 4 2 2 6" xfId="18776" xr:uid="{00000000-0005-0000-0000-0000B3240000}"/>
    <cellStyle name="40% - Accent3 4 2 3" xfId="4403" xr:uid="{00000000-0005-0000-0000-0000B4240000}"/>
    <cellStyle name="40% - Accent3 4 2 3 2" xfId="18779" xr:uid="{00000000-0005-0000-0000-0000B5240000}"/>
    <cellStyle name="40% - Accent3 4 2 4" xfId="4404" xr:uid="{00000000-0005-0000-0000-0000B6240000}"/>
    <cellStyle name="40% - Accent3 4 2 4 2" xfId="18780" xr:uid="{00000000-0005-0000-0000-0000B7240000}"/>
    <cellStyle name="40% - Accent3 4 2 5" xfId="14692" xr:uid="{00000000-0005-0000-0000-0000B8240000}"/>
    <cellStyle name="40% - Accent3 4 2 5 2" xfId="23575" xr:uid="{00000000-0005-0000-0000-0000B9240000}"/>
    <cellStyle name="40% - Accent3 4 2 6" xfId="14693" xr:uid="{00000000-0005-0000-0000-0000BA240000}"/>
    <cellStyle name="40% - Accent3 4 2 6 2" xfId="23576" xr:uid="{00000000-0005-0000-0000-0000BB240000}"/>
    <cellStyle name="40% - Accent3 4 2 7" xfId="18775" xr:uid="{00000000-0005-0000-0000-0000BC240000}"/>
    <cellStyle name="40% - Accent3 4 2_Template A new" xfId="4405" xr:uid="{00000000-0005-0000-0000-0000BD240000}"/>
    <cellStyle name="40% - Accent3 4 3" xfId="4406" xr:uid="{00000000-0005-0000-0000-0000BE240000}"/>
    <cellStyle name="40% - Accent3 4 3 2" xfId="4407" xr:uid="{00000000-0005-0000-0000-0000BF240000}"/>
    <cellStyle name="40% - Accent3 4 3 2 2" xfId="4408" xr:uid="{00000000-0005-0000-0000-0000C0240000}"/>
    <cellStyle name="40% - Accent3 4 3 2 2 2" xfId="18783" xr:uid="{00000000-0005-0000-0000-0000C1240000}"/>
    <cellStyle name="40% - Accent3 4 3 2 3" xfId="4409" xr:uid="{00000000-0005-0000-0000-0000C2240000}"/>
    <cellStyle name="40% - Accent3 4 3 2 3 2" xfId="18784" xr:uid="{00000000-0005-0000-0000-0000C3240000}"/>
    <cellStyle name="40% - Accent3 4 3 2 4" xfId="14694" xr:uid="{00000000-0005-0000-0000-0000C4240000}"/>
    <cellStyle name="40% - Accent3 4 3 2 4 2" xfId="23577" xr:uid="{00000000-0005-0000-0000-0000C5240000}"/>
    <cellStyle name="40% - Accent3 4 3 2 5" xfId="14695" xr:uid="{00000000-0005-0000-0000-0000C6240000}"/>
    <cellStyle name="40% - Accent3 4 3 2 5 2" xfId="23578" xr:uid="{00000000-0005-0000-0000-0000C7240000}"/>
    <cellStyle name="40% - Accent3 4 3 2 6" xfId="18782" xr:uid="{00000000-0005-0000-0000-0000C8240000}"/>
    <cellStyle name="40% - Accent3 4 3 3" xfId="4410" xr:uid="{00000000-0005-0000-0000-0000C9240000}"/>
    <cellStyle name="40% - Accent3 4 3 3 2" xfId="18785" xr:uid="{00000000-0005-0000-0000-0000CA240000}"/>
    <cellStyle name="40% - Accent3 4 3 4" xfId="4411" xr:uid="{00000000-0005-0000-0000-0000CB240000}"/>
    <cellStyle name="40% - Accent3 4 3 4 2" xfId="18786" xr:uid="{00000000-0005-0000-0000-0000CC240000}"/>
    <cellStyle name="40% - Accent3 4 3 5" xfId="14696" xr:uid="{00000000-0005-0000-0000-0000CD240000}"/>
    <cellStyle name="40% - Accent3 4 3 5 2" xfId="23579" xr:uid="{00000000-0005-0000-0000-0000CE240000}"/>
    <cellStyle name="40% - Accent3 4 3 6" xfId="14697" xr:uid="{00000000-0005-0000-0000-0000CF240000}"/>
    <cellStyle name="40% - Accent3 4 3 6 2" xfId="23580" xr:uid="{00000000-0005-0000-0000-0000D0240000}"/>
    <cellStyle name="40% - Accent3 4 3 7" xfId="18781" xr:uid="{00000000-0005-0000-0000-0000D1240000}"/>
    <cellStyle name="40% - Accent3 4 4" xfId="4412" xr:uid="{00000000-0005-0000-0000-0000D2240000}"/>
    <cellStyle name="40% - Accent3 4 4 2" xfId="4413" xr:uid="{00000000-0005-0000-0000-0000D3240000}"/>
    <cellStyle name="40% - Accent3 4 4 2 2" xfId="4414" xr:uid="{00000000-0005-0000-0000-0000D4240000}"/>
    <cellStyle name="40% - Accent3 4 4 2 2 2" xfId="18789" xr:uid="{00000000-0005-0000-0000-0000D5240000}"/>
    <cellStyle name="40% - Accent3 4 4 2 3" xfId="4415" xr:uid="{00000000-0005-0000-0000-0000D6240000}"/>
    <cellStyle name="40% - Accent3 4 4 2 3 2" xfId="18790" xr:uid="{00000000-0005-0000-0000-0000D7240000}"/>
    <cellStyle name="40% - Accent3 4 4 2 4" xfId="14698" xr:uid="{00000000-0005-0000-0000-0000D8240000}"/>
    <cellStyle name="40% - Accent3 4 4 2 4 2" xfId="23581" xr:uid="{00000000-0005-0000-0000-0000D9240000}"/>
    <cellStyle name="40% - Accent3 4 4 2 5" xfId="14699" xr:uid="{00000000-0005-0000-0000-0000DA240000}"/>
    <cellStyle name="40% - Accent3 4 4 2 5 2" xfId="23582" xr:uid="{00000000-0005-0000-0000-0000DB240000}"/>
    <cellStyle name="40% - Accent3 4 4 2 6" xfId="18788" xr:uid="{00000000-0005-0000-0000-0000DC240000}"/>
    <cellStyle name="40% - Accent3 4 4 3" xfId="4416" xr:uid="{00000000-0005-0000-0000-0000DD240000}"/>
    <cellStyle name="40% - Accent3 4 4 3 2" xfId="18791" xr:uid="{00000000-0005-0000-0000-0000DE240000}"/>
    <cellStyle name="40% - Accent3 4 4 4" xfId="4417" xr:uid="{00000000-0005-0000-0000-0000DF240000}"/>
    <cellStyle name="40% - Accent3 4 4 4 2" xfId="18792" xr:uid="{00000000-0005-0000-0000-0000E0240000}"/>
    <cellStyle name="40% - Accent3 4 4 5" xfId="14700" xr:uid="{00000000-0005-0000-0000-0000E1240000}"/>
    <cellStyle name="40% - Accent3 4 4 5 2" xfId="23583" xr:uid="{00000000-0005-0000-0000-0000E2240000}"/>
    <cellStyle name="40% - Accent3 4 4 6" xfId="14701" xr:uid="{00000000-0005-0000-0000-0000E3240000}"/>
    <cellStyle name="40% - Accent3 4 4 6 2" xfId="23584" xr:uid="{00000000-0005-0000-0000-0000E4240000}"/>
    <cellStyle name="40% - Accent3 4 4 7" xfId="18787" xr:uid="{00000000-0005-0000-0000-0000E5240000}"/>
    <cellStyle name="40% - Accent3 4 5" xfId="4418" xr:uid="{00000000-0005-0000-0000-0000E6240000}"/>
    <cellStyle name="40% - Accent3 4 5 2" xfId="4419" xr:uid="{00000000-0005-0000-0000-0000E7240000}"/>
    <cellStyle name="40% - Accent3 4 5 2 2" xfId="4420" xr:uid="{00000000-0005-0000-0000-0000E8240000}"/>
    <cellStyle name="40% - Accent3 4 5 2 2 2" xfId="18795" xr:uid="{00000000-0005-0000-0000-0000E9240000}"/>
    <cellStyle name="40% - Accent3 4 5 2 3" xfId="4421" xr:uid="{00000000-0005-0000-0000-0000EA240000}"/>
    <cellStyle name="40% - Accent3 4 5 2 3 2" xfId="18796" xr:uid="{00000000-0005-0000-0000-0000EB240000}"/>
    <cellStyle name="40% - Accent3 4 5 2 4" xfId="14702" xr:uid="{00000000-0005-0000-0000-0000EC240000}"/>
    <cellStyle name="40% - Accent3 4 5 2 4 2" xfId="23585" xr:uid="{00000000-0005-0000-0000-0000ED240000}"/>
    <cellStyle name="40% - Accent3 4 5 2 5" xfId="14703" xr:uid="{00000000-0005-0000-0000-0000EE240000}"/>
    <cellStyle name="40% - Accent3 4 5 2 5 2" xfId="23586" xr:uid="{00000000-0005-0000-0000-0000EF240000}"/>
    <cellStyle name="40% - Accent3 4 5 2 6" xfId="18794" xr:uid="{00000000-0005-0000-0000-0000F0240000}"/>
    <cellStyle name="40% - Accent3 4 5 3" xfId="4422" xr:uid="{00000000-0005-0000-0000-0000F1240000}"/>
    <cellStyle name="40% - Accent3 4 5 3 2" xfId="18797" xr:uid="{00000000-0005-0000-0000-0000F2240000}"/>
    <cellStyle name="40% - Accent3 4 5 4" xfId="4423" xr:uid="{00000000-0005-0000-0000-0000F3240000}"/>
    <cellStyle name="40% - Accent3 4 5 4 2" xfId="18798" xr:uid="{00000000-0005-0000-0000-0000F4240000}"/>
    <cellStyle name="40% - Accent3 4 5 5" xfId="14704" xr:uid="{00000000-0005-0000-0000-0000F5240000}"/>
    <cellStyle name="40% - Accent3 4 5 5 2" xfId="23587" xr:uid="{00000000-0005-0000-0000-0000F6240000}"/>
    <cellStyle name="40% - Accent3 4 5 6" xfId="14705" xr:uid="{00000000-0005-0000-0000-0000F7240000}"/>
    <cellStyle name="40% - Accent3 4 5 6 2" xfId="23588" xr:uid="{00000000-0005-0000-0000-0000F8240000}"/>
    <cellStyle name="40% - Accent3 4 5 7" xfId="18793" xr:uid="{00000000-0005-0000-0000-0000F9240000}"/>
    <cellStyle name="40% - Accent3 4 6" xfId="4424" xr:uid="{00000000-0005-0000-0000-0000FA240000}"/>
    <cellStyle name="40% - Accent3 4 6 2" xfId="4425" xr:uid="{00000000-0005-0000-0000-0000FB240000}"/>
    <cellStyle name="40% - Accent3 4 6 2 2" xfId="4426" xr:uid="{00000000-0005-0000-0000-0000FC240000}"/>
    <cellStyle name="40% - Accent3 4 6 2 2 2" xfId="18801" xr:uid="{00000000-0005-0000-0000-0000FD240000}"/>
    <cellStyle name="40% - Accent3 4 6 2 3" xfId="4427" xr:uid="{00000000-0005-0000-0000-0000FE240000}"/>
    <cellStyle name="40% - Accent3 4 6 2 3 2" xfId="18802" xr:uid="{00000000-0005-0000-0000-0000FF240000}"/>
    <cellStyle name="40% - Accent3 4 6 2 4" xfId="14706" xr:uid="{00000000-0005-0000-0000-000000250000}"/>
    <cellStyle name="40% - Accent3 4 6 2 4 2" xfId="23589" xr:uid="{00000000-0005-0000-0000-000001250000}"/>
    <cellStyle name="40% - Accent3 4 6 2 5" xfId="14707" xr:uid="{00000000-0005-0000-0000-000002250000}"/>
    <cellStyle name="40% - Accent3 4 6 2 5 2" xfId="23590" xr:uid="{00000000-0005-0000-0000-000003250000}"/>
    <cellStyle name="40% - Accent3 4 6 2 6" xfId="18800" xr:uid="{00000000-0005-0000-0000-000004250000}"/>
    <cellStyle name="40% - Accent3 4 6 3" xfId="4428" xr:uid="{00000000-0005-0000-0000-000005250000}"/>
    <cellStyle name="40% - Accent3 4 6 3 2" xfId="18803" xr:uid="{00000000-0005-0000-0000-000006250000}"/>
    <cellStyle name="40% - Accent3 4 6 4" xfId="4429" xr:uid="{00000000-0005-0000-0000-000007250000}"/>
    <cellStyle name="40% - Accent3 4 6 4 2" xfId="18804" xr:uid="{00000000-0005-0000-0000-000008250000}"/>
    <cellStyle name="40% - Accent3 4 6 5" xfId="14708" xr:uid="{00000000-0005-0000-0000-000009250000}"/>
    <cellStyle name="40% - Accent3 4 6 5 2" xfId="23591" xr:uid="{00000000-0005-0000-0000-00000A250000}"/>
    <cellStyle name="40% - Accent3 4 6 6" xfId="14709" xr:uid="{00000000-0005-0000-0000-00000B250000}"/>
    <cellStyle name="40% - Accent3 4 6 6 2" xfId="23592" xr:uid="{00000000-0005-0000-0000-00000C250000}"/>
    <cellStyle name="40% - Accent3 4 6 7" xfId="18799" xr:uid="{00000000-0005-0000-0000-00000D250000}"/>
    <cellStyle name="40% - Accent3 4 7" xfId="4430" xr:uid="{00000000-0005-0000-0000-00000E250000}"/>
    <cellStyle name="40% - Accent3 4 7 2" xfId="4431" xr:uid="{00000000-0005-0000-0000-00000F250000}"/>
    <cellStyle name="40% - Accent3 4 7 2 2" xfId="4432" xr:uid="{00000000-0005-0000-0000-000010250000}"/>
    <cellStyle name="40% - Accent3 4 7 2 2 2" xfId="18807" xr:uid="{00000000-0005-0000-0000-000011250000}"/>
    <cellStyle name="40% - Accent3 4 7 2 3" xfId="4433" xr:uid="{00000000-0005-0000-0000-000012250000}"/>
    <cellStyle name="40% - Accent3 4 7 2 3 2" xfId="18808" xr:uid="{00000000-0005-0000-0000-000013250000}"/>
    <cellStyle name="40% - Accent3 4 7 2 4" xfId="14710" xr:uid="{00000000-0005-0000-0000-000014250000}"/>
    <cellStyle name="40% - Accent3 4 7 2 4 2" xfId="23593" xr:uid="{00000000-0005-0000-0000-000015250000}"/>
    <cellStyle name="40% - Accent3 4 7 2 5" xfId="14711" xr:uid="{00000000-0005-0000-0000-000016250000}"/>
    <cellStyle name="40% - Accent3 4 7 2 5 2" xfId="23594" xr:uid="{00000000-0005-0000-0000-000017250000}"/>
    <cellStyle name="40% - Accent3 4 7 2 6" xfId="18806" xr:uid="{00000000-0005-0000-0000-000018250000}"/>
    <cellStyle name="40% - Accent3 4 7 3" xfId="4434" xr:uid="{00000000-0005-0000-0000-000019250000}"/>
    <cellStyle name="40% - Accent3 4 7 3 2" xfId="18809" xr:uid="{00000000-0005-0000-0000-00001A250000}"/>
    <cellStyle name="40% - Accent3 4 7 4" xfId="4435" xr:uid="{00000000-0005-0000-0000-00001B250000}"/>
    <cellStyle name="40% - Accent3 4 7 4 2" xfId="18810" xr:uid="{00000000-0005-0000-0000-00001C250000}"/>
    <cellStyle name="40% - Accent3 4 7 5" xfId="14712" xr:uid="{00000000-0005-0000-0000-00001D250000}"/>
    <cellStyle name="40% - Accent3 4 7 5 2" xfId="23595" xr:uid="{00000000-0005-0000-0000-00001E250000}"/>
    <cellStyle name="40% - Accent3 4 7 6" xfId="14713" xr:uid="{00000000-0005-0000-0000-00001F250000}"/>
    <cellStyle name="40% - Accent3 4 7 6 2" xfId="23596" xr:uid="{00000000-0005-0000-0000-000020250000}"/>
    <cellStyle name="40% - Accent3 4 7 7" xfId="18805" xr:uid="{00000000-0005-0000-0000-000021250000}"/>
    <cellStyle name="40% - Accent3 4 8" xfId="4436" xr:uid="{00000000-0005-0000-0000-000022250000}"/>
    <cellStyle name="40% - Accent3 4 8 2" xfId="4437" xr:uid="{00000000-0005-0000-0000-000023250000}"/>
    <cellStyle name="40% - Accent3 4 8 2 2" xfId="4438" xr:uid="{00000000-0005-0000-0000-000024250000}"/>
    <cellStyle name="40% - Accent3 4 8 2 2 2" xfId="18813" xr:uid="{00000000-0005-0000-0000-000025250000}"/>
    <cellStyle name="40% - Accent3 4 8 2 3" xfId="4439" xr:uid="{00000000-0005-0000-0000-000026250000}"/>
    <cellStyle name="40% - Accent3 4 8 2 3 2" xfId="18814" xr:uid="{00000000-0005-0000-0000-000027250000}"/>
    <cellStyle name="40% - Accent3 4 8 2 4" xfId="14714" xr:uid="{00000000-0005-0000-0000-000028250000}"/>
    <cellStyle name="40% - Accent3 4 8 2 4 2" xfId="23597" xr:uid="{00000000-0005-0000-0000-000029250000}"/>
    <cellStyle name="40% - Accent3 4 8 2 5" xfId="14715" xr:uid="{00000000-0005-0000-0000-00002A250000}"/>
    <cellStyle name="40% - Accent3 4 8 2 5 2" xfId="23598" xr:uid="{00000000-0005-0000-0000-00002B250000}"/>
    <cellStyle name="40% - Accent3 4 8 2 6" xfId="18812" xr:uid="{00000000-0005-0000-0000-00002C250000}"/>
    <cellStyle name="40% - Accent3 4 8 3" xfId="4440" xr:uid="{00000000-0005-0000-0000-00002D250000}"/>
    <cellStyle name="40% - Accent3 4 8 3 2" xfId="18815" xr:uid="{00000000-0005-0000-0000-00002E250000}"/>
    <cellStyle name="40% - Accent3 4 8 4" xfId="4441" xr:uid="{00000000-0005-0000-0000-00002F250000}"/>
    <cellStyle name="40% - Accent3 4 8 4 2" xfId="18816" xr:uid="{00000000-0005-0000-0000-000030250000}"/>
    <cellStyle name="40% - Accent3 4 8 5" xfId="14716" xr:uid="{00000000-0005-0000-0000-000031250000}"/>
    <cellStyle name="40% - Accent3 4 8 5 2" xfId="23599" xr:uid="{00000000-0005-0000-0000-000032250000}"/>
    <cellStyle name="40% - Accent3 4 8 6" xfId="14717" xr:uid="{00000000-0005-0000-0000-000033250000}"/>
    <cellStyle name="40% - Accent3 4 8 6 2" xfId="23600" xr:uid="{00000000-0005-0000-0000-000034250000}"/>
    <cellStyle name="40% - Accent3 4 8 7" xfId="18811" xr:uid="{00000000-0005-0000-0000-000035250000}"/>
    <cellStyle name="40% - Accent3 4 9" xfId="4442" xr:uid="{00000000-0005-0000-0000-000036250000}"/>
    <cellStyle name="40% - Accent3 4 9 2" xfId="4443" xr:uid="{00000000-0005-0000-0000-000037250000}"/>
    <cellStyle name="40% - Accent3 4 9 2 2" xfId="18818" xr:uid="{00000000-0005-0000-0000-000038250000}"/>
    <cellStyle name="40% - Accent3 4 9 3" xfId="4444" xr:uid="{00000000-0005-0000-0000-000039250000}"/>
    <cellStyle name="40% - Accent3 4 9 3 2" xfId="18819" xr:uid="{00000000-0005-0000-0000-00003A250000}"/>
    <cellStyle name="40% - Accent3 4 9 4" xfId="14718" xr:uid="{00000000-0005-0000-0000-00003B250000}"/>
    <cellStyle name="40% - Accent3 4 9 4 2" xfId="23601" xr:uid="{00000000-0005-0000-0000-00003C250000}"/>
    <cellStyle name="40% - Accent3 4 9 5" xfId="14719" xr:uid="{00000000-0005-0000-0000-00003D250000}"/>
    <cellStyle name="40% - Accent3 4 9 5 2" xfId="23602" xr:uid="{00000000-0005-0000-0000-00003E250000}"/>
    <cellStyle name="40% - Accent3 4 9 6" xfId="18817" xr:uid="{00000000-0005-0000-0000-00003F250000}"/>
    <cellStyle name="40% - Accent3 4_ECO Targets" xfId="4445" xr:uid="{00000000-0005-0000-0000-000040250000}"/>
    <cellStyle name="40% - Accent3 40" xfId="4446" xr:uid="{00000000-0005-0000-0000-000041250000}"/>
    <cellStyle name="40% - Accent3 41" xfId="4447" xr:uid="{00000000-0005-0000-0000-000042250000}"/>
    <cellStyle name="40% - Accent3 42" xfId="4448" xr:uid="{00000000-0005-0000-0000-000043250000}"/>
    <cellStyle name="40% - Accent3 43" xfId="4449" xr:uid="{00000000-0005-0000-0000-000044250000}"/>
    <cellStyle name="40% - Accent3 44" xfId="4450" xr:uid="{00000000-0005-0000-0000-000045250000}"/>
    <cellStyle name="40% - Accent3 45" xfId="4451" xr:uid="{00000000-0005-0000-0000-000046250000}"/>
    <cellStyle name="40% - Accent3 46" xfId="4452" xr:uid="{00000000-0005-0000-0000-000047250000}"/>
    <cellStyle name="40% - Accent3 47" xfId="4453" xr:uid="{00000000-0005-0000-0000-000048250000}"/>
    <cellStyle name="40% - Accent3 48" xfId="4454" xr:uid="{00000000-0005-0000-0000-000049250000}"/>
    <cellStyle name="40% - Accent3 49" xfId="4455" xr:uid="{00000000-0005-0000-0000-00004A250000}"/>
    <cellStyle name="40% - Accent3 5" xfId="4456" xr:uid="{00000000-0005-0000-0000-00004B250000}"/>
    <cellStyle name="40% - Accent3 5 2" xfId="4457" xr:uid="{00000000-0005-0000-0000-00004C250000}"/>
    <cellStyle name="40% - Accent3 5 2 2" xfId="4458" xr:uid="{00000000-0005-0000-0000-00004D250000}"/>
    <cellStyle name="40% - Accent3 5 2 2 2" xfId="18822" xr:uid="{00000000-0005-0000-0000-00004E250000}"/>
    <cellStyle name="40% - Accent3 5 2 3" xfId="4459" xr:uid="{00000000-0005-0000-0000-00004F250000}"/>
    <cellStyle name="40% - Accent3 5 2 3 2" xfId="18823" xr:uid="{00000000-0005-0000-0000-000050250000}"/>
    <cellStyle name="40% - Accent3 5 2 4" xfId="14720" xr:uid="{00000000-0005-0000-0000-000051250000}"/>
    <cellStyle name="40% - Accent3 5 2 4 2" xfId="23603" xr:uid="{00000000-0005-0000-0000-000052250000}"/>
    <cellStyle name="40% - Accent3 5 2 5" xfId="14721" xr:uid="{00000000-0005-0000-0000-000053250000}"/>
    <cellStyle name="40% - Accent3 5 2 5 2" xfId="23604" xr:uid="{00000000-0005-0000-0000-000054250000}"/>
    <cellStyle name="40% - Accent3 5 2 6" xfId="18821" xr:uid="{00000000-0005-0000-0000-000055250000}"/>
    <cellStyle name="40% - Accent3 5 3" xfId="4460" xr:uid="{00000000-0005-0000-0000-000056250000}"/>
    <cellStyle name="40% - Accent3 5 3 2" xfId="18824" xr:uid="{00000000-0005-0000-0000-000057250000}"/>
    <cellStyle name="40% - Accent3 5 4" xfId="4461" xr:uid="{00000000-0005-0000-0000-000058250000}"/>
    <cellStyle name="40% - Accent3 5 4 2" xfId="18825" xr:uid="{00000000-0005-0000-0000-000059250000}"/>
    <cellStyle name="40% - Accent3 5 5" xfId="14722" xr:uid="{00000000-0005-0000-0000-00005A250000}"/>
    <cellStyle name="40% - Accent3 5 5 2" xfId="23605" xr:uid="{00000000-0005-0000-0000-00005B250000}"/>
    <cellStyle name="40% - Accent3 5 6" xfId="14723" xr:uid="{00000000-0005-0000-0000-00005C250000}"/>
    <cellStyle name="40% - Accent3 5 6 2" xfId="23606" xr:uid="{00000000-0005-0000-0000-00005D250000}"/>
    <cellStyle name="40% - Accent3 5 7" xfId="18820" xr:uid="{00000000-0005-0000-0000-00005E250000}"/>
    <cellStyle name="40% - Accent3 5_Template A new" xfId="4462" xr:uid="{00000000-0005-0000-0000-00005F250000}"/>
    <cellStyle name="40% - Accent3 50" xfId="4463" xr:uid="{00000000-0005-0000-0000-000060250000}"/>
    <cellStyle name="40% - Accent3 51" xfId="4464" xr:uid="{00000000-0005-0000-0000-000061250000}"/>
    <cellStyle name="40% - Accent3 52" xfId="4465" xr:uid="{00000000-0005-0000-0000-000062250000}"/>
    <cellStyle name="40% - Accent3 53" xfId="4466" xr:uid="{00000000-0005-0000-0000-000063250000}"/>
    <cellStyle name="40% - Accent3 54" xfId="4467" xr:uid="{00000000-0005-0000-0000-000064250000}"/>
    <cellStyle name="40% - Accent3 55" xfId="4468" xr:uid="{00000000-0005-0000-0000-000065250000}"/>
    <cellStyle name="40% - Accent3 56" xfId="4469" xr:uid="{00000000-0005-0000-0000-000066250000}"/>
    <cellStyle name="40% - Accent3 57" xfId="4470" xr:uid="{00000000-0005-0000-0000-000067250000}"/>
    <cellStyle name="40% - Accent3 58" xfId="4471" xr:uid="{00000000-0005-0000-0000-000068250000}"/>
    <cellStyle name="40% - Accent3 59" xfId="4472" xr:uid="{00000000-0005-0000-0000-000069250000}"/>
    <cellStyle name="40% - Accent3 6" xfId="4473" xr:uid="{00000000-0005-0000-0000-00006A250000}"/>
    <cellStyle name="40% - Accent3 6 2" xfId="4474" xr:uid="{00000000-0005-0000-0000-00006B250000}"/>
    <cellStyle name="40% - Accent3 6 2 2" xfId="4475" xr:uid="{00000000-0005-0000-0000-00006C250000}"/>
    <cellStyle name="40% - Accent3 6 2 2 2" xfId="18828" xr:uid="{00000000-0005-0000-0000-00006D250000}"/>
    <cellStyle name="40% - Accent3 6 2 3" xfId="4476" xr:uid="{00000000-0005-0000-0000-00006E250000}"/>
    <cellStyle name="40% - Accent3 6 2 3 2" xfId="18829" xr:uid="{00000000-0005-0000-0000-00006F250000}"/>
    <cellStyle name="40% - Accent3 6 2 4" xfId="14724" xr:uid="{00000000-0005-0000-0000-000070250000}"/>
    <cellStyle name="40% - Accent3 6 2 4 2" xfId="23607" xr:uid="{00000000-0005-0000-0000-000071250000}"/>
    <cellStyle name="40% - Accent3 6 2 5" xfId="14725" xr:uid="{00000000-0005-0000-0000-000072250000}"/>
    <cellStyle name="40% - Accent3 6 2 5 2" xfId="23608" xr:uid="{00000000-0005-0000-0000-000073250000}"/>
    <cellStyle name="40% - Accent3 6 2 6" xfId="18827" xr:uid="{00000000-0005-0000-0000-000074250000}"/>
    <cellStyle name="40% - Accent3 6 3" xfId="4477" xr:uid="{00000000-0005-0000-0000-000075250000}"/>
    <cellStyle name="40% - Accent3 6 3 2" xfId="18830" xr:uid="{00000000-0005-0000-0000-000076250000}"/>
    <cellStyle name="40% - Accent3 6 4" xfId="4478" xr:uid="{00000000-0005-0000-0000-000077250000}"/>
    <cellStyle name="40% - Accent3 6 4 2" xfId="18831" xr:uid="{00000000-0005-0000-0000-000078250000}"/>
    <cellStyle name="40% - Accent3 6 5" xfId="14726" xr:uid="{00000000-0005-0000-0000-000079250000}"/>
    <cellStyle name="40% - Accent3 6 5 2" xfId="23609" xr:uid="{00000000-0005-0000-0000-00007A250000}"/>
    <cellStyle name="40% - Accent3 6 6" xfId="14727" xr:uid="{00000000-0005-0000-0000-00007B250000}"/>
    <cellStyle name="40% - Accent3 6 6 2" xfId="23610" xr:uid="{00000000-0005-0000-0000-00007C250000}"/>
    <cellStyle name="40% - Accent3 6 7" xfId="18826" xr:uid="{00000000-0005-0000-0000-00007D250000}"/>
    <cellStyle name="40% - Accent3 6_Template A new" xfId="4479" xr:uid="{00000000-0005-0000-0000-00007E250000}"/>
    <cellStyle name="40% - Accent3 60" xfId="4480" xr:uid="{00000000-0005-0000-0000-00007F250000}"/>
    <cellStyle name="40% - Accent3 61" xfId="4481" xr:uid="{00000000-0005-0000-0000-000080250000}"/>
    <cellStyle name="40% - Accent3 62" xfId="4482" xr:uid="{00000000-0005-0000-0000-000081250000}"/>
    <cellStyle name="40% - Accent3 63" xfId="4483" xr:uid="{00000000-0005-0000-0000-000082250000}"/>
    <cellStyle name="40% - Accent3 64" xfId="4484" xr:uid="{00000000-0005-0000-0000-000083250000}"/>
    <cellStyle name="40% - Accent3 65" xfId="4485" xr:uid="{00000000-0005-0000-0000-000084250000}"/>
    <cellStyle name="40% - Accent3 65 2" xfId="18832" xr:uid="{00000000-0005-0000-0000-000085250000}"/>
    <cellStyle name="40% - Accent3 7" xfId="4486" xr:uid="{00000000-0005-0000-0000-000086250000}"/>
    <cellStyle name="40% - Accent3 7 2" xfId="4487" xr:uid="{00000000-0005-0000-0000-000087250000}"/>
    <cellStyle name="40% - Accent3 7 2 2" xfId="4488" xr:uid="{00000000-0005-0000-0000-000088250000}"/>
    <cellStyle name="40% - Accent3 7 2 2 2" xfId="18835" xr:uid="{00000000-0005-0000-0000-000089250000}"/>
    <cellStyle name="40% - Accent3 7 2 3" xfId="4489" xr:uid="{00000000-0005-0000-0000-00008A250000}"/>
    <cellStyle name="40% - Accent3 7 2 3 2" xfId="18836" xr:uid="{00000000-0005-0000-0000-00008B250000}"/>
    <cellStyle name="40% - Accent3 7 2 4" xfId="14728" xr:uid="{00000000-0005-0000-0000-00008C250000}"/>
    <cellStyle name="40% - Accent3 7 2 4 2" xfId="23611" xr:uid="{00000000-0005-0000-0000-00008D250000}"/>
    <cellStyle name="40% - Accent3 7 2 5" xfId="14729" xr:uid="{00000000-0005-0000-0000-00008E250000}"/>
    <cellStyle name="40% - Accent3 7 2 5 2" xfId="23612" xr:uid="{00000000-0005-0000-0000-00008F250000}"/>
    <cellStyle name="40% - Accent3 7 2 6" xfId="18834" xr:uid="{00000000-0005-0000-0000-000090250000}"/>
    <cellStyle name="40% - Accent3 7 3" xfId="4490" xr:uid="{00000000-0005-0000-0000-000091250000}"/>
    <cellStyle name="40% - Accent3 7 3 2" xfId="18837" xr:uid="{00000000-0005-0000-0000-000092250000}"/>
    <cellStyle name="40% - Accent3 7 4" xfId="4491" xr:uid="{00000000-0005-0000-0000-000093250000}"/>
    <cellStyle name="40% - Accent3 7 4 2" xfId="18838" xr:uid="{00000000-0005-0000-0000-000094250000}"/>
    <cellStyle name="40% - Accent3 7 5" xfId="14730" xr:uid="{00000000-0005-0000-0000-000095250000}"/>
    <cellStyle name="40% - Accent3 7 5 2" xfId="23613" xr:uid="{00000000-0005-0000-0000-000096250000}"/>
    <cellStyle name="40% - Accent3 7 6" xfId="14731" xr:uid="{00000000-0005-0000-0000-000097250000}"/>
    <cellStyle name="40% - Accent3 7 6 2" xfId="23614" xr:uid="{00000000-0005-0000-0000-000098250000}"/>
    <cellStyle name="40% - Accent3 7 7" xfId="18833" xr:uid="{00000000-0005-0000-0000-000099250000}"/>
    <cellStyle name="40% - Accent3 7_Template A new" xfId="4492" xr:uid="{00000000-0005-0000-0000-00009A250000}"/>
    <cellStyle name="40% - Accent3 8" xfId="4493" xr:uid="{00000000-0005-0000-0000-00009B250000}"/>
    <cellStyle name="40% - Accent3 8 2" xfId="4494" xr:uid="{00000000-0005-0000-0000-00009C250000}"/>
    <cellStyle name="40% - Accent3 8 2 2" xfId="4495" xr:uid="{00000000-0005-0000-0000-00009D250000}"/>
    <cellStyle name="40% - Accent3 8 2 2 2" xfId="18841" xr:uid="{00000000-0005-0000-0000-00009E250000}"/>
    <cellStyle name="40% - Accent3 8 2 3" xfId="4496" xr:uid="{00000000-0005-0000-0000-00009F250000}"/>
    <cellStyle name="40% - Accent3 8 2 3 2" xfId="18842" xr:uid="{00000000-0005-0000-0000-0000A0250000}"/>
    <cellStyle name="40% - Accent3 8 2 4" xfId="14732" xr:uid="{00000000-0005-0000-0000-0000A1250000}"/>
    <cellStyle name="40% - Accent3 8 2 4 2" xfId="23615" xr:uid="{00000000-0005-0000-0000-0000A2250000}"/>
    <cellStyle name="40% - Accent3 8 2 5" xfId="14733" xr:uid="{00000000-0005-0000-0000-0000A3250000}"/>
    <cellStyle name="40% - Accent3 8 2 5 2" xfId="23616" xr:uid="{00000000-0005-0000-0000-0000A4250000}"/>
    <cellStyle name="40% - Accent3 8 2 6" xfId="18840" xr:uid="{00000000-0005-0000-0000-0000A5250000}"/>
    <cellStyle name="40% - Accent3 8 3" xfId="4497" xr:uid="{00000000-0005-0000-0000-0000A6250000}"/>
    <cellStyle name="40% - Accent3 8 3 2" xfId="18843" xr:uid="{00000000-0005-0000-0000-0000A7250000}"/>
    <cellStyle name="40% - Accent3 8 4" xfId="4498" xr:uid="{00000000-0005-0000-0000-0000A8250000}"/>
    <cellStyle name="40% - Accent3 8 4 2" xfId="18844" xr:uid="{00000000-0005-0000-0000-0000A9250000}"/>
    <cellStyle name="40% - Accent3 8 5" xfId="14734" xr:uid="{00000000-0005-0000-0000-0000AA250000}"/>
    <cellStyle name="40% - Accent3 8 5 2" xfId="23617" xr:uid="{00000000-0005-0000-0000-0000AB250000}"/>
    <cellStyle name="40% - Accent3 8 6" xfId="14735" xr:uid="{00000000-0005-0000-0000-0000AC250000}"/>
    <cellStyle name="40% - Accent3 8 6 2" xfId="23618" xr:uid="{00000000-0005-0000-0000-0000AD250000}"/>
    <cellStyle name="40% - Accent3 8 7" xfId="18839" xr:uid="{00000000-0005-0000-0000-0000AE250000}"/>
    <cellStyle name="40% - Accent3 8_Template A new" xfId="4499" xr:uid="{00000000-0005-0000-0000-0000AF250000}"/>
    <cellStyle name="40% - Accent3 9" xfId="4500" xr:uid="{00000000-0005-0000-0000-0000B0250000}"/>
    <cellStyle name="40% - Accent3 9 2" xfId="4501" xr:uid="{00000000-0005-0000-0000-0000B1250000}"/>
    <cellStyle name="40% - Accent3 9 2 2" xfId="4502" xr:uid="{00000000-0005-0000-0000-0000B2250000}"/>
    <cellStyle name="40% - Accent3 9 2 2 2" xfId="18847" xr:uid="{00000000-0005-0000-0000-0000B3250000}"/>
    <cellStyle name="40% - Accent3 9 2 3" xfId="4503" xr:uid="{00000000-0005-0000-0000-0000B4250000}"/>
    <cellStyle name="40% - Accent3 9 2 3 2" xfId="18848" xr:uid="{00000000-0005-0000-0000-0000B5250000}"/>
    <cellStyle name="40% - Accent3 9 2 4" xfId="14736" xr:uid="{00000000-0005-0000-0000-0000B6250000}"/>
    <cellStyle name="40% - Accent3 9 2 4 2" xfId="23619" xr:uid="{00000000-0005-0000-0000-0000B7250000}"/>
    <cellStyle name="40% - Accent3 9 2 5" xfId="14737" xr:uid="{00000000-0005-0000-0000-0000B8250000}"/>
    <cellStyle name="40% - Accent3 9 2 5 2" xfId="23620" xr:uid="{00000000-0005-0000-0000-0000B9250000}"/>
    <cellStyle name="40% - Accent3 9 2 6" xfId="18846" xr:uid="{00000000-0005-0000-0000-0000BA250000}"/>
    <cellStyle name="40% - Accent3 9 3" xfId="4504" xr:uid="{00000000-0005-0000-0000-0000BB250000}"/>
    <cellStyle name="40% - Accent3 9 3 2" xfId="18849" xr:uid="{00000000-0005-0000-0000-0000BC250000}"/>
    <cellStyle name="40% - Accent3 9 4" xfId="4505" xr:uid="{00000000-0005-0000-0000-0000BD250000}"/>
    <cellStyle name="40% - Accent3 9 4 2" xfId="18850" xr:uid="{00000000-0005-0000-0000-0000BE250000}"/>
    <cellStyle name="40% - Accent3 9 5" xfId="14738" xr:uid="{00000000-0005-0000-0000-0000BF250000}"/>
    <cellStyle name="40% - Accent3 9 5 2" xfId="23621" xr:uid="{00000000-0005-0000-0000-0000C0250000}"/>
    <cellStyle name="40% - Accent3 9 6" xfId="14739" xr:uid="{00000000-0005-0000-0000-0000C1250000}"/>
    <cellStyle name="40% - Accent3 9 6 2" xfId="23622" xr:uid="{00000000-0005-0000-0000-0000C2250000}"/>
    <cellStyle name="40% - Accent3 9 7" xfId="18845" xr:uid="{00000000-0005-0000-0000-0000C3250000}"/>
    <cellStyle name="40% - Accent3 9_Template A new" xfId="4506" xr:uid="{00000000-0005-0000-0000-0000C4250000}"/>
    <cellStyle name="40% - Accent4 10" xfId="4507" xr:uid="{00000000-0005-0000-0000-0000C5250000}"/>
    <cellStyle name="40% - Accent4 10 2" xfId="4508" xr:uid="{00000000-0005-0000-0000-0000C6250000}"/>
    <cellStyle name="40% - Accent4 10 2 2" xfId="4509" xr:uid="{00000000-0005-0000-0000-0000C7250000}"/>
    <cellStyle name="40% - Accent4 10 2 2 2" xfId="18853" xr:uid="{00000000-0005-0000-0000-0000C8250000}"/>
    <cellStyle name="40% - Accent4 10 2 3" xfId="4510" xr:uid="{00000000-0005-0000-0000-0000C9250000}"/>
    <cellStyle name="40% - Accent4 10 2 3 2" xfId="18854" xr:uid="{00000000-0005-0000-0000-0000CA250000}"/>
    <cellStyle name="40% - Accent4 10 2 4" xfId="14740" xr:uid="{00000000-0005-0000-0000-0000CB250000}"/>
    <cellStyle name="40% - Accent4 10 2 4 2" xfId="23623" xr:uid="{00000000-0005-0000-0000-0000CC250000}"/>
    <cellStyle name="40% - Accent4 10 2 5" xfId="14741" xr:uid="{00000000-0005-0000-0000-0000CD250000}"/>
    <cellStyle name="40% - Accent4 10 2 5 2" xfId="23624" xr:uid="{00000000-0005-0000-0000-0000CE250000}"/>
    <cellStyle name="40% - Accent4 10 2 6" xfId="18852" xr:uid="{00000000-0005-0000-0000-0000CF250000}"/>
    <cellStyle name="40% - Accent4 10 3" xfId="4511" xr:uid="{00000000-0005-0000-0000-0000D0250000}"/>
    <cellStyle name="40% - Accent4 10 3 2" xfId="18855" xr:uid="{00000000-0005-0000-0000-0000D1250000}"/>
    <cellStyle name="40% - Accent4 10 4" xfId="4512" xr:uid="{00000000-0005-0000-0000-0000D2250000}"/>
    <cellStyle name="40% - Accent4 10 4 2" xfId="18856" xr:uid="{00000000-0005-0000-0000-0000D3250000}"/>
    <cellStyle name="40% - Accent4 10 5" xfId="14742" xr:uid="{00000000-0005-0000-0000-0000D4250000}"/>
    <cellStyle name="40% - Accent4 10 5 2" xfId="23625" xr:uid="{00000000-0005-0000-0000-0000D5250000}"/>
    <cellStyle name="40% - Accent4 10 6" xfId="14743" xr:uid="{00000000-0005-0000-0000-0000D6250000}"/>
    <cellStyle name="40% - Accent4 10 6 2" xfId="23626" xr:uid="{00000000-0005-0000-0000-0000D7250000}"/>
    <cellStyle name="40% - Accent4 10 7" xfId="18851" xr:uid="{00000000-0005-0000-0000-0000D8250000}"/>
    <cellStyle name="40% - Accent4 10_Template A new" xfId="4513" xr:uid="{00000000-0005-0000-0000-0000D9250000}"/>
    <cellStyle name="40% - Accent4 11" xfId="4514" xr:uid="{00000000-0005-0000-0000-0000DA250000}"/>
    <cellStyle name="40% - Accent4 11 2" xfId="4515" xr:uid="{00000000-0005-0000-0000-0000DB250000}"/>
    <cellStyle name="40% - Accent4 11 2 2" xfId="4516" xr:uid="{00000000-0005-0000-0000-0000DC250000}"/>
    <cellStyle name="40% - Accent4 11 2 2 2" xfId="18859" xr:uid="{00000000-0005-0000-0000-0000DD250000}"/>
    <cellStyle name="40% - Accent4 11 2 3" xfId="4517" xr:uid="{00000000-0005-0000-0000-0000DE250000}"/>
    <cellStyle name="40% - Accent4 11 2 3 2" xfId="18860" xr:uid="{00000000-0005-0000-0000-0000DF250000}"/>
    <cellStyle name="40% - Accent4 11 2 4" xfId="14744" xr:uid="{00000000-0005-0000-0000-0000E0250000}"/>
    <cellStyle name="40% - Accent4 11 2 4 2" xfId="23627" xr:uid="{00000000-0005-0000-0000-0000E1250000}"/>
    <cellStyle name="40% - Accent4 11 2 5" xfId="14745" xr:uid="{00000000-0005-0000-0000-0000E2250000}"/>
    <cellStyle name="40% - Accent4 11 2 5 2" xfId="23628" xr:uid="{00000000-0005-0000-0000-0000E3250000}"/>
    <cellStyle name="40% - Accent4 11 2 6" xfId="18858" xr:uid="{00000000-0005-0000-0000-0000E4250000}"/>
    <cellStyle name="40% - Accent4 11 3" xfId="4518" xr:uid="{00000000-0005-0000-0000-0000E5250000}"/>
    <cellStyle name="40% - Accent4 11 3 2" xfId="18861" xr:uid="{00000000-0005-0000-0000-0000E6250000}"/>
    <cellStyle name="40% - Accent4 11 4" xfId="4519" xr:uid="{00000000-0005-0000-0000-0000E7250000}"/>
    <cellStyle name="40% - Accent4 11 4 2" xfId="18862" xr:uid="{00000000-0005-0000-0000-0000E8250000}"/>
    <cellStyle name="40% - Accent4 11 5" xfId="14746" xr:uid="{00000000-0005-0000-0000-0000E9250000}"/>
    <cellStyle name="40% - Accent4 11 5 2" xfId="23629" xr:uid="{00000000-0005-0000-0000-0000EA250000}"/>
    <cellStyle name="40% - Accent4 11 6" xfId="14747" xr:uid="{00000000-0005-0000-0000-0000EB250000}"/>
    <cellStyle name="40% - Accent4 11 6 2" xfId="23630" xr:uid="{00000000-0005-0000-0000-0000EC250000}"/>
    <cellStyle name="40% - Accent4 11 7" xfId="18857" xr:uid="{00000000-0005-0000-0000-0000ED250000}"/>
    <cellStyle name="40% - Accent4 11_Template A new" xfId="4520" xr:uid="{00000000-0005-0000-0000-0000EE250000}"/>
    <cellStyle name="40% - Accent4 12" xfId="4521" xr:uid="{00000000-0005-0000-0000-0000EF250000}"/>
    <cellStyle name="40% - Accent4 12 2" xfId="4522" xr:uid="{00000000-0005-0000-0000-0000F0250000}"/>
    <cellStyle name="40% - Accent4 12 2 2" xfId="4523" xr:uid="{00000000-0005-0000-0000-0000F1250000}"/>
    <cellStyle name="40% - Accent4 12 2 2 2" xfId="18865" xr:uid="{00000000-0005-0000-0000-0000F2250000}"/>
    <cellStyle name="40% - Accent4 12 2 3" xfId="4524" xr:uid="{00000000-0005-0000-0000-0000F3250000}"/>
    <cellStyle name="40% - Accent4 12 2 3 2" xfId="18866" xr:uid="{00000000-0005-0000-0000-0000F4250000}"/>
    <cellStyle name="40% - Accent4 12 2 4" xfId="14748" xr:uid="{00000000-0005-0000-0000-0000F5250000}"/>
    <cellStyle name="40% - Accent4 12 2 4 2" xfId="23631" xr:uid="{00000000-0005-0000-0000-0000F6250000}"/>
    <cellStyle name="40% - Accent4 12 2 5" xfId="14749" xr:uid="{00000000-0005-0000-0000-0000F7250000}"/>
    <cellStyle name="40% - Accent4 12 2 5 2" xfId="23632" xr:uid="{00000000-0005-0000-0000-0000F8250000}"/>
    <cellStyle name="40% - Accent4 12 2 6" xfId="18864" xr:uid="{00000000-0005-0000-0000-0000F9250000}"/>
    <cellStyle name="40% - Accent4 12 3" xfId="4525" xr:uid="{00000000-0005-0000-0000-0000FA250000}"/>
    <cellStyle name="40% - Accent4 12 3 2" xfId="18867" xr:uid="{00000000-0005-0000-0000-0000FB250000}"/>
    <cellStyle name="40% - Accent4 12 4" xfId="4526" xr:uid="{00000000-0005-0000-0000-0000FC250000}"/>
    <cellStyle name="40% - Accent4 12 4 2" xfId="18868" xr:uid="{00000000-0005-0000-0000-0000FD250000}"/>
    <cellStyle name="40% - Accent4 12 5" xfId="14750" xr:uid="{00000000-0005-0000-0000-0000FE250000}"/>
    <cellStyle name="40% - Accent4 12 5 2" xfId="23633" xr:uid="{00000000-0005-0000-0000-0000FF250000}"/>
    <cellStyle name="40% - Accent4 12 6" xfId="14751" xr:uid="{00000000-0005-0000-0000-000000260000}"/>
    <cellStyle name="40% - Accent4 12 6 2" xfId="23634" xr:uid="{00000000-0005-0000-0000-000001260000}"/>
    <cellStyle name="40% - Accent4 12 7" xfId="18863" xr:uid="{00000000-0005-0000-0000-000002260000}"/>
    <cellStyle name="40% - Accent4 12_Template A new" xfId="4527" xr:uid="{00000000-0005-0000-0000-000003260000}"/>
    <cellStyle name="40% - Accent4 13" xfId="4528" xr:uid="{00000000-0005-0000-0000-000004260000}"/>
    <cellStyle name="40% - Accent4 13 2" xfId="4529" xr:uid="{00000000-0005-0000-0000-000005260000}"/>
    <cellStyle name="40% - Accent4 13 2 2" xfId="4530" xr:uid="{00000000-0005-0000-0000-000006260000}"/>
    <cellStyle name="40% - Accent4 13 2 2 2" xfId="18871" xr:uid="{00000000-0005-0000-0000-000007260000}"/>
    <cellStyle name="40% - Accent4 13 2 3" xfId="4531" xr:uid="{00000000-0005-0000-0000-000008260000}"/>
    <cellStyle name="40% - Accent4 13 2 3 2" xfId="18872" xr:uid="{00000000-0005-0000-0000-000009260000}"/>
    <cellStyle name="40% - Accent4 13 2 4" xfId="14752" xr:uid="{00000000-0005-0000-0000-00000A260000}"/>
    <cellStyle name="40% - Accent4 13 2 4 2" xfId="23635" xr:uid="{00000000-0005-0000-0000-00000B260000}"/>
    <cellStyle name="40% - Accent4 13 2 5" xfId="14753" xr:uid="{00000000-0005-0000-0000-00000C260000}"/>
    <cellStyle name="40% - Accent4 13 2 5 2" xfId="23636" xr:uid="{00000000-0005-0000-0000-00000D260000}"/>
    <cellStyle name="40% - Accent4 13 2 6" xfId="18870" xr:uid="{00000000-0005-0000-0000-00000E260000}"/>
    <cellStyle name="40% - Accent4 13 3" xfId="4532" xr:uid="{00000000-0005-0000-0000-00000F260000}"/>
    <cellStyle name="40% - Accent4 13 3 2" xfId="18873" xr:uid="{00000000-0005-0000-0000-000010260000}"/>
    <cellStyle name="40% - Accent4 13 4" xfId="4533" xr:uid="{00000000-0005-0000-0000-000011260000}"/>
    <cellStyle name="40% - Accent4 13 4 2" xfId="18874" xr:uid="{00000000-0005-0000-0000-000012260000}"/>
    <cellStyle name="40% - Accent4 13 5" xfId="14754" xr:uid="{00000000-0005-0000-0000-000013260000}"/>
    <cellStyle name="40% - Accent4 13 5 2" xfId="23637" xr:uid="{00000000-0005-0000-0000-000014260000}"/>
    <cellStyle name="40% - Accent4 13 6" xfId="14755" xr:uid="{00000000-0005-0000-0000-000015260000}"/>
    <cellStyle name="40% - Accent4 13 6 2" xfId="23638" xr:uid="{00000000-0005-0000-0000-000016260000}"/>
    <cellStyle name="40% - Accent4 13 7" xfId="18869" xr:uid="{00000000-0005-0000-0000-000017260000}"/>
    <cellStyle name="40% - Accent4 13_Template A new" xfId="4534" xr:uid="{00000000-0005-0000-0000-000018260000}"/>
    <cellStyle name="40% - Accent4 14" xfId="4535" xr:uid="{00000000-0005-0000-0000-000019260000}"/>
    <cellStyle name="40% - Accent4 14 2" xfId="4536" xr:uid="{00000000-0005-0000-0000-00001A260000}"/>
    <cellStyle name="40% - Accent4 14 2 2" xfId="4537" xr:uid="{00000000-0005-0000-0000-00001B260000}"/>
    <cellStyle name="40% - Accent4 14 2 2 2" xfId="18877" xr:uid="{00000000-0005-0000-0000-00001C260000}"/>
    <cellStyle name="40% - Accent4 14 2 3" xfId="4538" xr:uid="{00000000-0005-0000-0000-00001D260000}"/>
    <cellStyle name="40% - Accent4 14 2 3 2" xfId="18878" xr:uid="{00000000-0005-0000-0000-00001E260000}"/>
    <cellStyle name="40% - Accent4 14 2 4" xfId="14756" xr:uid="{00000000-0005-0000-0000-00001F260000}"/>
    <cellStyle name="40% - Accent4 14 2 4 2" xfId="23639" xr:uid="{00000000-0005-0000-0000-000020260000}"/>
    <cellStyle name="40% - Accent4 14 2 5" xfId="14757" xr:uid="{00000000-0005-0000-0000-000021260000}"/>
    <cellStyle name="40% - Accent4 14 2 5 2" xfId="23640" xr:uid="{00000000-0005-0000-0000-000022260000}"/>
    <cellStyle name="40% - Accent4 14 2 6" xfId="18876" xr:uid="{00000000-0005-0000-0000-000023260000}"/>
    <cellStyle name="40% - Accent4 14 3" xfId="4539" xr:uid="{00000000-0005-0000-0000-000024260000}"/>
    <cellStyle name="40% - Accent4 14 3 2" xfId="18879" xr:uid="{00000000-0005-0000-0000-000025260000}"/>
    <cellStyle name="40% - Accent4 14 4" xfId="4540" xr:uid="{00000000-0005-0000-0000-000026260000}"/>
    <cellStyle name="40% - Accent4 14 4 2" xfId="18880" xr:uid="{00000000-0005-0000-0000-000027260000}"/>
    <cellStyle name="40% - Accent4 14 5" xfId="14758" xr:uid="{00000000-0005-0000-0000-000028260000}"/>
    <cellStyle name="40% - Accent4 14 5 2" xfId="23641" xr:uid="{00000000-0005-0000-0000-000029260000}"/>
    <cellStyle name="40% - Accent4 14 6" xfId="14759" xr:uid="{00000000-0005-0000-0000-00002A260000}"/>
    <cellStyle name="40% - Accent4 14 6 2" xfId="23642" xr:uid="{00000000-0005-0000-0000-00002B260000}"/>
    <cellStyle name="40% - Accent4 14 7" xfId="18875" xr:uid="{00000000-0005-0000-0000-00002C260000}"/>
    <cellStyle name="40% - Accent4 14_Template A new" xfId="4541" xr:uid="{00000000-0005-0000-0000-00002D260000}"/>
    <cellStyle name="40% - Accent4 15" xfId="4542" xr:uid="{00000000-0005-0000-0000-00002E260000}"/>
    <cellStyle name="40% - Accent4 15 2" xfId="4543" xr:uid="{00000000-0005-0000-0000-00002F260000}"/>
    <cellStyle name="40% - Accent4 15 2 2" xfId="4544" xr:uid="{00000000-0005-0000-0000-000030260000}"/>
    <cellStyle name="40% - Accent4 15 2 2 2" xfId="18883" xr:uid="{00000000-0005-0000-0000-000031260000}"/>
    <cellStyle name="40% - Accent4 15 2 3" xfId="4545" xr:uid="{00000000-0005-0000-0000-000032260000}"/>
    <cellStyle name="40% - Accent4 15 2 3 2" xfId="18884" xr:uid="{00000000-0005-0000-0000-000033260000}"/>
    <cellStyle name="40% - Accent4 15 2 4" xfId="14760" xr:uid="{00000000-0005-0000-0000-000034260000}"/>
    <cellStyle name="40% - Accent4 15 2 4 2" xfId="23643" xr:uid="{00000000-0005-0000-0000-000035260000}"/>
    <cellStyle name="40% - Accent4 15 2 5" xfId="14761" xr:uid="{00000000-0005-0000-0000-000036260000}"/>
    <cellStyle name="40% - Accent4 15 2 5 2" xfId="23644" xr:uid="{00000000-0005-0000-0000-000037260000}"/>
    <cellStyle name="40% - Accent4 15 2 6" xfId="18882" xr:uid="{00000000-0005-0000-0000-000038260000}"/>
    <cellStyle name="40% - Accent4 15 3" xfId="4546" xr:uid="{00000000-0005-0000-0000-000039260000}"/>
    <cellStyle name="40% - Accent4 15 3 2" xfId="18885" xr:uid="{00000000-0005-0000-0000-00003A260000}"/>
    <cellStyle name="40% - Accent4 15 4" xfId="4547" xr:uid="{00000000-0005-0000-0000-00003B260000}"/>
    <cellStyle name="40% - Accent4 15 4 2" xfId="18886" xr:uid="{00000000-0005-0000-0000-00003C260000}"/>
    <cellStyle name="40% - Accent4 15 5" xfId="14762" xr:uid="{00000000-0005-0000-0000-00003D260000}"/>
    <cellStyle name="40% - Accent4 15 5 2" xfId="23645" xr:uid="{00000000-0005-0000-0000-00003E260000}"/>
    <cellStyle name="40% - Accent4 15 6" xfId="14763" xr:uid="{00000000-0005-0000-0000-00003F260000}"/>
    <cellStyle name="40% - Accent4 15 6 2" xfId="23646" xr:uid="{00000000-0005-0000-0000-000040260000}"/>
    <cellStyle name="40% - Accent4 15 7" xfId="18881" xr:uid="{00000000-0005-0000-0000-000041260000}"/>
    <cellStyle name="40% - Accent4 15_Template A new" xfId="4548" xr:uid="{00000000-0005-0000-0000-000042260000}"/>
    <cellStyle name="40% - Accent4 16" xfId="4549" xr:uid="{00000000-0005-0000-0000-000043260000}"/>
    <cellStyle name="40% - Accent4 16 2" xfId="4550" xr:uid="{00000000-0005-0000-0000-000044260000}"/>
    <cellStyle name="40% - Accent4 16 2 2" xfId="4551" xr:uid="{00000000-0005-0000-0000-000045260000}"/>
    <cellStyle name="40% - Accent4 16 2 2 2" xfId="18889" xr:uid="{00000000-0005-0000-0000-000046260000}"/>
    <cellStyle name="40% - Accent4 16 2 3" xfId="4552" xr:uid="{00000000-0005-0000-0000-000047260000}"/>
    <cellStyle name="40% - Accent4 16 2 3 2" xfId="18890" xr:uid="{00000000-0005-0000-0000-000048260000}"/>
    <cellStyle name="40% - Accent4 16 2 4" xfId="14764" xr:uid="{00000000-0005-0000-0000-000049260000}"/>
    <cellStyle name="40% - Accent4 16 2 4 2" xfId="23647" xr:uid="{00000000-0005-0000-0000-00004A260000}"/>
    <cellStyle name="40% - Accent4 16 2 5" xfId="14765" xr:uid="{00000000-0005-0000-0000-00004B260000}"/>
    <cellStyle name="40% - Accent4 16 2 5 2" xfId="23648" xr:uid="{00000000-0005-0000-0000-00004C260000}"/>
    <cellStyle name="40% - Accent4 16 2 6" xfId="18888" xr:uid="{00000000-0005-0000-0000-00004D260000}"/>
    <cellStyle name="40% - Accent4 16 3" xfId="4553" xr:uid="{00000000-0005-0000-0000-00004E260000}"/>
    <cellStyle name="40% - Accent4 16 3 2" xfId="18891" xr:uid="{00000000-0005-0000-0000-00004F260000}"/>
    <cellStyle name="40% - Accent4 16 4" xfId="4554" xr:uid="{00000000-0005-0000-0000-000050260000}"/>
    <cellStyle name="40% - Accent4 16 4 2" xfId="18892" xr:uid="{00000000-0005-0000-0000-000051260000}"/>
    <cellStyle name="40% - Accent4 16 5" xfId="14766" xr:uid="{00000000-0005-0000-0000-000052260000}"/>
    <cellStyle name="40% - Accent4 16 5 2" xfId="23649" xr:uid="{00000000-0005-0000-0000-000053260000}"/>
    <cellStyle name="40% - Accent4 16 6" xfId="14767" xr:uid="{00000000-0005-0000-0000-000054260000}"/>
    <cellStyle name="40% - Accent4 16 6 2" xfId="23650" xr:uid="{00000000-0005-0000-0000-000055260000}"/>
    <cellStyle name="40% - Accent4 16 7" xfId="18887" xr:uid="{00000000-0005-0000-0000-000056260000}"/>
    <cellStyle name="40% - Accent4 16_Template A new" xfId="4555" xr:uid="{00000000-0005-0000-0000-000057260000}"/>
    <cellStyle name="40% - Accent4 17" xfId="4556" xr:uid="{00000000-0005-0000-0000-000058260000}"/>
    <cellStyle name="40% - Accent4 17 2" xfId="4557" xr:uid="{00000000-0005-0000-0000-000059260000}"/>
    <cellStyle name="40% - Accent4 17 2 2" xfId="18894" xr:uid="{00000000-0005-0000-0000-00005A260000}"/>
    <cellStyle name="40% - Accent4 17 3" xfId="4558" xr:uid="{00000000-0005-0000-0000-00005B260000}"/>
    <cellStyle name="40% - Accent4 17 3 2" xfId="18895" xr:uid="{00000000-0005-0000-0000-00005C260000}"/>
    <cellStyle name="40% - Accent4 17 4" xfId="14768" xr:uid="{00000000-0005-0000-0000-00005D260000}"/>
    <cellStyle name="40% - Accent4 17 4 2" xfId="23651" xr:uid="{00000000-0005-0000-0000-00005E260000}"/>
    <cellStyle name="40% - Accent4 17 5" xfId="14769" xr:uid="{00000000-0005-0000-0000-00005F260000}"/>
    <cellStyle name="40% - Accent4 17 5 2" xfId="23652" xr:uid="{00000000-0005-0000-0000-000060260000}"/>
    <cellStyle name="40% - Accent4 17 6" xfId="18893" xr:uid="{00000000-0005-0000-0000-000061260000}"/>
    <cellStyle name="40% - Accent4 18" xfId="4559" xr:uid="{00000000-0005-0000-0000-000062260000}"/>
    <cellStyle name="40% - Accent4 18 2" xfId="14770" xr:uid="{00000000-0005-0000-0000-000063260000}"/>
    <cellStyle name="40% - Accent4 18 2 2" xfId="23653" xr:uid="{00000000-0005-0000-0000-000064260000}"/>
    <cellStyle name="40% - Accent4 19" xfId="4560" xr:uid="{00000000-0005-0000-0000-000065260000}"/>
    <cellStyle name="40% - Accent4 2" xfId="4561" xr:uid="{00000000-0005-0000-0000-000066260000}"/>
    <cellStyle name="40% - Accent4 2 10" xfId="4562" xr:uid="{00000000-0005-0000-0000-000067260000}"/>
    <cellStyle name="40% - Accent4 2 10 2" xfId="4563" xr:uid="{00000000-0005-0000-0000-000068260000}"/>
    <cellStyle name="40% - Accent4 2 10 2 2" xfId="4564" xr:uid="{00000000-0005-0000-0000-000069260000}"/>
    <cellStyle name="40% - Accent4 2 10 2 2 2" xfId="18898" xr:uid="{00000000-0005-0000-0000-00006A260000}"/>
    <cellStyle name="40% - Accent4 2 10 2 3" xfId="4565" xr:uid="{00000000-0005-0000-0000-00006B260000}"/>
    <cellStyle name="40% - Accent4 2 10 2 3 2" xfId="18899" xr:uid="{00000000-0005-0000-0000-00006C260000}"/>
    <cellStyle name="40% - Accent4 2 10 2 4" xfId="14771" xr:uid="{00000000-0005-0000-0000-00006D260000}"/>
    <cellStyle name="40% - Accent4 2 10 2 4 2" xfId="23654" xr:uid="{00000000-0005-0000-0000-00006E260000}"/>
    <cellStyle name="40% - Accent4 2 10 2 5" xfId="14772" xr:uid="{00000000-0005-0000-0000-00006F260000}"/>
    <cellStyle name="40% - Accent4 2 10 2 5 2" xfId="23655" xr:uid="{00000000-0005-0000-0000-000070260000}"/>
    <cellStyle name="40% - Accent4 2 10 2 6" xfId="18897" xr:uid="{00000000-0005-0000-0000-000071260000}"/>
    <cellStyle name="40% - Accent4 2 10 3" xfId="4566" xr:uid="{00000000-0005-0000-0000-000072260000}"/>
    <cellStyle name="40% - Accent4 2 10 3 2" xfId="18900" xr:uid="{00000000-0005-0000-0000-000073260000}"/>
    <cellStyle name="40% - Accent4 2 10 4" xfId="4567" xr:uid="{00000000-0005-0000-0000-000074260000}"/>
    <cellStyle name="40% - Accent4 2 10 4 2" xfId="18901" xr:uid="{00000000-0005-0000-0000-000075260000}"/>
    <cellStyle name="40% - Accent4 2 10 5" xfId="14773" xr:uid="{00000000-0005-0000-0000-000076260000}"/>
    <cellStyle name="40% - Accent4 2 10 5 2" xfId="23656" xr:uid="{00000000-0005-0000-0000-000077260000}"/>
    <cellStyle name="40% - Accent4 2 10 6" xfId="14774" xr:uid="{00000000-0005-0000-0000-000078260000}"/>
    <cellStyle name="40% - Accent4 2 10 6 2" xfId="23657" xr:uid="{00000000-0005-0000-0000-000079260000}"/>
    <cellStyle name="40% - Accent4 2 10 7" xfId="18896" xr:uid="{00000000-0005-0000-0000-00007A260000}"/>
    <cellStyle name="40% - Accent4 2 10_Template A new" xfId="4568" xr:uid="{00000000-0005-0000-0000-00007B260000}"/>
    <cellStyle name="40% - Accent4 2 11" xfId="4569" xr:uid="{00000000-0005-0000-0000-00007C260000}"/>
    <cellStyle name="40% - Accent4 2 11 2" xfId="4570" xr:uid="{00000000-0005-0000-0000-00007D260000}"/>
    <cellStyle name="40% - Accent4 2 11 2 2" xfId="4571" xr:uid="{00000000-0005-0000-0000-00007E260000}"/>
    <cellStyle name="40% - Accent4 2 11 2 2 2" xfId="18904" xr:uid="{00000000-0005-0000-0000-00007F260000}"/>
    <cellStyle name="40% - Accent4 2 11 2 3" xfId="4572" xr:uid="{00000000-0005-0000-0000-000080260000}"/>
    <cellStyle name="40% - Accent4 2 11 2 3 2" xfId="18905" xr:uid="{00000000-0005-0000-0000-000081260000}"/>
    <cellStyle name="40% - Accent4 2 11 2 4" xfId="14775" xr:uid="{00000000-0005-0000-0000-000082260000}"/>
    <cellStyle name="40% - Accent4 2 11 2 4 2" xfId="23658" xr:uid="{00000000-0005-0000-0000-000083260000}"/>
    <cellStyle name="40% - Accent4 2 11 2 5" xfId="14776" xr:uid="{00000000-0005-0000-0000-000084260000}"/>
    <cellStyle name="40% - Accent4 2 11 2 5 2" xfId="23659" xr:uid="{00000000-0005-0000-0000-000085260000}"/>
    <cellStyle name="40% - Accent4 2 11 2 6" xfId="18903" xr:uid="{00000000-0005-0000-0000-000086260000}"/>
    <cellStyle name="40% - Accent4 2 11 3" xfId="4573" xr:uid="{00000000-0005-0000-0000-000087260000}"/>
    <cellStyle name="40% - Accent4 2 11 3 2" xfId="18906" xr:uid="{00000000-0005-0000-0000-000088260000}"/>
    <cellStyle name="40% - Accent4 2 11 4" xfId="4574" xr:uid="{00000000-0005-0000-0000-000089260000}"/>
    <cellStyle name="40% - Accent4 2 11 4 2" xfId="18907" xr:uid="{00000000-0005-0000-0000-00008A260000}"/>
    <cellStyle name="40% - Accent4 2 11 5" xfId="14777" xr:uid="{00000000-0005-0000-0000-00008B260000}"/>
    <cellStyle name="40% - Accent4 2 11 5 2" xfId="23660" xr:uid="{00000000-0005-0000-0000-00008C260000}"/>
    <cellStyle name="40% - Accent4 2 11 6" xfId="14778" xr:uid="{00000000-0005-0000-0000-00008D260000}"/>
    <cellStyle name="40% - Accent4 2 11 6 2" xfId="23661" xr:uid="{00000000-0005-0000-0000-00008E260000}"/>
    <cellStyle name="40% - Accent4 2 11 7" xfId="18902" xr:uid="{00000000-0005-0000-0000-00008F260000}"/>
    <cellStyle name="40% - Accent4 2 12" xfId="4575" xr:uid="{00000000-0005-0000-0000-000090260000}"/>
    <cellStyle name="40% - Accent4 2 12 2" xfId="4576" xr:uid="{00000000-0005-0000-0000-000091260000}"/>
    <cellStyle name="40% - Accent4 2 12 2 2" xfId="4577" xr:uid="{00000000-0005-0000-0000-000092260000}"/>
    <cellStyle name="40% - Accent4 2 12 2 2 2" xfId="18910" xr:uid="{00000000-0005-0000-0000-000093260000}"/>
    <cellStyle name="40% - Accent4 2 12 2 3" xfId="4578" xr:uid="{00000000-0005-0000-0000-000094260000}"/>
    <cellStyle name="40% - Accent4 2 12 2 3 2" xfId="18911" xr:uid="{00000000-0005-0000-0000-000095260000}"/>
    <cellStyle name="40% - Accent4 2 12 2 4" xfId="14779" xr:uid="{00000000-0005-0000-0000-000096260000}"/>
    <cellStyle name="40% - Accent4 2 12 2 4 2" xfId="23662" xr:uid="{00000000-0005-0000-0000-000097260000}"/>
    <cellStyle name="40% - Accent4 2 12 2 5" xfId="14780" xr:uid="{00000000-0005-0000-0000-000098260000}"/>
    <cellStyle name="40% - Accent4 2 12 2 5 2" xfId="23663" xr:uid="{00000000-0005-0000-0000-000099260000}"/>
    <cellStyle name="40% - Accent4 2 12 2 6" xfId="18909" xr:uid="{00000000-0005-0000-0000-00009A260000}"/>
    <cellStyle name="40% - Accent4 2 12 3" xfId="4579" xr:uid="{00000000-0005-0000-0000-00009B260000}"/>
    <cellStyle name="40% - Accent4 2 12 3 2" xfId="18912" xr:uid="{00000000-0005-0000-0000-00009C260000}"/>
    <cellStyle name="40% - Accent4 2 12 4" xfId="4580" xr:uid="{00000000-0005-0000-0000-00009D260000}"/>
    <cellStyle name="40% - Accent4 2 12 4 2" xfId="18913" xr:uid="{00000000-0005-0000-0000-00009E260000}"/>
    <cellStyle name="40% - Accent4 2 12 5" xfId="14781" xr:uid="{00000000-0005-0000-0000-00009F260000}"/>
    <cellStyle name="40% - Accent4 2 12 5 2" xfId="23664" xr:uid="{00000000-0005-0000-0000-0000A0260000}"/>
    <cellStyle name="40% - Accent4 2 12 6" xfId="14782" xr:uid="{00000000-0005-0000-0000-0000A1260000}"/>
    <cellStyle name="40% - Accent4 2 12 6 2" xfId="23665" xr:uid="{00000000-0005-0000-0000-0000A2260000}"/>
    <cellStyle name="40% - Accent4 2 12 7" xfId="18908" xr:uid="{00000000-0005-0000-0000-0000A3260000}"/>
    <cellStyle name="40% - Accent4 2 13" xfId="4581" xr:uid="{00000000-0005-0000-0000-0000A4260000}"/>
    <cellStyle name="40% - Accent4 2 13 2" xfId="4582" xr:uid="{00000000-0005-0000-0000-0000A5260000}"/>
    <cellStyle name="40% - Accent4 2 13 2 2" xfId="4583" xr:uid="{00000000-0005-0000-0000-0000A6260000}"/>
    <cellStyle name="40% - Accent4 2 13 2 2 2" xfId="18916" xr:uid="{00000000-0005-0000-0000-0000A7260000}"/>
    <cellStyle name="40% - Accent4 2 13 2 3" xfId="4584" xr:uid="{00000000-0005-0000-0000-0000A8260000}"/>
    <cellStyle name="40% - Accent4 2 13 2 3 2" xfId="18917" xr:uid="{00000000-0005-0000-0000-0000A9260000}"/>
    <cellStyle name="40% - Accent4 2 13 2 4" xfId="14783" xr:uid="{00000000-0005-0000-0000-0000AA260000}"/>
    <cellStyle name="40% - Accent4 2 13 2 4 2" xfId="23666" xr:uid="{00000000-0005-0000-0000-0000AB260000}"/>
    <cellStyle name="40% - Accent4 2 13 2 5" xfId="14784" xr:uid="{00000000-0005-0000-0000-0000AC260000}"/>
    <cellStyle name="40% - Accent4 2 13 2 5 2" xfId="23667" xr:uid="{00000000-0005-0000-0000-0000AD260000}"/>
    <cellStyle name="40% - Accent4 2 13 2 6" xfId="18915" xr:uid="{00000000-0005-0000-0000-0000AE260000}"/>
    <cellStyle name="40% - Accent4 2 13 3" xfId="4585" xr:uid="{00000000-0005-0000-0000-0000AF260000}"/>
    <cellStyle name="40% - Accent4 2 13 3 2" xfId="18918" xr:uid="{00000000-0005-0000-0000-0000B0260000}"/>
    <cellStyle name="40% - Accent4 2 13 4" xfId="4586" xr:uid="{00000000-0005-0000-0000-0000B1260000}"/>
    <cellStyle name="40% - Accent4 2 13 4 2" xfId="18919" xr:uid="{00000000-0005-0000-0000-0000B2260000}"/>
    <cellStyle name="40% - Accent4 2 13 5" xfId="14785" xr:uid="{00000000-0005-0000-0000-0000B3260000}"/>
    <cellStyle name="40% - Accent4 2 13 5 2" xfId="23668" xr:uid="{00000000-0005-0000-0000-0000B4260000}"/>
    <cellStyle name="40% - Accent4 2 13 6" xfId="14786" xr:uid="{00000000-0005-0000-0000-0000B5260000}"/>
    <cellStyle name="40% - Accent4 2 13 6 2" xfId="23669" xr:uid="{00000000-0005-0000-0000-0000B6260000}"/>
    <cellStyle name="40% - Accent4 2 13 7" xfId="18914" xr:uid="{00000000-0005-0000-0000-0000B7260000}"/>
    <cellStyle name="40% - Accent4 2 14" xfId="4587" xr:uid="{00000000-0005-0000-0000-0000B8260000}"/>
    <cellStyle name="40% - Accent4 2 14 2" xfId="4588" xr:uid="{00000000-0005-0000-0000-0000B9260000}"/>
    <cellStyle name="40% - Accent4 2 14 2 2" xfId="4589" xr:uid="{00000000-0005-0000-0000-0000BA260000}"/>
    <cellStyle name="40% - Accent4 2 14 2 2 2" xfId="18922" xr:uid="{00000000-0005-0000-0000-0000BB260000}"/>
    <cellStyle name="40% - Accent4 2 14 2 3" xfId="4590" xr:uid="{00000000-0005-0000-0000-0000BC260000}"/>
    <cellStyle name="40% - Accent4 2 14 2 3 2" xfId="18923" xr:uid="{00000000-0005-0000-0000-0000BD260000}"/>
    <cellStyle name="40% - Accent4 2 14 2 4" xfId="14787" xr:uid="{00000000-0005-0000-0000-0000BE260000}"/>
    <cellStyle name="40% - Accent4 2 14 2 4 2" xfId="23670" xr:uid="{00000000-0005-0000-0000-0000BF260000}"/>
    <cellStyle name="40% - Accent4 2 14 2 5" xfId="14788" xr:uid="{00000000-0005-0000-0000-0000C0260000}"/>
    <cellStyle name="40% - Accent4 2 14 2 5 2" xfId="23671" xr:uid="{00000000-0005-0000-0000-0000C1260000}"/>
    <cellStyle name="40% - Accent4 2 14 2 6" xfId="18921" xr:uid="{00000000-0005-0000-0000-0000C2260000}"/>
    <cellStyle name="40% - Accent4 2 14 3" xfId="4591" xr:uid="{00000000-0005-0000-0000-0000C3260000}"/>
    <cellStyle name="40% - Accent4 2 14 3 2" xfId="18924" xr:uid="{00000000-0005-0000-0000-0000C4260000}"/>
    <cellStyle name="40% - Accent4 2 14 4" xfId="4592" xr:uid="{00000000-0005-0000-0000-0000C5260000}"/>
    <cellStyle name="40% - Accent4 2 14 4 2" xfId="18925" xr:uid="{00000000-0005-0000-0000-0000C6260000}"/>
    <cellStyle name="40% - Accent4 2 14 5" xfId="14789" xr:uid="{00000000-0005-0000-0000-0000C7260000}"/>
    <cellStyle name="40% - Accent4 2 14 5 2" xfId="23672" xr:uid="{00000000-0005-0000-0000-0000C8260000}"/>
    <cellStyle name="40% - Accent4 2 14 6" xfId="14790" xr:uid="{00000000-0005-0000-0000-0000C9260000}"/>
    <cellStyle name="40% - Accent4 2 14 6 2" xfId="23673" xr:uid="{00000000-0005-0000-0000-0000CA260000}"/>
    <cellStyle name="40% - Accent4 2 14 7" xfId="18920" xr:uid="{00000000-0005-0000-0000-0000CB260000}"/>
    <cellStyle name="40% - Accent4 2 15" xfId="4593" xr:uid="{00000000-0005-0000-0000-0000CC260000}"/>
    <cellStyle name="40% - Accent4 2 15 2" xfId="4594" xr:uid="{00000000-0005-0000-0000-0000CD260000}"/>
    <cellStyle name="40% - Accent4 2 15 2 2" xfId="18927" xr:uid="{00000000-0005-0000-0000-0000CE260000}"/>
    <cellStyle name="40% - Accent4 2 15 3" xfId="4595" xr:uid="{00000000-0005-0000-0000-0000CF260000}"/>
    <cellStyle name="40% - Accent4 2 15 3 2" xfId="18928" xr:uid="{00000000-0005-0000-0000-0000D0260000}"/>
    <cellStyle name="40% - Accent4 2 15 4" xfId="14791" xr:uid="{00000000-0005-0000-0000-0000D1260000}"/>
    <cellStyle name="40% - Accent4 2 15 4 2" xfId="23674" xr:uid="{00000000-0005-0000-0000-0000D2260000}"/>
    <cellStyle name="40% - Accent4 2 15 5" xfId="14792" xr:uid="{00000000-0005-0000-0000-0000D3260000}"/>
    <cellStyle name="40% - Accent4 2 15 5 2" xfId="23675" xr:uid="{00000000-0005-0000-0000-0000D4260000}"/>
    <cellStyle name="40% - Accent4 2 15 6" xfId="18926" xr:uid="{00000000-0005-0000-0000-0000D5260000}"/>
    <cellStyle name="40% - Accent4 2 16" xfId="4596" xr:uid="{00000000-0005-0000-0000-0000D6260000}"/>
    <cellStyle name="40% - Accent4 2 16 2" xfId="18929" xr:uid="{00000000-0005-0000-0000-0000D7260000}"/>
    <cellStyle name="40% - Accent4 2 17" xfId="4597" xr:uid="{00000000-0005-0000-0000-0000D8260000}"/>
    <cellStyle name="40% - Accent4 2 17 2" xfId="18930" xr:uid="{00000000-0005-0000-0000-0000D9260000}"/>
    <cellStyle name="40% - Accent4 2 18" xfId="4598" xr:uid="{00000000-0005-0000-0000-0000DA260000}"/>
    <cellStyle name="40% - Accent4 2 18 2" xfId="18931" xr:uid="{00000000-0005-0000-0000-0000DB260000}"/>
    <cellStyle name="40% - Accent4 2 19" xfId="14793" xr:uid="{00000000-0005-0000-0000-0000DC260000}"/>
    <cellStyle name="40% - Accent4 2 19 2" xfId="23676" xr:uid="{00000000-0005-0000-0000-0000DD260000}"/>
    <cellStyle name="40% - Accent4 2 2" xfId="4599" xr:uid="{00000000-0005-0000-0000-0000DE260000}"/>
    <cellStyle name="40% - Accent4 2 2 2" xfId="4600" xr:uid="{00000000-0005-0000-0000-0000DF260000}"/>
    <cellStyle name="40% - Accent4 2 2 2 2" xfId="4601" xr:uid="{00000000-0005-0000-0000-0000E0260000}"/>
    <cellStyle name="40% - Accent4 2 2 2 2 2" xfId="18933" xr:uid="{00000000-0005-0000-0000-0000E1260000}"/>
    <cellStyle name="40% - Accent4 2 2 2 3" xfId="4602" xr:uid="{00000000-0005-0000-0000-0000E2260000}"/>
    <cellStyle name="40% - Accent4 2 2 2 3 2" xfId="18934" xr:uid="{00000000-0005-0000-0000-0000E3260000}"/>
    <cellStyle name="40% - Accent4 2 2 2 4" xfId="14794" xr:uid="{00000000-0005-0000-0000-0000E4260000}"/>
    <cellStyle name="40% - Accent4 2 2 2 4 2" xfId="23677" xr:uid="{00000000-0005-0000-0000-0000E5260000}"/>
    <cellStyle name="40% - Accent4 2 2 2 5" xfId="14795" xr:uid="{00000000-0005-0000-0000-0000E6260000}"/>
    <cellStyle name="40% - Accent4 2 2 2 5 2" xfId="23678" xr:uid="{00000000-0005-0000-0000-0000E7260000}"/>
    <cellStyle name="40% - Accent4 2 2 2 6" xfId="18932" xr:uid="{00000000-0005-0000-0000-0000E8260000}"/>
    <cellStyle name="40% - Accent4 2 2 3" xfId="4603" xr:uid="{00000000-0005-0000-0000-0000E9260000}"/>
    <cellStyle name="40% - Accent4 2 2 3 2" xfId="18935" xr:uid="{00000000-0005-0000-0000-0000EA260000}"/>
    <cellStyle name="40% - Accent4 2 2 4" xfId="4604" xr:uid="{00000000-0005-0000-0000-0000EB260000}"/>
    <cellStyle name="40% - Accent4 2 2 4 2" xfId="18936" xr:uid="{00000000-0005-0000-0000-0000EC260000}"/>
    <cellStyle name="40% - Accent4 2 2 5" xfId="4605" xr:uid="{00000000-0005-0000-0000-0000ED260000}"/>
    <cellStyle name="40% - Accent4 2 2 5 2" xfId="18937" xr:uid="{00000000-0005-0000-0000-0000EE260000}"/>
    <cellStyle name="40% - Accent4 2 2 6" xfId="14796" xr:uid="{00000000-0005-0000-0000-0000EF260000}"/>
    <cellStyle name="40% - Accent4 2 2 6 2" xfId="23679" xr:uid="{00000000-0005-0000-0000-0000F0260000}"/>
    <cellStyle name="40% - Accent4 2 2_Template A new" xfId="4606" xr:uid="{00000000-0005-0000-0000-0000F1260000}"/>
    <cellStyle name="40% - Accent4 2 3" xfId="4607" xr:uid="{00000000-0005-0000-0000-0000F2260000}"/>
    <cellStyle name="40% - Accent4 2 3 2" xfId="4608" xr:uid="{00000000-0005-0000-0000-0000F3260000}"/>
    <cellStyle name="40% - Accent4 2 3 2 2" xfId="4609" xr:uid="{00000000-0005-0000-0000-0000F4260000}"/>
    <cellStyle name="40% - Accent4 2 3 2 2 2" xfId="18939" xr:uid="{00000000-0005-0000-0000-0000F5260000}"/>
    <cellStyle name="40% - Accent4 2 3 2 3" xfId="4610" xr:uid="{00000000-0005-0000-0000-0000F6260000}"/>
    <cellStyle name="40% - Accent4 2 3 2 3 2" xfId="18940" xr:uid="{00000000-0005-0000-0000-0000F7260000}"/>
    <cellStyle name="40% - Accent4 2 3 2 4" xfId="14797" xr:uid="{00000000-0005-0000-0000-0000F8260000}"/>
    <cellStyle name="40% - Accent4 2 3 2 4 2" xfId="23680" xr:uid="{00000000-0005-0000-0000-0000F9260000}"/>
    <cellStyle name="40% - Accent4 2 3 2 5" xfId="14798" xr:uid="{00000000-0005-0000-0000-0000FA260000}"/>
    <cellStyle name="40% - Accent4 2 3 2 5 2" xfId="23681" xr:uid="{00000000-0005-0000-0000-0000FB260000}"/>
    <cellStyle name="40% - Accent4 2 3 2 6" xfId="18938" xr:uid="{00000000-0005-0000-0000-0000FC260000}"/>
    <cellStyle name="40% - Accent4 2 3 3" xfId="4611" xr:uid="{00000000-0005-0000-0000-0000FD260000}"/>
    <cellStyle name="40% - Accent4 2 3 3 2" xfId="18941" xr:uid="{00000000-0005-0000-0000-0000FE260000}"/>
    <cellStyle name="40% - Accent4 2 3 4" xfId="4612" xr:uid="{00000000-0005-0000-0000-0000FF260000}"/>
    <cellStyle name="40% - Accent4 2 3 4 2" xfId="18942" xr:uid="{00000000-0005-0000-0000-000000270000}"/>
    <cellStyle name="40% - Accent4 2 3 5" xfId="4613" xr:uid="{00000000-0005-0000-0000-000001270000}"/>
    <cellStyle name="40% - Accent4 2 3 5 2" xfId="18943" xr:uid="{00000000-0005-0000-0000-000002270000}"/>
    <cellStyle name="40% - Accent4 2 3 6" xfId="14799" xr:uid="{00000000-0005-0000-0000-000003270000}"/>
    <cellStyle name="40% - Accent4 2 3 6 2" xfId="23682" xr:uid="{00000000-0005-0000-0000-000004270000}"/>
    <cellStyle name="40% - Accent4 2 3_Template A new" xfId="4614" xr:uid="{00000000-0005-0000-0000-000005270000}"/>
    <cellStyle name="40% - Accent4 2 4" xfId="4615" xr:uid="{00000000-0005-0000-0000-000006270000}"/>
    <cellStyle name="40% - Accent4 2 4 2" xfId="4616" xr:uid="{00000000-0005-0000-0000-000007270000}"/>
    <cellStyle name="40% - Accent4 2 4 2 2" xfId="4617" xr:uid="{00000000-0005-0000-0000-000008270000}"/>
    <cellStyle name="40% - Accent4 2 4 2 2 2" xfId="18945" xr:uid="{00000000-0005-0000-0000-000009270000}"/>
    <cellStyle name="40% - Accent4 2 4 2 3" xfId="4618" xr:uid="{00000000-0005-0000-0000-00000A270000}"/>
    <cellStyle name="40% - Accent4 2 4 2 3 2" xfId="18946" xr:uid="{00000000-0005-0000-0000-00000B270000}"/>
    <cellStyle name="40% - Accent4 2 4 2 4" xfId="14800" xr:uid="{00000000-0005-0000-0000-00000C270000}"/>
    <cellStyle name="40% - Accent4 2 4 2 4 2" xfId="23683" xr:uid="{00000000-0005-0000-0000-00000D270000}"/>
    <cellStyle name="40% - Accent4 2 4 2 5" xfId="14801" xr:uid="{00000000-0005-0000-0000-00000E270000}"/>
    <cellStyle name="40% - Accent4 2 4 2 5 2" xfId="23684" xr:uid="{00000000-0005-0000-0000-00000F270000}"/>
    <cellStyle name="40% - Accent4 2 4 2 6" xfId="18944" xr:uid="{00000000-0005-0000-0000-000010270000}"/>
    <cellStyle name="40% - Accent4 2 4 3" xfId="4619" xr:uid="{00000000-0005-0000-0000-000011270000}"/>
    <cellStyle name="40% - Accent4 2 4 3 2" xfId="18947" xr:uid="{00000000-0005-0000-0000-000012270000}"/>
    <cellStyle name="40% - Accent4 2 4 4" xfId="4620" xr:uid="{00000000-0005-0000-0000-000013270000}"/>
    <cellStyle name="40% - Accent4 2 4 4 2" xfId="18948" xr:uid="{00000000-0005-0000-0000-000014270000}"/>
    <cellStyle name="40% - Accent4 2 4 5" xfId="4621" xr:uid="{00000000-0005-0000-0000-000015270000}"/>
    <cellStyle name="40% - Accent4 2 4 5 2" xfId="18949" xr:uid="{00000000-0005-0000-0000-000016270000}"/>
    <cellStyle name="40% - Accent4 2 4 6" xfId="14802" xr:uid="{00000000-0005-0000-0000-000017270000}"/>
    <cellStyle name="40% - Accent4 2 4 6 2" xfId="23685" xr:uid="{00000000-0005-0000-0000-000018270000}"/>
    <cellStyle name="40% - Accent4 2 4_Template A new" xfId="4622" xr:uid="{00000000-0005-0000-0000-000019270000}"/>
    <cellStyle name="40% - Accent4 2 5" xfId="4623" xr:uid="{00000000-0005-0000-0000-00001A270000}"/>
    <cellStyle name="40% - Accent4 2 5 2" xfId="4624" xr:uid="{00000000-0005-0000-0000-00001B270000}"/>
    <cellStyle name="40% - Accent4 2 5 2 2" xfId="4625" xr:uid="{00000000-0005-0000-0000-00001C270000}"/>
    <cellStyle name="40% - Accent4 2 5 2 2 2" xfId="18951" xr:uid="{00000000-0005-0000-0000-00001D270000}"/>
    <cellStyle name="40% - Accent4 2 5 2 3" xfId="4626" xr:uid="{00000000-0005-0000-0000-00001E270000}"/>
    <cellStyle name="40% - Accent4 2 5 2 3 2" xfId="18952" xr:uid="{00000000-0005-0000-0000-00001F270000}"/>
    <cellStyle name="40% - Accent4 2 5 2 4" xfId="14803" xr:uid="{00000000-0005-0000-0000-000020270000}"/>
    <cellStyle name="40% - Accent4 2 5 2 4 2" xfId="23686" xr:uid="{00000000-0005-0000-0000-000021270000}"/>
    <cellStyle name="40% - Accent4 2 5 2 5" xfId="14804" xr:uid="{00000000-0005-0000-0000-000022270000}"/>
    <cellStyle name="40% - Accent4 2 5 2 5 2" xfId="23687" xr:uid="{00000000-0005-0000-0000-000023270000}"/>
    <cellStyle name="40% - Accent4 2 5 2 6" xfId="18950" xr:uid="{00000000-0005-0000-0000-000024270000}"/>
    <cellStyle name="40% - Accent4 2 5 3" xfId="4627" xr:uid="{00000000-0005-0000-0000-000025270000}"/>
    <cellStyle name="40% - Accent4 2 5 3 2" xfId="18953" xr:uid="{00000000-0005-0000-0000-000026270000}"/>
    <cellStyle name="40% - Accent4 2 5 4" xfId="4628" xr:uid="{00000000-0005-0000-0000-000027270000}"/>
    <cellStyle name="40% - Accent4 2 5 4 2" xfId="18954" xr:uid="{00000000-0005-0000-0000-000028270000}"/>
    <cellStyle name="40% - Accent4 2 5 5" xfId="4629" xr:uid="{00000000-0005-0000-0000-000029270000}"/>
    <cellStyle name="40% - Accent4 2 5 5 2" xfId="18955" xr:uid="{00000000-0005-0000-0000-00002A270000}"/>
    <cellStyle name="40% - Accent4 2 5 6" xfId="14805" xr:uid="{00000000-0005-0000-0000-00002B270000}"/>
    <cellStyle name="40% - Accent4 2 5 6 2" xfId="23688" xr:uid="{00000000-0005-0000-0000-00002C270000}"/>
    <cellStyle name="40% - Accent4 2 5_Template A new" xfId="4630" xr:uid="{00000000-0005-0000-0000-00002D270000}"/>
    <cellStyle name="40% - Accent4 2 6" xfId="4631" xr:uid="{00000000-0005-0000-0000-00002E270000}"/>
    <cellStyle name="40% - Accent4 2 6 2" xfId="4632" xr:uid="{00000000-0005-0000-0000-00002F270000}"/>
    <cellStyle name="40% - Accent4 2 6 2 2" xfId="4633" xr:uid="{00000000-0005-0000-0000-000030270000}"/>
    <cellStyle name="40% - Accent4 2 6 2 2 2" xfId="18958" xr:uid="{00000000-0005-0000-0000-000031270000}"/>
    <cellStyle name="40% - Accent4 2 6 2 3" xfId="4634" xr:uid="{00000000-0005-0000-0000-000032270000}"/>
    <cellStyle name="40% - Accent4 2 6 2 3 2" xfId="18959" xr:uid="{00000000-0005-0000-0000-000033270000}"/>
    <cellStyle name="40% - Accent4 2 6 2 4" xfId="14806" xr:uid="{00000000-0005-0000-0000-000034270000}"/>
    <cellStyle name="40% - Accent4 2 6 2 4 2" xfId="23689" xr:uid="{00000000-0005-0000-0000-000035270000}"/>
    <cellStyle name="40% - Accent4 2 6 2 5" xfId="14807" xr:uid="{00000000-0005-0000-0000-000036270000}"/>
    <cellStyle name="40% - Accent4 2 6 2 5 2" xfId="23690" xr:uid="{00000000-0005-0000-0000-000037270000}"/>
    <cellStyle name="40% - Accent4 2 6 2 6" xfId="18957" xr:uid="{00000000-0005-0000-0000-000038270000}"/>
    <cellStyle name="40% - Accent4 2 6 3" xfId="4635" xr:uid="{00000000-0005-0000-0000-000039270000}"/>
    <cellStyle name="40% - Accent4 2 6 3 2" xfId="18960" xr:uid="{00000000-0005-0000-0000-00003A270000}"/>
    <cellStyle name="40% - Accent4 2 6 4" xfId="4636" xr:uid="{00000000-0005-0000-0000-00003B270000}"/>
    <cellStyle name="40% - Accent4 2 6 4 2" xfId="18961" xr:uid="{00000000-0005-0000-0000-00003C270000}"/>
    <cellStyle name="40% - Accent4 2 6 5" xfId="14808" xr:uid="{00000000-0005-0000-0000-00003D270000}"/>
    <cellStyle name="40% - Accent4 2 6 5 2" xfId="23691" xr:uid="{00000000-0005-0000-0000-00003E270000}"/>
    <cellStyle name="40% - Accent4 2 6 6" xfId="14809" xr:uid="{00000000-0005-0000-0000-00003F270000}"/>
    <cellStyle name="40% - Accent4 2 6 6 2" xfId="23692" xr:uid="{00000000-0005-0000-0000-000040270000}"/>
    <cellStyle name="40% - Accent4 2 6 7" xfId="18956" xr:uid="{00000000-0005-0000-0000-000041270000}"/>
    <cellStyle name="40% - Accent4 2 6_Template A new" xfId="4637" xr:uid="{00000000-0005-0000-0000-000042270000}"/>
    <cellStyle name="40% - Accent4 2 7" xfId="4638" xr:uid="{00000000-0005-0000-0000-000043270000}"/>
    <cellStyle name="40% - Accent4 2 7 2" xfId="4639" xr:uid="{00000000-0005-0000-0000-000044270000}"/>
    <cellStyle name="40% - Accent4 2 7 2 2" xfId="4640" xr:uid="{00000000-0005-0000-0000-000045270000}"/>
    <cellStyle name="40% - Accent4 2 7 2 2 2" xfId="18964" xr:uid="{00000000-0005-0000-0000-000046270000}"/>
    <cellStyle name="40% - Accent4 2 7 2 3" xfId="4641" xr:uid="{00000000-0005-0000-0000-000047270000}"/>
    <cellStyle name="40% - Accent4 2 7 2 3 2" xfId="18965" xr:uid="{00000000-0005-0000-0000-000048270000}"/>
    <cellStyle name="40% - Accent4 2 7 2 4" xfId="14810" xr:uid="{00000000-0005-0000-0000-000049270000}"/>
    <cellStyle name="40% - Accent4 2 7 2 4 2" xfId="23693" xr:uid="{00000000-0005-0000-0000-00004A270000}"/>
    <cellStyle name="40% - Accent4 2 7 2 5" xfId="14811" xr:uid="{00000000-0005-0000-0000-00004B270000}"/>
    <cellStyle name="40% - Accent4 2 7 2 5 2" xfId="23694" xr:uid="{00000000-0005-0000-0000-00004C270000}"/>
    <cellStyle name="40% - Accent4 2 7 2 6" xfId="18963" xr:uid="{00000000-0005-0000-0000-00004D270000}"/>
    <cellStyle name="40% - Accent4 2 7 3" xfId="4642" xr:uid="{00000000-0005-0000-0000-00004E270000}"/>
    <cellStyle name="40% - Accent4 2 7 3 2" xfId="18966" xr:uid="{00000000-0005-0000-0000-00004F270000}"/>
    <cellStyle name="40% - Accent4 2 7 4" xfId="4643" xr:uid="{00000000-0005-0000-0000-000050270000}"/>
    <cellStyle name="40% - Accent4 2 7 4 2" xfId="18967" xr:uid="{00000000-0005-0000-0000-000051270000}"/>
    <cellStyle name="40% - Accent4 2 7 5" xfId="14812" xr:uid="{00000000-0005-0000-0000-000052270000}"/>
    <cellStyle name="40% - Accent4 2 7 5 2" xfId="23695" xr:uid="{00000000-0005-0000-0000-000053270000}"/>
    <cellStyle name="40% - Accent4 2 7 6" xfId="14813" xr:uid="{00000000-0005-0000-0000-000054270000}"/>
    <cellStyle name="40% - Accent4 2 7 6 2" xfId="23696" xr:uid="{00000000-0005-0000-0000-000055270000}"/>
    <cellStyle name="40% - Accent4 2 7 7" xfId="18962" xr:uid="{00000000-0005-0000-0000-000056270000}"/>
    <cellStyle name="40% - Accent4 2 7_Template A new" xfId="4644" xr:uid="{00000000-0005-0000-0000-000057270000}"/>
    <cellStyle name="40% - Accent4 2 8" xfId="4645" xr:uid="{00000000-0005-0000-0000-000058270000}"/>
    <cellStyle name="40% - Accent4 2 8 2" xfId="4646" xr:uid="{00000000-0005-0000-0000-000059270000}"/>
    <cellStyle name="40% - Accent4 2 8 2 2" xfId="4647" xr:uid="{00000000-0005-0000-0000-00005A270000}"/>
    <cellStyle name="40% - Accent4 2 8 2 2 2" xfId="18970" xr:uid="{00000000-0005-0000-0000-00005B270000}"/>
    <cellStyle name="40% - Accent4 2 8 2 3" xfId="4648" xr:uid="{00000000-0005-0000-0000-00005C270000}"/>
    <cellStyle name="40% - Accent4 2 8 2 3 2" xfId="18971" xr:uid="{00000000-0005-0000-0000-00005D270000}"/>
    <cellStyle name="40% - Accent4 2 8 2 4" xfId="14814" xr:uid="{00000000-0005-0000-0000-00005E270000}"/>
    <cellStyle name="40% - Accent4 2 8 2 4 2" xfId="23697" xr:uid="{00000000-0005-0000-0000-00005F270000}"/>
    <cellStyle name="40% - Accent4 2 8 2 5" xfId="14815" xr:uid="{00000000-0005-0000-0000-000060270000}"/>
    <cellStyle name="40% - Accent4 2 8 2 5 2" xfId="23698" xr:uid="{00000000-0005-0000-0000-000061270000}"/>
    <cellStyle name="40% - Accent4 2 8 2 6" xfId="18969" xr:uid="{00000000-0005-0000-0000-000062270000}"/>
    <cellStyle name="40% - Accent4 2 8 3" xfId="4649" xr:uid="{00000000-0005-0000-0000-000063270000}"/>
    <cellStyle name="40% - Accent4 2 8 3 2" xfId="18972" xr:uid="{00000000-0005-0000-0000-000064270000}"/>
    <cellStyle name="40% - Accent4 2 8 4" xfId="4650" xr:uid="{00000000-0005-0000-0000-000065270000}"/>
    <cellStyle name="40% - Accent4 2 8 4 2" xfId="18973" xr:uid="{00000000-0005-0000-0000-000066270000}"/>
    <cellStyle name="40% - Accent4 2 8 5" xfId="14816" xr:uid="{00000000-0005-0000-0000-000067270000}"/>
    <cellStyle name="40% - Accent4 2 8 5 2" xfId="23699" xr:uid="{00000000-0005-0000-0000-000068270000}"/>
    <cellStyle name="40% - Accent4 2 8 6" xfId="14817" xr:uid="{00000000-0005-0000-0000-000069270000}"/>
    <cellStyle name="40% - Accent4 2 8 6 2" xfId="23700" xr:uid="{00000000-0005-0000-0000-00006A270000}"/>
    <cellStyle name="40% - Accent4 2 8 7" xfId="18968" xr:uid="{00000000-0005-0000-0000-00006B270000}"/>
    <cellStyle name="40% - Accent4 2 8_Template A new" xfId="4651" xr:uid="{00000000-0005-0000-0000-00006C270000}"/>
    <cellStyle name="40% - Accent4 2 9" xfId="4652" xr:uid="{00000000-0005-0000-0000-00006D270000}"/>
    <cellStyle name="40% - Accent4 2 9 2" xfId="4653" xr:uid="{00000000-0005-0000-0000-00006E270000}"/>
    <cellStyle name="40% - Accent4 2 9 2 2" xfId="4654" xr:uid="{00000000-0005-0000-0000-00006F270000}"/>
    <cellStyle name="40% - Accent4 2 9 2 2 2" xfId="18976" xr:uid="{00000000-0005-0000-0000-000070270000}"/>
    <cellStyle name="40% - Accent4 2 9 2 3" xfId="4655" xr:uid="{00000000-0005-0000-0000-000071270000}"/>
    <cellStyle name="40% - Accent4 2 9 2 3 2" xfId="18977" xr:uid="{00000000-0005-0000-0000-000072270000}"/>
    <cellStyle name="40% - Accent4 2 9 2 4" xfId="14818" xr:uid="{00000000-0005-0000-0000-000073270000}"/>
    <cellStyle name="40% - Accent4 2 9 2 4 2" xfId="23701" xr:uid="{00000000-0005-0000-0000-000074270000}"/>
    <cellStyle name="40% - Accent4 2 9 2 5" xfId="14819" xr:uid="{00000000-0005-0000-0000-000075270000}"/>
    <cellStyle name="40% - Accent4 2 9 2 5 2" xfId="23702" xr:uid="{00000000-0005-0000-0000-000076270000}"/>
    <cellStyle name="40% - Accent4 2 9 2 6" xfId="18975" xr:uid="{00000000-0005-0000-0000-000077270000}"/>
    <cellStyle name="40% - Accent4 2 9 3" xfId="4656" xr:uid="{00000000-0005-0000-0000-000078270000}"/>
    <cellStyle name="40% - Accent4 2 9 3 2" xfId="18978" xr:uid="{00000000-0005-0000-0000-000079270000}"/>
    <cellStyle name="40% - Accent4 2 9 4" xfId="4657" xr:uid="{00000000-0005-0000-0000-00007A270000}"/>
    <cellStyle name="40% - Accent4 2 9 4 2" xfId="18979" xr:uid="{00000000-0005-0000-0000-00007B270000}"/>
    <cellStyle name="40% - Accent4 2 9 5" xfId="14820" xr:uid="{00000000-0005-0000-0000-00007C270000}"/>
    <cellStyle name="40% - Accent4 2 9 5 2" xfId="23703" xr:uid="{00000000-0005-0000-0000-00007D270000}"/>
    <cellStyle name="40% - Accent4 2 9 6" xfId="14821" xr:uid="{00000000-0005-0000-0000-00007E270000}"/>
    <cellStyle name="40% - Accent4 2 9 6 2" xfId="23704" xr:uid="{00000000-0005-0000-0000-00007F270000}"/>
    <cellStyle name="40% - Accent4 2 9 7" xfId="18974" xr:uid="{00000000-0005-0000-0000-000080270000}"/>
    <cellStyle name="40% - Accent4 2 9_Template A new" xfId="4658" xr:uid="{00000000-0005-0000-0000-000081270000}"/>
    <cellStyle name="40% - Accent4 2_ECO Targets" xfId="4659" xr:uid="{00000000-0005-0000-0000-000082270000}"/>
    <cellStyle name="40% - Accent4 20" xfId="4660" xr:uid="{00000000-0005-0000-0000-000083270000}"/>
    <cellStyle name="40% - Accent4 21" xfId="4661" xr:uid="{00000000-0005-0000-0000-000084270000}"/>
    <cellStyle name="40% - Accent4 22" xfId="4662" xr:uid="{00000000-0005-0000-0000-000085270000}"/>
    <cellStyle name="40% - Accent4 23" xfId="4663" xr:uid="{00000000-0005-0000-0000-000086270000}"/>
    <cellStyle name="40% - Accent4 24" xfId="4664" xr:uid="{00000000-0005-0000-0000-000087270000}"/>
    <cellStyle name="40% - Accent4 25" xfId="4665" xr:uid="{00000000-0005-0000-0000-000088270000}"/>
    <cellStyle name="40% - Accent4 26" xfId="4666" xr:uid="{00000000-0005-0000-0000-000089270000}"/>
    <cellStyle name="40% - Accent4 27" xfId="4667" xr:uid="{00000000-0005-0000-0000-00008A270000}"/>
    <cellStyle name="40% - Accent4 28" xfId="4668" xr:uid="{00000000-0005-0000-0000-00008B270000}"/>
    <cellStyle name="40% - Accent4 29" xfId="4669" xr:uid="{00000000-0005-0000-0000-00008C270000}"/>
    <cellStyle name="40% - Accent4 3" xfId="4670" xr:uid="{00000000-0005-0000-0000-00008D270000}"/>
    <cellStyle name="40% - Accent4 3 10" xfId="4671" xr:uid="{00000000-0005-0000-0000-00008E270000}"/>
    <cellStyle name="40% - Accent4 3 10 2" xfId="4672" xr:uid="{00000000-0005-0000-0000-00008F270000}"/>
    <cellStyle name="40% - Accent4 3 10 3" xfId="18980" xr:uid="{00000000-0005-0000-0000-000090270000}"/>
    <cellStyle name="40% - Accent4 3 11" xfId="4673" xr:uid="{00000000-0005-0000-0000-000091270000}"/>
    <cellStyle name="40% - Accent4 3 11 2" xfId="18981" xr:uid="{00000000-0005-0000-0000-000092270000}"/>
    <cellStyle name="40% - Accent4 3 12" xfId="4674" xr:uid="{00000000-0005-0000-0000-000093270000}"/>
    <cellStyle name="40% - Accent4 3 12 2" xfId="18982" xr:uid="{00000000-0005-0000-0000-000094270000}"/>
    <cellStyle name="40% - Accent4 3 13" xfId="14822" xr:uid="{00000000-0005-0000-0000-000095270000}"/>
    <cellStyle name="40% - Accent4 3 13 2" xfId="23705" xr:uid="{00000000-0005-0000-0000-000096270000}"/>
    <cellStyle name="40% - Accent4 3 2" xfId="4675" xr:uid="{00000000-0005-0000-0000-000097270000}"/>
    <cellStyle name="40% - Accent4 3 2 2" xfId="4676" xr:uid="{00000000-0005-0000-0000-000098270000}"/>
    <cellStyle name="40% - Accent4 3 2 2 2" xfId="4677" xr:uid="{00000000-0005-0000-0000-000099270000}"/>
    <cellStyle name="40% - Accent4 3 2 2 2 2" xfId="18984" xr:uid="{00000000-0005-0000-0000-00009A270000}"/>
    <cellStyle name="40% - Accent4 3 2 2 3" xfId="4678" xr:uid="{00000000-0005-0000-0000-00009B270000}"/>
    <cellStyle name="40% - Accent4 3 2 2 3 2" xfId="18985" xr:uid="{00000000-0005-0000-0000-00009C270000}"/>
    <cellStyle name="40% - Accent4 3 2 2 4" xfId="14823" xr:uid="{00000000-0005-0000-0000-00009D270000}"/>
    <cellStyle name="40% - Accent4 3 2 2 4 2" xfId="23706" xr:uid="{00000000-0005-0000-0000-00009E270000}"/>
    <cellStyle name="40% - Accent4 3 2 2 5" xfId="14824" xr:uid="{00000000-0005-0000-0000-00009F270000}"/>
    <cellStyle name="40% - Accent4 3 2 2 5 2" xfId="23707" xr:uid="{00000000-0005-0000-0000-0000A0270000}"/>
    <cellStyle name="40% - Accent4 3 2 2 6" xfId="18983" xr:uid="{00000000-0005-0000-0000-0000A1270000}"/>
    <cellStyle name="40% - Accent4 3 2 3" xfId="4679" xr:uid="{00000000-0005-0000-0000-0000A2270000}"/>
    <cellStyle name="40% - Accent4 3 2 3 2" xfId="18986" xr:uid="{00000000-0005-0000-0000-0000A3270000}"/>
    <cellStyle name="40% - Accent4 3 2 4" xfId="4680" xr:uid="{00000000-0005-0000-0000-0000A4270000}"/>
    <cellStyle name="40% - Accent4 3 2 4 2" xfId="18987" xr:uid="{00000000-0005-0000-0000-0000A5270000}"/>
    <cellStyle name="40% - Accent4 3 2 5" xfId="4681" xr:uid="{00000000-0005-0000-0000-0000A6270000}"/>
    <cellStyle name="40% - Accent4 3 2 5 2" xfId="18988" xr:uid="{00000000-0005-0000-0000-0000A7270000}"/>
    <cellStyle name="40% - Accent4 3 2 6" xfId="14825" xr:uid="{00000000-0005-0000-0000-0000A8270000}"/>
    <cellStyle name="40% - Accent4 3 2 6 2" xfId="23708" xr:uid="{00000000-0005-0000-0000-0000A9270000}"/>
    <cellStyle name="40% - Accent4 3 2_Template A new" xfId="4682" xr:uid="{00000000-0005-0000-0000-0000AA270000}"/>
    <cellStyle name="40% - Accent4 3 3" xfId="4683" xr:uid="{00000000-0005-0000-0000-0000AB270000}"/>
    <cellStyle name="40% - Accent4 3 3 2" xfId="4684" xr:uid="{00000000-0005-0000-0000-0000AC270000}"/>
    <cellStyle name="40% - Accent4 3 3 2 2" xfId="4685" xr:uid="{00000000-0005-0000-0000-0000AD270000}"/>
    <cellStyle name="40% - Accent4 3 3 2 2 2" xfId="18990" xr:uid="{00000000-0005-0000-0000-0000AE270000}"/>
    <cellStyle name="40% - Accent4 3 3 2 3" xfId="4686" xr:uid="{00000000-0005-0000-0000-0000AF270000}"/>
    <cellStyle name="40% - Accent4 3 3 2 3 2" xfId="18991" xr:uid="{00000000-0005-0000-0000-0000B0270000}"/>
    <cellStyle name="40% - Accent4 3 3 2 4" xfId="14826" xr:uid="{00000000-0005-0000-0000-0000B1270000}"/>
    <cellStyle name="40% - Accent4 3 3 2 4 2" xfId="23709" xr:uid="{00000000-0005-0000-0000-0000B2270000}"/>
    <cellStyle name="40% - Accent4 3 3 2 5" xfId="14827" xr:uid="{00000000-0005-0000-0000-0000B3270000}"/>
    <cellStyle name="40% - Accent4 3 3 2 5 2" xfId="23710" xr:uid="{00000000-0005-0000-0000-0000B4270000}"/>
    <cellStyle name="40% - Accent4 3 3 2 6" xfId="18989" xr:uid="{00000000-0005-0000-0000-0000B5270000}"/>
    <cellStyle name="40% - Accent4 3 3 3" xfId="4687" xr:uid="{00000000-0005-0000-0000-0000B6270000}"/>
    <cellStyle name="40% - Accent4 3 3 3 2" xfId="18992" xr:uid="{00000000-0005-0000-0000-0000B7270000}"/>
    <cellStyle name="40% - Accent4 3 3 4" xfId="4688" xr:uid="{00000000-0005-0000-0000-0000B8270000}"/>
    <cellStyle name="40% - Accent4 3 3 4 2" xfId="18993" xr:uid="{00000000-0005-0000-0000-0000B9270000}"/>
    <cellStyle name="40% - Accent4 3 3 5" xfId="4689" xr:uid="{00000000-0005-0000-0000-0000BA270000}"/>
    <cellStyle name="40% - Accent4 3 3 5 2" xfId="18994" xr:uid="{00000000-0005-0000-0000-0000BB270000}"/>
    <cellStyle name="40% - Accent4 3 3 6" xfId="14828" xr:uid="{00000000-0005-0000-0000-0000BC270000}"/>
    <cellStyle name="40% - Accent4 3 3 6 2" xfId="23711" xr:uid="{00000000-0005-0000-0000-0000BD270000}"/>
    <cellStyle name="40% - Accent4 3 3_Template A new" xfId="4690" xr:uid="{00000000-0005-0000-0000-0000BE270000}"/>
    <cellStyle name="40% - Accent4 3 4" xfId="4691" xr:uid="{00000000-0005-0000-0000-0000BF270000}"/>
    <cellStyle name="40% - Accent4 3 4 2" xfId="4692" xr:uid="{00000000-0005-0000-0000-0000C0270000}"/>
    <cellStyle name="40% - Accent4 3 4 2 2" xfId="4693" xr:uid="{00000000-0005-0000-0000-0000C1270000}"/>
    <cellStyle name="40% - Accent4 3 4 2 2 2" xfId="18996" xr:uid="{00000000-0005-0000-0000-0000C2270000}"/>
    <cellStyle name="40% - Accent4 3 4 2 3" xfId="4694" xr:uid="{00000000-0005-0000-0000-0000C3270000}"/>
    <cellStyle name="40% - Accent4 3 4 2 3 2" xfId="18997" xr:uid="{00000000-0005-0000-0000-0000C4270000}"/>
    <cellStyle name="40% - Accent4 3 4 2 4" xfId="14829" xr:uid="{00000000-0005-0000-0000-0000C5270000}"/>
    <cellStyle name="40% - Accent4 3 4 2 4 2" xfId="23712" xr:uid="{00000000-0005-0000-0000-0000C6270000}"/>
    <cellStyle name="40% - Accent4 3 4 2 5" xfId="14830" xr:uid="{00000000-0005-0000-0000-0000C7270000}"/>
    <cellStyle name="40% - Accent4 3 4 2 5 2" xfId="23713" xr:uid="{00000000-0005-0000-0000-0000C8270000}"/>
    <cellStyle name="40% - Accent4 3 4 2 6" xfId="18995" xr:uid="{00000000-0005-0000-0000-0000C9270000}"/>
    <cellStyle name="40% - Accent4 3 4 3" xfId="4695" xr:uid="{00000000-0005-0000-0000-0000CA270000}"/>
    <cellStyle name="40% - Accent4 3 4 3 2" xfId="18998" xr:uid="{00000000-0005-0000-0000-0000CB270000}"/>
    <cellStyle name="40% - Accent4 3 4 4" xfId="4696" xr:uid="{00000000-0005-0000-0000-0000CC270000}"/>
    <cellStyle name="40% - Accent4 3 4 4 2" xfId="18999" xr:uid="{00000000-0005-0000-0000-0000CD270000}"/>
    <cellStyle name="40% - Accent4 3 4 5" xfId="4697" xr:uid="{00000000-0005-0000-0000-0000CE270000}"/>
    <cellStyle name="40% - Accent4 3 4 5 2" xfId="19000" xr:uid="{00000000-0005-0000-0000-0000CF270000}"/>
    <cellStyle name="40% - Accent4 3 4 6" xfId="14831" xr:uid="{00000000-0005-0000-0000-0000D0270000}"/>
    <cellStyle name="40% - Accent4 3 4 6 2" xfId="23714" xr:uid="{00000000-0005-0000-0000-0000D1270000}"/>
    <cellStyle name="40% - Accent4 3 4_Template A new" xfId="4698" xr:uid="{00000000-0005-0000-0000-0000D2270000}"/>
    <cellStyle name="40% - Accent4 3 5" xfId="4699" xr:uid="{00000000-0005-0000-0000-0000D3270000}"/>
    <cellStyle name="40% - Accent4 3 5 2" xfId="4700" xr:uid="{00000000-0005-0000-0000-0000D4270000}"/>
    <cellStyle name="40% - Accent4 3 5 2 2" xfId="4701" xr:uid="{00000000-0005-0000-0000-0000D5270000}"/>
    <cellStyle name="40% - Accent4 3 5 2 2 2" xfId="19002" xr:uid="{00000000-0005-0000-0000-0000D6270000}"/>
    <cellStyle name="40% - Accent4 3 5 2 3" xfId="4702" xr:uid="{00000000-0005-0000-0000-0000D7270000}"/>
    <cellStyle name="40% - Accent4 3 5 2 3 2" xfId="19003" xr:uid="{00000000-0005-0000-0000-0000D8270000}"/>
    <cellStyle name="40% - Accent4 3 5 2 4" xfId="14832" xr:uid="{00000000-0005-0000-0000-0000D9270000}"/>
    <cellStyle name="40% - Accent4 3 5 2 4 2" xfId="23715" xr:uid="{00000000-0005-0000-0000-0000DA270000}"/>
    <cellStyle name="40% - Accent4 3 5 2 5" xfId="14833" xr:uid="{00000000-0005-0000-0000-0000DB270000}"/>
    <cellStyle name="40% - Accent4 3 5 2 5 2" xfId="23716" xr:uid="{00000000-0005-0000-0000-0000DC270000}"/>
    <cellStyle name="40% - Accent4 3 5 2 6" xfId="19001" xr:uid="{00000000-0005-0000-0000-0000DD270000}"/>
    <cellStyle name="40% - Accent4 3 5 3" xfId="4703" xr:uid="{00000000-0005-0000-0000-0000DE270000}"/>
    <cellStyle name="40% - Accent4 3 5 3 2" xfId="19004" xr:uid="{00000000-0005-0000-0000-0000DF270000}"/>
    <cellStyle name="40% - Accent4 3 5 4" xfId="4704" xr:uid="{00000000-0005-0000-0000-0000E0270000}"/>
    <cellStyle name="40% - Accent4 3 5 4 2" xfId="19005" xr:uid="{00000000-0005-0000-0000-0000E1270000}"/>
    <cellStyle name="40% - Accent4 3 5 5" xfId="4705" xr:uid="{00000000-0005-0000-0000-0000E2270000}"/>
    <cellStyle name="40% - Accent4 3 5 5 2" xfId="19006" xr:uid="{00000000-0005-0000-0000-0000E3270000}"/>
    <cellStyle name="40% - Accent4 3 5 6" xfId="14834" xr:uid="{00000000-0005-0000-0000-0000E4270000}"/>
    <cellStyle name="40% - Accent4 3 5 6 2" xfId="23717" xr:uid="{00000000-0005-0000-0000-0000E5270000}"/>
    <cellStyle name="40% - Accent4 3 5_Template A new" xfId="4706" xr:uid="{00000000-0005-0000-0000-0000E6270000}"/>
    <cellStyle name="40% - Accent4 3 6" xfId="4707" xr:uid="{00000000-0005-0000-0000-0000E7270000}"/>
    <cellStyle name="40% - Accent4 3 6 2" xfId="4708" xr:uid="{00000000-0005-0000-0000-0000E8270000}"/>
    <cellStyle name="40% - Accent4 3 6 2 2" xfId="4709" xr:uid="{00000000-0005-0000-0000-0000E9270000}"/>
    <cellStyle name="40% - Accent4 3 6 2 2 2" xfId="19009" xr:uid="{00000000-0005-0000-0000-0000EA270000}"/>
    <cellStyle name="40% - Accent4 3 6 2 3" xfId="4710" xr:uid="{00000000-0005-0000-0000-0000EB270000}"/>
    <cellStyle name="40% - Accent4 3 6 2 3 2" xfId="19010" xr:uid="{00000000-0005-0000-0000-0000EC270000}"/>
    <cellStyle name="40% - Accent4 3 6 2 4" xfId="14835" xr:uid="{00000000-0005-0000-0000-0000ED270000}"/>
    <cellStyle name="40% - Accent4 3 6 2 4 2" xfId="23718" xr:uid="{00000000-0005-0000-0000-0000EE270000}"/>
    <cellStyle name="40% - Accent4 3 6 2 5" xfId="14836" xr:uid="{00000000-0005-0000-0000-0000EF270000}"/>
    <cellStyle name="40% - Accent4 3 6 2 5 2" xfId="23719" xr:uid="{00000000-0005-0000-0000-0000F0270000}"/>
    <cellStyle name="40% - Accent4 3 6 2 6" xfId="19008" xr:uid="{00000000-0005-0000-0000-0000F1270000}"/>
    <cellStyle name="40% - Accent4 3 6 3" xfId="4711" xr:uid="{00000000-0005-0000-0000-0000F2270000}"/>
    <cellStyle name="40% - Accent4 3 6 3 2" xfId="19011" xr:uid="{00000000-0005-0000-0000-0000F3270000}"/>
    <cellStyle name="40% - Accent4 3 6 4" xfId="4712" xr:uid="{00000000-0005-0000-0000-0000F4270000}"/>
    <cellStyle name="40% - Accent4 3 6 4 2" xfId="19012" xr:uid="{00000000-0005-0000-0000-0000F5270000}"/>
    <cellStyle name="40% - Accent4 3 6 5" xfId="14837" xr:uid="{00000000-0005-0000-0000-0000F6270000}"/>
    <cellStyle name="40% - Accent4 3 6 5 2" xfId="23720" xr:uid="{00000000-0005-0000-0000-0000F7270000}"/>
    <cellStyle name="40% - Accent4 3 6 6" xfId="14838" xr:uid="{00000000-0005-0000-0000-0000F8270000}"/>
    <cellStyle name="40% - Accent4 3 6 6 2" xfId="23721" xr:uid="{00000000-0005-0000-0000-0000F9270000}"/>
    <cellStyle name="40% - Accent4 3 6 7" xfId="19007" xr:uid="{00000000-0005-0000-0000-0000FA270000}"/>
    <cellStyle name="40% - Accent4 3 6_Template A new" xfId="4713" xr:uid="{00000000-0005-0000-0000-0000FB270000}"/>
    <cellStyle name="40% - Accent4 3 7" xfId="4714" xr:uid="{00000000-0005-0000-0000-0000FC270000}"/>
    <cellStyle name="40% - Accent4 3 7 2" xfId="4715" xr:uid="{00000000-0005-0000-0000-0000FD270000}"/>
    <cellStyle name="40% - Accent4 3 7 2 2" xfId="4716" xr:uid="{00000000-0005-0000-0000-0000FE270000}"/>
    <cellStyle name="40% - Accent4 3 7 2 2 2" xfId="19015" xr:uid="{00000000-0005-0000-0000-0000FF270000}"/>
    <cellStyle name="40% - Accent4 3 7 2 3" xfId="4717" xr:uid="{00000000-0005-0000-0000-000000280000}"/>
    <cellStyle name="40% - Accent4 3 7 2 3 2" xfId="19016" xr:uid="{00000000-0005-0000-0000-000001280000}"/>
    <cellStyle name="40% - Accent4 3 7 2 4" xfId="14839" xr:uid="{00000000-0005-0000-0000-000002280000}"/>
    <cellStyle name="40% - Accent4 3 7 2 4 2" xfId="23722" xr:uid="{00000000-0005-0000-0000-000003280000}"/>
    <cellStyle name="40% - Accent4 3 7 2 5" xfId="14840" xr:uid="{00000000-0005-0000-0000-000004280000}"/>
    <cellStyle name="40% - Accent4 3 7 2 5 2" xfId="23723" xr:uid="{00000000-0005-0000-0000-000005280000}"/>
    <cellStyle name="40% - Accent4 3 7 2 6" xfId="19014" xr:uid="{00000000-0005-0000-0000-000006280000}"/>
    <cellStyle name="40% - Accent4 3 7 3" xfId="4718" xr:uid="{00000000-0005-0000-0000-000007280000}"/>
    <cellStyle name="40% - Accent4 3 7 3 2" xfId="19017" xr:uid="{00000000-0005-0000-0000-000008280000}"/>
    <cellStyle name="40% - Accent4 3 7 4" xfId="4719" xr:uid="{00000000-0005-0000-0000-000009280000}"/>
    <cellStyle name="40% - Accent4 3 7 4 2" xfId="19018" xr:uid="{00000000-0005-0000-0000-00000A280000}"/>
    <cellStyle name="40% - Accent4 3 7 5" xfId="14841" xr:uid="{00000000-0005-0000-0000-00000B280000}"/>
    <cellStyle name="40% - Accent4 3 7 5 2" xfId="23724" xr:uid="{00000000-0005-0000-0000-00000C280000}"/>
    <cellStyle name="40% - Accent4 3 7 6" xfId="14842" xr:uid="{00000000-0005-0000-0000-00000D280000}"/>
    <cellStyle name="40% - Accent4 3 7 6 2" xfId="23725" xr:uid="{00000000-0005-0000-0000-00000E280000}"/>
    <cellStyle name="40% - Accent4 3 7 7" xfId="19013" xr:uid="{00000000-0005-0000-0000-00000F280000}"/>
    <cellStyle name="40% - Accent4 3 7_Template A new" xfId="4720" xr:uid="{00000000-0005-0000-0000-000010280000}"/>
    <cellStyle name="40% - Accent4 3 8" xfId="4721" xr:uid="{00000000-0005-0000-0000-000011280000}"/>
    <cellStyle name="40% - Accent4 3 8 2" xfId="4722" xr:uid="{00000000-0005-0000-0000-000012280000}"/>
    <cellStyle name="40% - Accent4 3 8 2 2" xfId="4723" xr:uid="{00000000-0005-0000-0000-000013280000}"/>
    <cellStyle name="40% - Accent4 3 8 2 2 2" xfId="19021" xr:uid="{00000000-0005-0000-0000-000014280000}"/>
    <cellStyle name="40% - Accent4 3 8 2 3" xfId="4724" xr:uid="{00000000-0005-0000-0000-000015280000}"/>
    <cellStyle name="40% - Accent4 3 8 2 3 2" xfId="19022" xr:uid="{00000000-0005-0000-0000-000016280000}"/>
    <cellStyle name="40% - Accent4 3 8 2 4" xfId="14843" xr:uid="{00000000-0005-0000-0000-000017280000}"/>
    <cellStyle name="40% - Accent4 3 8 2 4 2" xfId="23726" xr:uid="{00000000-0005-0000-0000-000018280000}"/>
    <cellStyle name="40% - Accent4 3 8 2 5" xfId="14844" xr:uid="{00000000-0005-0000-0000-000019280000}"/>
    <cellStyle name="40% - Accent4 3 8 2 5 2" xfId="23727" xr:uid="{00000000-0005-0000-0000-00001A280000}"/>
    <cellStyle name="40% - Accent4 3 8 2 6" xfId="19020" xr:uid="{00000000-0005-0000-0000-00001B280000}"/>
    <cellStyle name="40% - Accent4 3 8 3" xfId="4725" xr:uid="{00000000-0005-0000-0000-00001C280000}"/>
    <cellStyle name="40% - Accent4 3 8 3 2" xfId="19023" xr:uid="{00000000-0005-0000-0000-00001D280000}"/>
    <cellStyle name="40% - Accent4 3 8 4" xfId="4726" xr:uid="{00000000-0005-0000-0000-00001E280000}"/>
    <cellStyle name="40% - Accent4 3 8 4 2" xfId="19024" xr:uid="{00000000-0005-0000-0000-00001F280000}"/>
    <cellStyle name="40% - Accent4 3 8 5" xfId="14845" xr:uid="{00000000-0005-0000-0000-000020280000}"/>
    <cellStyle name="40% - Accent4 3 8 5 2" xfId="23728" xr:uid="{00000000-0005-0000-0000-000021280000}"/>
    <cellStyle name="40% - Accent4 3 8 6" xfId="14846" xr:uid="{00000000-0005-0000-0000-000022280000}"/>
    <cellStyle name="40% - Accent4 3 8 6 2" xfId="23729" xr:uid="{00000000-0005-0000-0000-000023280000}"/>
    <cellStyle name="40% - Accent4 3 8 7" xfId="19019" xr:uid="{00000000-0005-0000-0000-000024280000}"/>
    <cellStyle name="40% - Accent4 3 8_Template A new" xfId="4727" xr:uid="{00000000-0005-0000-0000-000025280000}"/>
    <cellStyle name="40% - Accent4 3 9" xfId="4728" xr:uid="{00000000-0005-0000-0000-000026280000}"/>
    <cellStyle name="40% - Accent4 3 9 2" xfId="4729" xr:uid="{00000000-0005-0000-0000-000027280000}"/>
    <cellStyle name="40% - Accent4 3 9 2 2" xfId="19026" xr:uid="{00000000-0005-0000-0000-000028280000}"/>
    <cellStyle name="40% - Accent4 3 9 3" xfId="4730" xr:uid="{00000000-0005-0000-0000-000029280000}"/>
    <cellStyle name="40% - Accent4 3 9 3 2" xfId="19027" xr:uid="{00000000-0005-0000-0000-00002A280000}"/>
    <cellStyle name="40% - Accent4 3 9 4" xfId="14847" xr:uid="{00000000-0005-0000-0000-00002B280000}"/>
    <cellStyle name="40% - Accent4 3 9 4 2" xfId="23730" xr:uid="{00000000-0005-0000-0000-00002C280000}"/>
    <cellStyle name="40% - Accent4 3 9 5" xfId="14848" xr:uid="{00000000-0005-0000-0000-00002D280000}"/>
    <cellStyle name="40% - Accent4 3 9 5 2" xfId="23731" xr:uid="{00000000-0005-0000-0000-00002E280000}"/>
    <cellStyle name="40% - Accent4 3 9 6" xfId="19025" xr:uid="{00000000-0005-0000-0000-00002F280000}"/>
    <cellStyle name="40% - Accent4 3_ECO Targets" xfId="4731" xr:uid="{00000000-0005-0000-0000-000030280000}"/>
    <cellStyle name="40% - Accent4 30" xfId="4732" xr:uid="{00000000-0005-0000-0000-000031280000}"/>
    <cellStyle name="40% - Accent4 31" xfId="4733" xr:uid="{00000000-0005-0000-0000-000032280000}"/>
    <cellStyle name="40% - Accent4 32" xfId="4734" xr:uid="{00000000-0005-0000-0000-000033280000}"/>
    <cellStyle name="40% - Accent4 33" xfId="4735" xr:uid="{00000000-0005-0000-0000-000034280000}"/>
    <cellStyle name="40% - Accent4 34" xfId="4736" xr:uid="{00000000-0005-0000-0000-000035280000}"/>
    <cellStyle name="40% - Accent4 35" xfId="4737" xr:uid="{00000000-0005-0000-0000-000036280000}"/>
    <cellStyle name="40% - Accent4 36" xfId="4738" xr:uid="{00000000-0005-0000-0000-000037280000}"/>
    <cellStyle name="40% - Accent4 37" xfId="4739" xr:uid="{00000000-0005-0000-0000-000038280000}"/>
    <cellStyle name="40% - Accent4 38" xfId="4740" xr:uid="{00000000-0005-0000-0000-000039280000}"/>
    <cellStyle name="40% - Accent4 39" xfId="4741" xr:uid="{00000000-0005-0000-0000-00003A280000}"/>
    <cellStyle name="40% - Accent4 4" xfId="4742" xr:uid="{00000000-0005-0000-0000-00003B280000}"/>
    <cellStyle name="40% - Accent4 4 10" xfId="4743" xr:uid="{00000000-0005-0000-0000-00003C280000}"/>
    <cellStyle name="40% - Accent4 4 10 2" xfId="19028" xr:uid="{00000000-0005-0000-0000-00003D280000}"/>
    <cellStyle name="40% - Accent4 4 11" xfId="4744" xr:uid="{00000000-0005-0000-0000-00003E280000}"/>
    <cellStyle name="40% - Accent4 4 11 2" xfId="19029" xr:uid="{00000000-0005-0000-0000-00003F280000}"/>
    <cellStyle name="40% - Accent4 4 12" xfId="4745" xr:uid="{00000000-0005-0000-0000-000040280000}"/>
    <cellStyle name="40% - Accent4 4 12 2" xfId="19030" xr:uid="{00000000-0005-0000-0000-000041280000}"/>
    <cellStyle name="40% - Accent4 4 13" xfId="14849" xr:uid="{00000000-0005-0000-0000-000042280000}"/>
    <cellStyle name="40% - Accent4 4 13 2" xfId="23732" xr:uid="{00000000-0005-0000-0000-000043280000}"/>
    <cellStyle name="40% - Accent4 4 2" xfId="4746" xr:uid="{00000000-0005-0000-0000-000044280000}"/>
    <cellStyle name="40% - Accent4 4 2 2" xfId="4747" xr:uid="{00000000-0005-0000-0000-000045280000}"/>
    <cellStyle name="40% - Accent4 4 2 2 2" xfId="4748" xr:uid="{00000000-0005-0000-0000-000046280000}"/>
    <cellStyle name="40% - Accent4 4 2 2 2 2" xfId="19033" xr:uid="{00000000-0005-0000-0000-000047280000}"/>
    <cellStyle name="40% - Accent4 4 2 2 3" xfId="4749" xr:uid="{00000000-0005-0000-0000-000048280000}"/>
    <cellStyle name="40% - Accent4 4 2 2 3 2" xfId="19034" xr:uid="{00000000-0005-0000-0000-000049280000}"/>
    <cellStyle name="40% - Accent4 4 2 2 4" xfId="14850" xr:uid="{00000000-0005-0000-0000-00004A280000}"/>
    <cellStyle name="40% - Accent4 4 2 2 4 2" xfId="23733" xr:uid="{00000000-0005-0000-0000-00004B280000}"/>
    <cellStyle name="40% - Accent4 4 2 2 5" xfId="14851" xr:uid="{00000000-0005-0000-0000-00004C280000}"/>
    <cellStyle name="40% - Accent4 4 2 2 5 2" xfId="23734" xr:uid="{00000000-0005-0000-0000-00004D280000}"/>
    <cellStyle name="40% - Accent4 4 2 2 6" xfId="19032" xr:uid="{00000000-0005-0000-0000-00004E280000}"/>
    <cellStyle name="40% - Accent4 4 2 3" xfId="4750" xr:uid="{00000000-0005-0000-0000-00004F280000}"/>
    <cellStyle name="40% - Accent4 4 2 3 2" xfId="19035" xr:uid="{00000000-0005-0000-0000-000050280000}"/>
    <cellStyle name="40% - Accent4 4 2 4" xfId="4751" xr:uid="{00000000-0005-0000-0000-000051280000}"/>
    <cellStyle name="40% - Accent4 4 2 4 2" xfId="19036" xr:uid="{00000000-0005-0000-0000-000052280000}"/>
    <cellStyle name="40% - Accent4 4 2 5" xfId="14852" xr:uid="{00000000-0005-0000-0000-000053280000}"/>
    <cellStyle name="40% - Accent4 4 2 5 2" xfId="23735" xr:uid="{00000000-0005-0000-0000-000054280000}"/>
    <cellStyle name="40% - Accent4 4 2 6" xfId="14853" xr:uid="{00000000-0005-0000-0000-000055280000}"/>
    <cellStyle name="40% - Accent4 4 2 6 2" xfId="23736" xr:uid="{00000000-0005-0000-0000-000056280000}"/>
    <cellStyle name="40% - Accent4 4 2 7" xfId="19031" xr:uid="{00000000-0005-0000-0000-000057280000}"/>
    <cellStyle name="40% - Accent4 4 2_Template A new" xfId="4752" xr:uid="{00000000-0005-0000-0000-000058280000}"/>
    <cellStyle name="40% - Accent4 4 3" xfId="4753" xr:uid="{00000000-0005-0000-0000-000059280000}"/>
    <cellStyle name="40% - Accent4 4 3 2" xfId="4754" xr:uid="{00000000-0005-0000-0000-00005A280000}"/>
    <cellStyle name="40% - Accent4 4 3 2 2" xfId="4755" xr:uid="{00000000-0005-0000-0000-00005B280000}"/>
    <cellStyle name="40% - Accent4 4 3 2 2 2" xfId="19039" xr:uid="{00000000-0005-0000-0000-00005C280000}"/>
    <cellStyle name="40% - Accent4 4 3 2 3" xfId="4756" xr:uid="{00000000-0005-0000-0000-00005D280000}"/>
    <cellStyle name="40% - Accent4 4 3 2 3 2" xfId="19040" xr:uid="{00000000-0005-0000-0000-00005E280000}"/>
    <cellStyle name="40% - Accent4 4 3 2 4" xfId="14854" xr:uid="{00000000-0005-0000-0000-00005F280000}"/>
    <cellStyle name="40% - Accent4 4 3 2 4 2" xfId="23737" xr:uid="{00000000-0005-0000-0000-000060280000}"/>
    <cellStyle name="40% - Accent4 4 3 2 5" xfId="14855" xr:uid="{00000000-0005-0000-0000-000061280000}"/>
    <cellStyle name="40% - Accent4 4 3 2 5 2" xfId="23738" xr:uid="{00000000-0005-0000-0000-000062280000}"/>
    <cellStyle name="40% - Accent4 4 3 2 6" xfId="19038" xr:uid="{00000000-0005-0000-0000-000063280000}"/>
    <cellStyle name="40% - Accent4 4 3 3" xfId="4757" xr:uid="{00000000-0005-0000-0000-000064280000}"/>
    <cellStyle name="40% - Accent4 4 3 3 2" xfId="19041" xr:uid="{00000000-0005-0000-0000-000065280000}"/>
    <cellStyle name="40% - Accent4 4 3 4" xfId="4758" xr:uid="{00000000-0005-0000-0000-000066280000}"/>
    <cellStyle name="40% - Accent4 4 3 4 2" xfId="19042" xr:uid="{00000000-0005-0000-0000-000067280000}"/>
    <cellStyle name="40% - Accent4 4 3 5" xfId="14856" xr:uid="{00000000-0005-0000-0000-000068280000}"/>
    <cellStyle name="40% - Accent4 4 3 5 2" xfId="23739" xr:uid="{00000000-0005-0000-0000-000069280000}"/>
    <cellStyle name="40% - Accent4 4 3 6" xfId="14857" xr:uid="{00000000-0005-0000-0000-00006A280000}"/>
    <cellStyle name="40% - Accent4 4 3 6 2" xfId="23740" xr:uid="{00000000-0005-0000-0000-00006B280000}"/>
    <cellStyle name="40% - Accent4 4 3 7" xfId="19037" xr:uid="{00000000-0005-0000-0000-00006C280000}"/>
    <cellStyle name="40% - Accent4 4 4" xfId="4759" xr:uid="{00000000-0005-0000-0000-00006D280000}"/>
    <cellStyle name="40% - Accent4 4 4 2" xfId="4760" xr:uid="{00000000-0005-0000-0000-00006E280000}"/>
    <cellStyle name="40% - Accent4 4 4 2 2" xfId="4761" xr:uid="{00000000-0005-0000-0000-00006F280000}"/>
    <cellStyle name="40% - Accent4 4 4 2 2 2" xfId="19045" xr:uid="{00000000-0005-0000-0000-000070280000}"/>
    <cellStyle name="40% - Accent4 4 4 2 3" xfId="4762" xr:uid="{00000000-0005-0000-0000-000071280000}"/>
    <cellStyle name="40% - Accent4 4 4 2 3 2" xfId="19046" xr:uid="{00000000-0005-0000-0000-000072280000}"/>
    <cellStyle name="40% - Accent4 4 4 2 4" xfId="14858" xr:uid="{00000000-0005-0000-0000-000073280000}"/>
    <cellStyle name="40% - Accent4 4 4 2 4 2" xfId="23741" xr:uid="{00000000-0005-0000-0000-000074280000}"/>
    <cellStyle name="40% - Accent4 4 4 2 5" xfId="14859" xr:uid="{00000000-0005-0000-0000-000075280000}"/>
    <cellStyle name="40% - Accent4 4 4 2 5 2" xfId="23742" xr:uid="{00000000-0005-0000-0000-000076280000}"/>
    <cellStyle name="40% - Accent4 4 4 2 6" xfId="19044" xr:uid="{00000000-0005-0000-0000-000077280000}"/>
    <cellStyle name="40% - Accent4 4 4 3" xfId="4763" xr:uid="{00000000-0005-0000-0000-000078280000}"/>
    <cellStyle name="40% - Accent4 4 4 3 2" xfId="19047" xr:uid="{00000000-0005-0000-0000-000079280000}"/>
    <cellStyle name="40% - Accent4 4 4 4" xfId="4764" xr:uid="{00000000-0005-0000-0000-00007A280000}"/>
    <cellStyle name="40% - Accent4 4 4 4 2" xfId="19048" xr:uid="{00000000-0005-0000-0000-00007B280000}"/>
    <cellStyle name="40% - Accent4 4 4 5" xfId="14860" xr:uid="{00000000-0005-0000-0000-00007C280000}"/>
    <cellStyle name="40% - Accent4 4 4 5 2" xfId="23743" xr:uid="{00000000-0005-0000-0000-00007D280000}"/>
    <cellStyle name="40% - Accent4 4 4 6" xfId="14861" xr:uid="{00000000-0005-0000-0000-00007E280000}"/>
    <cellStyle name="40% - Accent4 4 4 6 2" xfId="23744" xr:uid="{00000000-0005-0000-0000-00007F280000}"/>
    <cellStyle name="40% - Accent4 4 4 7" xfId="19043" xr:uid="{00000000-0005-0000-0000-000080280000}"/>
    <cellStyle name="40% - Accent4 4 5" xfId="4765" xr:uid="{00000000-0005-0000-0000-000081280000}"/>
    <cellStyle name="40% - Accent4 4 5 2" xfId="4766" xr:uid="{00000000-0005-0000-0000-000082280000}"/>
    <cellStyle name="40% - Accent4 4 5 2 2" xfId="4767" xr:uid="{00000000-0005-0000-0000-000083280000}"/>
    <cellStyle name="40% - Accent4 4 5 2 2 2" xfId="19051" xr:uid="{00000000-0005-0000-0000-000084280000}"/>
    <cellStyle name="40% - Accent4 4 5 2 3" xfId="4768" xr:uid="{00000000-0005-0000-0000-000085280000}"/>
    <cellStyle name="40% - Accent4 4 5 2 3 2" xfId="19052" xr:uid="{00000000-0005-0000-0000-000086280000}"/>
    <cellStyle name="40% - Accent4 4 5 2 4" xfId="14862" xr:uid="{00000000-0005-0000-0000-000087280000}"/>
    <cellStyle name="40% - Accent4 4 5 2 4 2" xfId="23745" xr:uid="{00000000-0005-0000-0000-000088280000}"/>
    <cellStyle name="40% - Accent4 4 5 2 5" xfId="14863" xr:uid="{00000000-0005-0000-0000-000089280000}"/>
    <cellStyle name="40% - Accent4 4 5 2 5 2" xfId="23746" xr:uid="{00000000-0005-0000-0000-00008A280000}"/>
    <cellStyle name="40% - Accent4 4 5 2 6" xfId="19050" xr:uid="{00000000-0005-0000-0000-00008B280000}"/>
    <cellStyle name="40% - Accent4 4 5 3" xfId="4769" xr:uid="{00000000-0005-0000-0000-00008C280000}"/>
    <cellStyle name="40% - Accent4 4 5 3 2" xfId="19053" xr:uid="{00000000-0005-0000-0000-00008D280000}"/>
    <cellStyle name="40% - Accent4 4 5 4" xfId="4770" xr:uid="{00000000-0005-0000-0000-00008E280000}"/>
    <cellStyle name="40% - Accent4 4 5 4 2" xfId="19054" xr:uid="{00000000-0005-0000-0000-00008F280000}"/>
    <cellStyle name="40% - Accent4 4 5 5" xfId="14864" xr:uid="{00000000-0005-0000-0000-000090280000}"/>
    <cellStyle name="40% - Accent4 4 5 5 2" xfId="23747" xr:uid="{00000000-0005-0000-0000-000091280000}"/>
    <cellStyle name="40% - Accent4 4 5 6" xfId="14865" xr:uid="{00000000-0005-0000-0000-000092280000}"/>
    <cellStyle name="40% - Accent4 4 5 6 2" xfId="23748" xr:uid="{00000000-0005-0000-0000-000093280000}"/>
    <cellStyle name="40% - Accent4 4 5 7" xfId="19049" xr:uid="{00000000-0005-0000-0000-000094280000}"/>
    <cellStyle name="40% - Accent4 4 6" xfId="4771" xr:uid="{00000000-0005-0000-0000-000095280000}"/>
    <cellStyle name="40% - Accent4 4 6 2" xfId="4772" xr:uid="{00000000-0005-0000-0000-000096280000}"/>
    <cellStyle name="40% - Accent4 4 6 2 2" xfId="4773" xr:uid="{00000000-0005-0000-0000-000097280000}"/>
    <cellStyle name="40% - Accent4 4 6 2 2 2" xfId="19057" xr:uid="{00000000-0005-0000-0000-000098280000}"/>
    <cellStyle name="40% - Accent4 4 6 2 3" xfId="4774" xr:uid="{00000000-0005-0000-0000-000099280000}"/>
    <cellStyle name="40% - Accent4 4 6 2 3 2" xfId="19058" xr:uid="{00000000-0005-0000-0000-00009A280000}"/>
    <cellStyle name="40% - Accent4 4 6 2 4" xfId="14866" xr:uid="{00000000-0005-0000-0000-00009B280000}"/>
    <cellStyle name="40% - Accent4 4 6 2 4 2" xfId="23749" xr:uid="{00000000-0005-0000-0000-00009C280000}"/>
    <cellStyle name="40% - Accent4 4 6 2 5" xfId="14867" xr:uid="{00000000-0005-0000-0000-00009D280000}"/>
    <cellStyle name="40% - Accent4 4 6 2 5 2" xfId="23750" xr:uid="{00000000-0005-0000-0000-00009E280000}"/>
    <cellStyle name="40% - Accent4 4 6 2 6" xfId="19056" xr:uid="{00000000-0005-0000-0000-00009F280000}"/>
    <cellStyle name="40% - Accent4 4 6 3" xfId="4775" xr:uid="{00000000-0005-0000-0000-0000A0280000}"/>
    <cellStyle name="40% - Accent4 4 6 3 2" xfId="19059" xr:uid="{00000000-0005-0000-0000-0000A1280000}"/>
    <cellStyle name="40% - Accent4 4 6 4" xfId="4776" xr:uid="{00000000-0005-0000-0000-0000A2280000}"/>
    <cellStyle name="40% - Accent4 4 6 4 2" xfId="19060" xr:uid="{00000000-0005-0000-0000-0000A3280000}"/>
    <cellStyle name="40% - Accent4 4 6 5" xfId="14868" xr:uid="{00000000-0005-0000-0000-0000A4280000}"/>
    <cellStyle name="40% - Accent4 4 6 5 2" xfId="23751" xr:uid="{00000000-0005-0000-0000-0000A5280000}"/>
    <cellStyle name="40% - Accent4 4 6 6" xfId="14869" xr:uid="{00000000-0005-0000-0000-0000A6280000}"/>
    <cellStyle name="40% - Accent4 4 6 6 2" xfId="23752" xr:uid="{00000000-0005-0000-0000-0000A7280000}"/>
    <cellStyle name="40% - Accent4 4 6 7" xfId="19055" xr:uid="{00000000-0005-0000-0000-0000A8280000}"/>
    <cellStyle name="40% - Accent4 4 7" xfId="4777" xr:uid="{00000000-0005-0000-0000-0000A9280000}"/>
    <cellStyle name="40% - Accent4 4 7 2" xfId="4778" xr:uid="{00000000-0005-0000-0000-0000AA280000}"/>
    <cellStyle name="40% - Accent4 4 7 2 2" xfId="4779" xr:uid="{00000000-0005-0000-0000-0000AB280000}"/>
    <cellStyle name="40% - Accent4 4 7 2 2 2" xfId="19063" xr:uid="{00000000-0005-0000-0000-0000AC280000}"/>
    <cellStyle name="40% - Accent4 4 7 2 3" xfId="4780" xr:uid="{00000000-0005-0000-0000-0000AD280000}"/>
    <cellStyle name="40% - Accent4 4 7 2 3 2" xfId="19064" xr:uid="{00000000-0005-0000-0000-0000AE280000}"/>
    <cellStyle name="40% - Accent4 4 7 2 4" xfId="14870" xr:uid="{00000000-0005-0000-0000-0000AF280000}"/>
    <cellStyle name="40% - Accent4 4 7 2 4 2" xfId="23753" xr:uid="{00000000-0005-0000-0000-0000B0280000}"/>
    <cellStyle name="40% - Accent4 4 7 2 5" xfId="14871" xr:uid="{00000000-0005-0000-0000-0000B1280000}"/>
    <cellStyle name="40% - Accent4 4 7 2 5 2" xfId="23754" xr:uid="{00000000-0005-0000-0000-0000B2280000}"/>
    <cellStyle name="40% - Accent4 4 7 2 6" xfId="19062" xr:uid="{00000000-0005-0000-0000-0000B3280000}"/>
    <cellStyle name="40% - Accent4 4 7 3" xfId="4781" xr:uid="{00000000-0005-0000-0000-0000B4280000}"/>
    <cellStyle name="40% - Accent4 4 7 3 2" xfId="19065" xr:uid="{00000000-0005-0000-0000-0000B5280000}"/>
    <cellStyle name="40% - Accent4 4 7 4" xfId="4782" xr:uid="{00000000-0005-0000-0000-0000B6280000}"/>
    <cellStyle name="40% - Accent4 4 7 4 2" xfId="19066" xr:uid="{00000000-0005-0000-0000-0000B7280000}"/>
    <cellStyle name="40% - Accent4 4 7 5" xfId="14872" xr:uid="{00000000-0005-0000-0000-0000B8280000}"/>
    <cellStyle name="40% - Accent4 4 7 5 2" xfId="23755" xr:uid="{00000000-0005-0000-0000-0000B9280000}"/>
    <cellStyle name="40% - Accent4 4 7 6" xfId="14873" xr:uid="{00000000-0005-0000-0000-0000BA280000}"/>
    <cellStyle name="40% - Accent4 4 7 6 2" xfId="23756" xr:uid="{00000000-0005-0000-0000-0000BB280000}"/>
    <cellStyle name="40% - Accent4 4 7 7" xfId="19061" xr:uid="{00000000-0005-0000-0000-0000BC280000}"/>
    <cellStyle name="40% - Accent4 4 8" xfId="4783" xr:uid="{00000000-0005-0000-0000-0000BD280000}"/>
    <cellStyle name="40% - Accent4 4 8 2" xfId="4784" xr:uid="{00000000-0005-0000-0000-0000BE280000}"/>
    <cellStyle name="40% - Accent4 4 8 2 2" xfId="4785" xr:uid="{00000000-0005-0000-0000-0000BF280000}"/>
    <cellStyle name="40% - Accent4 4 8 2 2 2" xfId="19069" xr:uid="{00000000-0005-0000-0000-0000C0280000}"/>
    <cellStyle name="40% - Accent4 4 8 2 3" xfId="4786" xr:uid="{00000000-0005-0000-0000-0000C1280000}"/>
    <cellStyle name="40% - Accent4 4 8 2 3 2" xfId="19070" xr:uid="{00000000-0005-0000-0000-0000C2280000}"/>
    <cellStyle name="40% - Accent4 4 8 2 4" xfId="14874" xr:uid="{00000000-0005-0000-0000-0000C3280000}"/>
    <cellStyle name="40% - Accent4 4 8 2 4 2" xfId="23757" xr:uid="{00000000-0005-0000-0000-0000C4280000}"/>
    <cellStyle name="40% - Accent4 4 8 2 5" xfId="14875" xr:uid="{00000000-0005-0000-0000-0000C5280000}"/>
    <cellStyle name="40% - Accent4 4 8 2 5 2" xfId="23758" xr:uid="{00000000-0005-0000-0000-0000C6280000}"/>
    <cellStyle name="40% - Accent4 4 8 2 6" xfId="19068" xr:uid="{00000000-0005-0000-0000-0000C7280000}"/>
    <cellStyle name="40% - Accent4 4 8 3" xfId="4787" xr:uid="{00000000-0005-0000-0000-0000C8280000}"/>
    <cellStyle name="40% - Accent4 4 8 3 2" xfId="19071" xr:uid="{00000000-0005-0000-0000-0000C9280000}"/>
    <cellStyle name="40% - Accent4 4 8 4" xfId="4788" xr:uid="{00000000-0005-0000-0000-0000CA280000}"/>
    <cellStyle name="40% - Accent4 4 8 4 2" xfId="19072" xr:uid="{00000000-0005-0000-0000-0000CB280000}"/>
    <cellStyle name="40% - Accent4 4 8 5" xfId="14876" xr:uid="{00000000-0005-0000-0000-0000CC280000}"/>
    <cellStyle name="40% - Accent4 4 8 5 2" xfId="23759" xr:uid="{00000000-0005-0000-0000-0000CD280000}"/>
    <cellStyle name="40% - Accent4 4 8 6" xfId="14877" xr:uid="{00000000-0005-0000-0000-0000CE280000}"/>
    <cellStyle name="40% - Accent4 4 8 6 2" xfId="23760" xr:uid="{00000000-0005-0000-0000-0000CF280000}"/>
    <cellStyle name="40% - Accent4 4 8 7" xfId="19067" xr:uid="{00000000-0005-0000-0000-0000D0280000}"/>
    <cellStyle name="40% - Accent4 4 9" xfId="4789" xr:uid="{00000000-0005-0000-0000-0000D1280000}"/>
    <cellStyle name="40% - Accent4 4 9 2" xfId="4790" xr:uid="{00000000-0005-0000-0000-0000D2280000}"/>
    <cellStyle name="40% - Accent4 4 9 2 2" xfId="19074" xr:uid="{00000000-0005-0000-0000-0000D3280000}"/>
    <cellStyle name="40% - Accent4 4 9 3" xfId="4791" xr:uid="{00000000-0005-0000-0000-0000D4280000}"/>
    <cellStyle name="40% - Accent4 4 9 3 2" xfId="19075" xr:uid="{00000000-0005-0000-0000-0000D5280000}"/>
    <cellStyle name="40% - Accent4 4 9 4" xfId="14878" xr:uid="{00000000-0005-0000-0000-0000D6280000}"/>
    <cellStyle name="40% - Accent4 4 9 4 2" xfId="23761" xr:uid="{00000000-0005-0000-0000-0000D7280000}"/>
    <cellStyle name="40% - Accent4 4 9 5" xfId="14879" xr:uid="{00000000-0005-0000-0000-0000D8280000}"/>
    <cellStyle name="40% - Accent4 4 9 5 2" xfId="23762" xr:uid="{00000000-0005-0000-0000-0000D9280000}"/>
    <cellStyle name="40% - Accent4 4 9 6" xfId="19073" xr:uid="{00000000-0005-0000-0000-0000DA280000}"/>
    <cellStyle name="40% - Accent4 4_ECO Targets" xfId="4792" xr:uid="{00000000-0005-0000-0000-0000DB280000}"/>
    <cellStyle name="40% - Accent4 40" xfId="4793" xr:uid="{00000000-0005-0000-0000-0000DC280000}"/>
    <cellStyle name="40% - Accent4 41" xfId="4794" xr:uid="{00000000-0005-0000-0000-0000DD280000}"/>
    <cellStyle name="40% - Accent4 42" xfId="4795" xr:uid="{00000000-0005-0000-0000-0000DE280000}"/>
    <cellStyle name="40% - Accent4 43" xfId="4796" xr:uid="{00000000-0005-0000-0000-0000DF280000}"/>
    <cellStyle name="40% - Accent4 44" xfId="4797" xr:uid="{00000000-0005-0000-0000-0000E0280000}"/>
    <cellStyle name="40% - Accent4 45" xfId="4798" xr:uid="{00000000-0005-0000-0000-0000E1280000}"/>
    <cellStyle name="40% - Accent4 46" xfId="4799" xr:uid="{00000000-0005-0000-0000-0000E2280000}"/>
    <cellStyle name="40% - Accent4 47" xfId="4800" xr:uid="{00000000-0005-0000-0000-0000E3280000}"/>
    <cellStyle name="40% - Accent4 48" xfId="4801" xr:uid="{00000000-0005-0000-0000-0000E4280000}"/>
    <cellStyle name="40% - Accent4 49" xfId="4802" xr:uid="{00000000-0005-0000-0000-0000E5280000}"/>
    <cellStyle name="40% - Accent4 5" xfId="4803" xr:uid="{00000000-0005-0000-0000-0000E6280000}"/>
    <cellStyle name="40% - Accent4 5 2" xfId="4804" xr:uid="{00000000-0005-0000-0000-0000E7280000}"/>
    <cellStyle name="40% - Accent4 5 2 2" xfId="4805" xr:uid="{00000000-0005-0000-0000-0000E8280000}"/>
    <cellStyle name="40% - Accent4 5 2 2 2" xfId="19078" xr:uid="{00000000-0005-0000-0000-0000E9280000}"/>
    <cellStyle name="40% - Accent4 5 2 3" xfId="4806" xr:uid="{00000000-0005-0000-0000-0000EA280000}"/>
    <cellStyle name="40% - Accent4 5 2 3 2" xfId="19079" xr:uid="{00000000-0005-0000-0000-0000EB280000}"/>
    <cellStyle name="40% - Accent4 5 2 4" xfId="14880" xr:uid="{00000000-0005-0000-0000-0000EC280000}"/>
    <cellStyle name="40% - Accent4 5 2 4 2" xfId="23763" xr:uid="{00000000-0005-0000-0000-0000ED280000}"/>
    <cellStyle name="40% - Accent4 5 2 5" xfId="14881" xr:uid="{00000000-0005-0000-0000-0000EE280000}"/>
    <cellStyle name="40% - Accent4 5 2 5 2" xfId="23764" xr:uid="{00000000-0005-0000-0000-0000EF280000}"/>
    <cellStyle name="40% - Accent4 5 2 6" xfId="19077" xr:uid="{00000000-0005-0000-0000-0000F0280000}"/>
    <cellStyle name="40% - Accent4 5 3" xfId="4807" xr:uid="{00000000-0005-0000-0000-0000F1280000}"/>
    <cellStyle name="40% - Accent4 5 3 2" xfId="19080" xr:uid="{00000000-0005-0000-0000-0000F2280000}"/>
    <cellStyle name="40% - Accent4 5 4" xfId="4808" xr:uid="{00000000-0005-0000-0000-0000F3280000}"/>
    <cellStyle name="40% - Accent4 5 4 2" xfId="19081" xr:uid="{00000000-0005-0000-0000-0000F4280000}"/>
    <cellStyle name="40% - Accent4 5 5" xfId="14882" xr:uid="{00000000-0005-0000-0000-0000F5280000}"/>
    <cellStyle name="40% - Accent4 5 5 2" xfId="23765" xr:uid="{00000000-0005-0000-0000-0000F6280000}"/>
    <cellStyle name="40% - Accent4 5 6" xfId="14883" xr:uid="{00000000-0005-0000-0000-0000F7280000}"/>
    <cellStyle name="40% - Accent4 5 6 2" xfId="23766" xr:uid="{00000000-0005-0000-0000-0000F8280000}"/>
    <cellStyle name="40% - Accent4 5 7" xfId="19076" xr:uid="{00000000-0005-0000-0000-0000F9280000}"/>
    <cellStyle name="40% - Accent4 5_Template A new" xfId="4809" xr:uid="{00000000-0005-0000-0000-0000FA280000}"/>
    <cellStyle name="40% - Accent4 50" xfId="4810" xr:uid="{00000000-0005-0000-0000-0000FB280000}"/>
    <cellStyle name="40% - Accent4 51" xfId="4811" xr:uid="{00000000-0005-0000-0000-0000FC280000}"/>
    <cellStyle name="40% - Accent4 52" xfId="4812" xr:uid="{00000000-0005-0000-0000-0000FD280000}"/>
    <cellStyle name="40% - Accent4 53" xfId="4813" xr:uid="{00000000-0005-0000-0000-0000FE280000}"/>
    <cellStyle name="40% - Accent4 54" xfId="4814" xr:uid="{00000000-0005-0000-0000-0000FF280000}"/>
    <cellStyle name="40% - Accent4 55" xfId="4815" xr:uid="{00000000-0005-0000-0000-000000290000}"/>
    <cellStyle name="40% - Accent4 56" xfId="4816" xr:uid="{00000000-0005-0000-0000-000001290000}"/>
    <cellStyle name="40% - Accent4 57" xfId="4817" xr:uid="{00000000-0005-0000-0000-000002290000}"/>
    <cellStyle name="40% - Accent4 58" xfId="4818" xr:uid="{00000000-0005-0000-0000-000003290000}"/>
    <cellStyle name="40% - Accent4 59" xfId="4819" xr:uid="{00000000-0005-0000-0000-000004290000}"/>
    <cellStyle name="40% - Accent4 6" xfId="4820" xr:uid="{00000000-0005-0000-0000-000005290000}"/>
    <cellStyle name="40% - Accent4 6 2" xfId="4821" xr:uid="{00000000-0005-0000-0000-000006290000}"/>
    <cellStyle name="40% - Accent4 6 2 2" xfId="4822" xr:uid="{00000000-0005-0000-0000-000007290000}"/>
    <cellStyle name="40% - Accent4 6 2 2 2" xfId="19084" xr:uid="{00000000-0005-0000-0000-000008290000}"/>
    <cellStyle name="40% - Accent4 6 2 3" xfId="4823" xr:uid="{00000000-0005-0000-0000-000009290000}"/>
    <cellStyle name="40% - Accent4 6 2 3 2" xfId="19085" xr:uid="{00000000-0005-0000-0000-00000A290000}"/>
    <cellStyle name="40% - Accent4 6 2 4" xfId="14884" xr:uid="{00000000-0005-0000-0000-00000B290000}"/>
    <cellStyle name="40% - Accent4 6 2 4 2" xfId="23767" xr:uid="{00000000-0005-0000-0000-00000C290000}"/>
    <cellStyle name="40% - Accent4 6 2 5" xfId="14885" xr:uid="{00000000-0005-0000-0000-00000D290000}"/>
    <cellStyle name="40% - Accent4 6 2 5 2" xfId="23768" xr:uid="{00000000-0005-0000-0000-00000E290000}"/>
    <cellStyle name="40% - Accent4 6 2 6" xfId="19083" xr:uid="{00000000-0005-0000-0000-00000F290000}"/>
    <cellStyle name="40% - Accent4 6 3" xfId="4824" xr:uid="{00000000-0005-0000-0000-000010290000}"/>
    <cellStyle name="40% - Accent4 6 3 2" xfId="19086" xr:uid="{00000000-0005-0000-0000-000011290000}"/>
    <cellStyle name="40% - Accent4 6 4" xfId="4825" xr:uid="{00000000-0005-0000-0000-000012290000}"/>
    <cellStyle name="40% - Accent4 6 4 2" xfId="19087" xr:uid="{00000000-0005-0000-0000-000013290000}"/>
    <cellStyle name="40% - Accent4 6 5" xfId="14886" xr:uid="{00000000-0005-0000-0000-000014290000}"/>
    <cellStyle name="40% - Accent4 6 5 2" xfId="23769" xr:uid="{00000000-0005-0000-0000-000015290000}"/>
    <cellStyle name="40% - Accent4 6 6" xfId="14887" xr:uid="{00000000-0005-0000-0000-000016290000}"/>
    <cellStyle name="40% - Accent4 6 6 2" xfId="23770" xr:uid="{00000000-0005-0000-0000-000017290000}"/>
    <cellStyle name="40% - Accent4 6 7" xfId="19082" xr:uid="{00000000-0005-0000-0000-000018290000}"/>
    <cellStyle name="40% - Accent4 6_Template A new" xfId="4826" xr:uid="{00000000-0005-0000-0000-000019290000}"/>
    <cellStyle name="40% - Accent4 60" xfId="4827" xr:uid="{00000000-0005-0000-0000-00001A290000}"/>
    <cellStyle name="40% - Accent4 61" xfId="4828" xr:uid="{00000000-0005-0000-0000-00001B290000}"/>
    <cellStyle name="40% - Accent4 62" xfId="4829" xr:uid="{00000000-0005-0000-0000-00001C290000}"/>
    <cellStyle name="40% - Accent4 63" xfId="4830" xr:uid="{00000000-0005-0000-0000-00001D290000}"/>
    <cellStyle name="40% - Accent4 64" xfId="4831" xr:uid="{00000000-0005-0000-0000-00001E290000}"/>
    <cellStyle name="40% - Accent4 65" xfId="4832" xr:uid="{00000000-0005-0000-0000-00001F290000}"/>
    <cellStyle name="40% - Accent4 65 2" xfId="19088" xr:uid="{00000000-0005-0000-0000-000020290000}"/>
    <cellStyle name="40% - Accent4 7" xfId="4833" xr:uid="{00000000-0005-0000-0000-000021290000}"/>
    <cellStyle name="40% - Accent4 7 2" xfId="4834" xr:uid="{00000000-0005-0000-0000-000022290000}"/>
    <cellStyle name="40% - Accent4 7 2 2" xfId="4835" xr:uid="{00000000-0005-0000-0000-000023290000}"/>
    <cellStyle name="40% - Accent4 7 2 2 2" xfId="19091" xr:uid="{00000000-0005-0000-0000-000024290000}"/>
    <cellStyle name="40% - Accent4 7 2 3" xfId="4836" xr:uid="{00000000-0005-0000-0000-000025290000}"/>
    <cellStyle name="40% - Accent4 7 2 3 2" xfId="19092" xr:uid="{00000000-0005-0000-0000-000026290000}"/>
    <cellStyle name="40% - Accent4 7 2 4" xfId="14888" xr:uid="{00000000-0005-0000-0000-000027290000}"/>
    <cellStyle name="40% - Accent4 7 2 4 2" xfId="23771" xr:uid="{00000000-0005-0000-0000-000028290000}"/>
    <cellStyle name="40% - Accent4 7 2 5" xfId="14889" xr:uid="{00000000-0005-0000-0000-000029290000}"/>
    <cellStyle name="40% - Accent4 7 2 5 2" xfId="23772" xr:uid="{00000000-0005-0000-0000-00002A290000}"/>
    <cellStyle name="40% - Accent4 7 2 6" xfId="19090" xr:uid="{00000000-0005-0000-0000-00002B290000}"/>
    <cellStyle name="40% - Accent4 7 3" xfId="4837" xr:uid="{00000000-0005-0000-0000-00002C290000}"/>
    <cellStyle name="40% - Accent4 7 3 2" xfId="19093" xr:uid="{00000000-0005-0000-0000-00002D290000}"/>
    <cellStyle name="40% - Accent4 7 4" xfId="4838" xr:uid="{00000000-0005-0000-0000-00002E290000}"/>
    <cellStyle name="40% - Accent4 7 4 2" xfId="19094" xr:uid="{00000000-0005-0000-0000-00002F290000}"/>
    <cellStyle name="40% - Accent4 7 5" xfId="14890" xr:uid="{00000000-0005-0000-0000-000030290000}"/>
    <cellStyle name="40% - Accent4 7 5 2" xfId="23773" xr:uid="{00000000-0005-0000-0000-000031290000}"/>
    <cellStyle name="40% - Accent4 7 6" xfId="14891" xr:uid="{00000000-0005-0000-0000-000032290000}"/>
    <cellStyle name="40% - Accent4 7 6 2" xfId="23774" xr:uid="{00000000-0005-0000-0000-000033290000}"/>
    <cellStyle name="40% - Accent4 7 7" xfId="19089" xr:uid="{00000000-0005-0000-0000-000034290000}"/>
    <cellStyle name="40% - Accent4 7_Template A new" xfId="4839" xr:uid="{00000000-0005-0000-0000-000035290000}"/>
    <cellStyle name="40% - Accent4 8" xfId="4840" xr:uid="{00000000-0005-0000-0000-000036290000}"/>
    <cellStyle name="40% - Accent4 8 2" xfId="4841" xr:uid="{00000000-0005-0000-0000-000037290000}"/>
    <cellStyle name="40% - Accent4 8 2 2" xfId="4842" xr:uid="{00000000-0005-0000-0000-000038290000}"/>
    <cellStyle name="40% - Accent4 8 2 2 2" xfId="19097" xr:uid="{00000000-0005-0000-0000-000039290000}"/>
    <cellStyle name="40% - Accent4 8 2 3" xfId="4843" xr:uid="{00000000-0005-0000-0000-00003A290000}"/>
    <cellStyle name="40% - Accent4 8 2 3 2" xfId="19098" xr:uid="{00000000-0005-0000-0000-00003B290000}"/>
    <cellStyle name="40% - Accent4 8 2 4" xfId="14892" xr:uid="{00000000-0005-0000-0000-00003C290000}"/>
    <cellStyle name="40% - Accent4 8 2 4 2" xfId="23775" xr:uid="{00000000-0005-0000-0000-00003D290000}"/>
    <cellStyle name="40% - Accent4 8 2 5" xfId="14893" xr:uid="{00000000-0005-0000-0000-00003E290000}"/>
    <cellStyle name="40% - Accent4 8 2 5 2" xfId="23776" xr:uid="{00000000-0005-0000-0000-00003F290000}"/>
    <cellStyle name="40% - Accent4 8 2 6" xfId="19096" xr:uid="{00000000-0005-0000-0000-000040290000}"/>
    <cellStyle name="40% - Accent4 8 3" xfId="4844" xr:uid="{00000000-0005-0000-0000-000041290000}"/>
    <cellStyle name="40% - Accent4 8 3 2" xfId="19099" xr:uid="{00000000-0005-0000-0000-000042290000}"/>
    <cellStyle name="40% - Accent4 8 4" xfId="4845" xr:uid="{00000000-0005-0000-0000-000043290000}"/>
    <cellStyle name="40% - Accent4 8 4 2" xfId="19100" xr:uid="{00000000-0005-0000-0000-000044290000}"/>
    <cellStyle name="40% - Accent4 8 5" xfId="14894" xr:uid="{00000000-0005-0000-0000-000045290000}"/>
    <cellStyle name="40% - Accent4 8 5 2" xfId="23777" xr:uid="{00000000-0005-0000-0000-000046290000}"/>
    <cellStyle name="40% - Accent4 8 6" xfId="14895" xr:uid="{00000000-0005-0000-0000-000047290000}"/>
    <cellStyle name="40% - Accent4 8 6 2" xfId="23778" xr:uid="{00000000-0005-0000-0000-000048290000}"/>
    <cellStyle name="40% - Accent4 8 7" xfId="19095" xr:uid="{00000000-0005-0000-0000-000049290000}"/>
    <cellStyle name="40% - Accent4 8_Template A new" xfId="4846" xr:uid="{00000000-0005-0000-0000-00004A290000}"/>
    <cellStyle name="40% - Accent4 9" xfId="4847" xr:uid="{00000000-0005-0000-0000-00004B290000}"/>
    <cellStyle name="40% - Accent4 9 2" xfId="4848" xr:uid="{00000000-0005-0000-0000-00004C290000}"/>
    <cellStyle name="40% - Accent4 9 2 2" xfId="4849" xr:uid="{00000000-0005-0000-0000-00004D290000}"/>
    <cellStyle name="40% - Accent4 9 2 2 2" xfId="19103" xr:uid="{00000000-0005-0000-0000-00004E290000}"/>
    <cellStyle name="40% - Accent4 9 2 3" xfId="4850" xr:uid="{00000000-0005-0000-0000-00004F290000}"/>
    <cellStyle name="40% - Accent4 9 2 3 2" xfId="19104" xr:uid="{00000000-0005-0000-0000-000050290000}"/>
    <cellStyle name="40% - Accent4 9 2 4" xfId="14896" xr:uid="{00000000-0005-0000-0000-000051290000}"/>
    <cellStyle name="40% - Accent4 9 2 4 2" xfId="23779" xr:uid="{00000000-0005-0000-0000-000052290000}"/>
    <cellStyle name="40% - Accent4 9 2 5" xfId="14897" xr:uid="{00000000-0005-0000-0000-000053290000}"/>
    <cellStyle name="40% - Accent4 9 2 5 2" xfId="23780" xr:uid="{00000000-0005-0000-0000-000054290000}"/>
    <cellStyle name="40% - Accent4 9 2 6" xfId="19102" xr:uid="{00000000-0005-0000-0000-000055290000}"/>
    <cellStyle name="40% - Accent4 9 3" xfId="4851" xr:uid="{00000000-0005-0000-0000-000056290000}"/>
    <cellStyle name="40% - Accent4 9 3 2" xfId="19105" xr:uid="{00000000-0005-0000-0000-000057290000}"/>
    <cellStyle name="40% - Accent4 9 4" xfId="4852" xr:uid="{00000000-0005-0000-0000-000058290000}"/>
    <cellStyle name="40% - Accent4 9 4 2" xfId="19106" xr:uid="{00000000-0005-0000-0000-000059290000}"/>
    <cellStyle name="40% - Accent4 9 5" xfId="14898" xr:uid="{00000000-0005-0000-0000-00005A290000}"/>
    <cellStyle name="40% - Accent4 9 5 2" xfId="23781" xr:uid="{00000000-0005-0000-0000-00005B290000}"/>
    <cellStyle name="40% - Accent4 9 6" xfId="14899" xr:uid="{00000000-0005-0000-0000-00005C290000}"/>
    <cellStyle name="40% - Accent4 9 6 2" xfId="23782" xr:uid="{00000000-0005-0000-0000-00005D290000}"/>
    <cellStyle name="40% - Accent4 9 7" xfId="19101" xr:uid="{00000000-0005-0000-0000-00005E290000}"/>
    <cellStyle name="40% - Accent4 9_Template A new" xfId="4853" xr:uid="{00000000-0005-0000-0000-00005F290000}"/>
    <cellStyle name="40% - Accent5 10" xfId="4854" xr:uid="{00000000-0005-0000-0000-000060290000}"/>
    <cellStyle name="40% - Accent5 10 2" xfId="4855" xr:uid="{00000000-0005-0000-0000-000061290000}"/>
    <cellStyle name="40% - Accent5 10 2 2" xfId="4856" xr:uid="{00000000-0005-0000-0000-000062290000}"/>
    <cellStyle name="40% - Accent5 10 2 2 2" xfId="19109" xr:uid="{00000000-0005-0000-0000-000063290000}"/>
    <cellStyle name="40% - Accent5 10 2 3" xfId="4857" xr:uid="{00000000-0005-0000-0000-000064290000}"/>
    <cellStyle name="40% - Accent5 10 2 3 2" xfId="19110" xr:uid="{00000000-0005-0000-0000-000065290000}"/>
    <cellStyle name="40% - Accent5 10 2 4" xfId="14900" xr:uid="{00000000-0005-0000-0000-000066290000}"/>
    <cellStyle name="40% - Accent5 10 2 4 2" xfId="23783" xr:uid="{00000000-0005-0000-0000-000067290000}"/>
    <cellStyle name="40% - Accent5 10 2 5" xfId="14901" xr:uid="{00000000-0005-0000-0000-000068290000}"/>
    <cellStyle name="40% - Accent5 10 2 5 2" xfId="23784" xr:uid="{00000000-0005-0000-0000-000069290000}"/>
    <cellStyle name="40% - Accent5 10 2 6" xfId="19108" xr:uid="{00000000-0005-0000-0000-00006A290000}"/>
    <cellStyle name="40% - Accent5 10 3" xfId="4858" xr:uid="{00000000-0005-0000-0000-00006B290000}"/>
    <cellStyle name="40% - Accent5 10 3 2" xfId="19111" xr:uid="{00000000-0005-0000-0000-00006C290000}"/>
    <cellStyle name="40% - Accent5 10 4" xfId="4859" xr:uid="{00000000-0005-0000-0000-00006D290000}"/>
    <cellStyle name="40% - Accent5 10 4 2" xfId="19112" xr:uid="{00000000-0005-0000-0000-00006E290000}"/>
    <cellStyle name="40% - Accent5 10 5" xfId="14902" xr:uid="{00000000-0005-0000-0000-00006F290000}"/>
    <cellStyle name="40% - Accent5 10 5 2" xfId="23785" xr:uid="{00000000-0005-0000-0000-000070290000}"/>
    <cellStyle name="40% - Accent5 10 6" xfId="14903" xr:uid="{00000000-0005-0000-0000-000071290000}"/>
    <cellStyle name="40% - Accent5 10 6 2" xfId="23786" xr:uid="{00000000-0005-0000-0000-000072290000}"/>
    <cellStyle name="40% - Accent5 10 7" xfId="19107" xr:uid="{00000000-0005-0000-0000-000073290000}"/>
    <cellStyle name="40% - Accent5 10_Template A new" xfId="4860" xr:uid="{00000000-0005-0000-0000-000074290000}"/>
    <cellStyle name="40% - Accent5 11" xfId="4861" xr:uid="{00000000-0005-0000-0000-000075290000}"/>
    <cellStyle name="40% - Accent5 11 2" xfId="4862" xr:uid="{00000000-0005-0000-0000-000076290000}"/>
    <cellStyle name="40% - Accent5 11 2 2" xfId="4863" xr:uid="{00000000-0005-0000-0000-000077290000}"/>
    <cellStyle name="40% - Accent5 11 2 2 2" xfId="19115" xr:uid="{00000000-0005-0000-0000-000078290000}"/>
    <cellStyle name="40% - Accent5 11 2 3" xfId="4864" xr:uid="{00000000-0005-0000-0000-000079290000}"/>
    <cellStyle name="40% - Accent5 11 2 3 2" xfId="19116" xr:uid="{00000000-0005-0000-0000-00007A290000}"/>
    <cellStyle name="40% - Accent5 11 2 4" xfId="14904" xr:uid="{00000000-0005-0000-0000-00007B290000}"/>
    <cellStyle name="40% - Accent5 11 2 4 2" xfId="23787" xr:uid="{00000000-0005-0000-0000-00007C290000}"/>
    <cellStyle name="40% - Accent5 11 2 5" xfId="14905" xr:uid="{00000000-0005-0000-0000-00007D290000}"/>
    <cellStyle name="40% - Accent5 11 2 5 2" xfId="23788" xr:uid="{00000000-0005-0000-0000-00007E290000}"/>
    <cellStyle name="40% - Accent5 11 2 6" xfId="19114" xr:uid="{00000000-0005-0000-0000-00007F290000}"/>
    <cellStyle name="40% - Accent5 11 3" xfId="4865" xr:uid="{00000000-0005-0000-0000-000080290000}"/>
    <cellStyle name="40% - Accent5 11 3 2" xfId="19117" xr:uid="{00000000-0005-0000-0000-000081290000}"/>
    <cellStyle name="40% - Accent5 11 4" xfId="4866" xr:uid="{00000000-0005-0000-0000-000082290000}"/>
    <cellStyle name="40% - Accent5 11 4 2" xfId="19118" xr:uid="{00000000-0005-0000-0000-000083290000}"/>
    <cellStyle name="40% - Accent5 11 5" xfId="14906" xr:uid="{00000000-0005-0000-0000-000084290000}"/>
    <cellStyle name="40% - Accent5 11 5 2" xfId="23789" xr:uid="{00000000-0005-0000-0000-000085290000}"/>
    <cellStyle name="40% - Accent5 11 6" xfId="14907" xr:uid="{00000000-0005-0000-0000-000086290000}"/>
    <cellStyle name="40% - Accent5 11 6 2" xfId="23790" xr:uid="{00000000-0005-0000-0000-000087290000}"/>
    <cellStyle name="40% - Accent5 11 7" xfId="19113" xr:uid="{00000000-0005-0000-0000-000088290000}"/>
    <cellStyle name="40% - Accent5 11_Template A new" xfId="4867" xr:uid="{00000000-0005-0000-0000-000089290000}"/>
    <cellStyle name="40% - Accent5 12" xfId="4868" xr:uid="{00000000-0005-0000-0000-00008A290000}"/>
    <cellStyle name="40% - Accent5 12 2" xfId="4869" xr:uid="{00000000-0005-0000-0000-00008B290000}"/>
    <cellStyle name="40% - Accent5 12 2 2" xfId="4870" xr:uid="{00000000-0005-0000-0000-00008C290000}"/>
    <cellStyle name="40% - Accent5 12 2 2 2" xfId="19121" xr:uid="{00000000-0005-0000-0000-00008D290000}"/>
    <cellStyle name="40% - Accent5 12 2 3" xfId="4871" xr:uid="{00000000-0005-0000-0000-00008E290000}"/>
    <cellStyle name="40% - Accent5 12 2 3 2" xfId="19122" xr:uid="{00000000-0005-0000-0000-00008F290000}"/>
    <cellStyle name="40% - Accent5 12 2 4" xfId="14908" xr:uid="{00000000-0005-0000-0000-000090290000}"/>
    <cellStyle name="40% - Accent5 12 2 4 2" xfId="23791" xr:uid="{00000000-0005-0000-0000-000091290000}"/>
    <cellStyle name="40% - Accent5 12 2 5" xfId="14909" xr:uid="{00000000-0005-0000-0000-000092290000}"/>
    <cellStyle name="40% - Accent5 12 2 5 2" xfId="23792" xr:uid="{00000000-0005-0000-0000-000093290000}"/>
    <cellStyle name="40% - Accent5 12 2 6" xfId="19120" xr:uid="{00000000-0005-0000-0000-000094290000}"/>
    <cellStyle name="40% - Accent5 12 3" xfId="4872" xr:uid="{00000000-0005-0000-0000-000095290000}"/>
    <cellStyle name="40% - Accent5 12 3 2" xfId="19123" xr:uid="{00000000-0005-0000-0000-000096290000}"/>
    <cellStyle name="40% - Accent5 12 4" xfId="4873" xr:uid="{00000000-0005-0000-0000-000097290000}"/>
    <cellStyle name="40% - Accent5 12 4 2" xfId="19124" xr:uid="{00000000-0005-0000-0000-000098290000}"/>
    <cellStyle name="40% - Accent5 12 5" xfId="14910" xr:uid="{00000000-0005-0000-0000-000099290000}"/>
    <cellStyle name="40% - Accent5 12 5 2" xfId="23793" xr:uid="{00000000-0005-0000-0000-00009A290000}"/>
    <cellStyle name="40% - Accent5 12 6" xfId="14911" xr:uid="{00000000-0005-0000-0000-00009B290000}"/>
    <cellStyle name="40% - Accent5 12 6 2" xfId="23794" xr:uid="{00000000-0005-0000-0000-00009C290000}"/>
    <cellStyle name="40% - Accent5 12 7" xfId="19119" xr:uid="{00000000-0005-0000-0000-00009D290000}"/>
    <cellStyle name="40% - Accent5 12_Template A new" xfId="4874" xr:uid="{00000000-0005-0000-0000-00009E290000}"/>
    <cellStyle name="40% - Accent5 13" xfId="4875" xr:uid="{00000000-0005-0000-0000-00009F290000}"/>
    <cellStyle name="40% - Accent5 13 2" xfId="4876" xr:uid="{00000000-0005-0000-0000-0000A0290000}"/>
    <cellStyle name="40% - Accent5 13 2 2" xfId="4877" xr:uid="{00000000-0005-0000-0000-0000A1290000}"/>
    <cellStyle name="40% - Accent5 13 2 2 2" xfId="19127" xr:uid="{00000000-0005-0000-0000-0000A2290000}"/>
    <cellStyle name="40% - Accent5 13 2 3" xfId="4878" xr:uid="{00000000-0005-0000-0000-0000A3290000}"/>
    <cellStyle name="40% - Accent5 13 2 3 2" xfId="19128" xr:uid="{00000000-0005-0000-0000-0000A4290000}"/>
    <cellStyle name="40% - Accent5 13 2 4" xfId="14912" xr:uid="{00000000-0005-0000-0000-0000A5290000}"/>
    <cellStyle name="40% - Accent5 13 2 4 2" xfId="23795" xr:uid="{00000000-0005-0000-0000-0000A6290000}"/>
    <cellStyle name="40% - Accent5 13 2 5" xfId="14913" xr:uid="{00000000-0005-0000-0000-0000A7290000}"/>
    <cellStyle name="40% - Accent5 13 2 5 2" xfId="23796" xr:uid="{00000000-0005-0000-0000-0000A8290000}"/>
    <cellStyle name="40% - Accent5 13 2 6" xfId="19126" xr:uid="{00000000-0005-0000-0000-0000A9290000}"/>
    <cellStyle name="40% - Accent5 13 3" xfId="4879" xr:uid="{00000000-0005-0000-0000-0000AA290000}"/>
    <cellStyle name="40% - Accent5 13 3 2" xfId="19129" xr:uid="{00000000-0005-0000-0000-0000AB290000}"/>
    <cellStyle name="40% - Accent5 13 4" xfId="4880" xr:uid="{00000000-0005-0000-0000-0000AC290000}"/>
    <cellStyle name="40% - Accent5 13 4 2" xfId="19130" xr:uid="{00000000-0005-0000-0000-0000AD290000}"/>
    <cellStyle name="40% - Accent5 13 5" xfId="14914" xr:uid="{00000000-0005-0000-0000-0000AE290000}"/>
    <cellStyle name="40% - Accent5 13 5 2" xfId="23797" xr:uid="{00000000-0005-0000-0000-0000AF290000}"/>
    <cellStyle name="40% - Accent5 13 6" xfId="14915" xr:uid="{00000000-0005-0000-0000-0000B0290000}"/>
    <cellStyle name="40% - Accent5 13 6 2" xfId="23798" xr:uid="{00000000-0005-0000-0000-0000B1290000}"/>
    <cellStyle name="40% - Accent5 13 7" xfId="19125" xr:uid="{00000000-0005-0000-0000-0000B2290000}"/>
    <cellStyle name="40% - Accent5 13_Template A new" xfId="4881" xr:uid="{00000000-0005-0000-0000-0000B3290000}"/>
    <cellStyle name="40% - Accent5 14" xfId="4882" xr:uid="{00000000-0005-0000-0000-0000B4290000}"/>
    <cellStyle name="40% - Accent5 14 2" xfId="4883" xr:uid="{00000000-0005-0000-0000-0000B5290000}"/>
    <cellStyle name="40% - Accent5 14 2 2" xfId="4884" xr:uid="{00000000-0005-0000-0000-0000B6290000}"/>
    <cellStyle name="40% - Accent5 14 2 2 2" xfId="19133" xr:uid="{00000000-0005-0000-0000-0000B7290000}"/>
    <cellStyle name="40% - Accent5 14 2 3" xfId="4885" xr:uid="{00000000-0005-0000-0000-0000B8290000}"/>
    <cellStyle name="40% - Accent5 14 2 3 2" xfId="19134" xr:uid="{00000000-0005-0000-0000-0000B9290000}"/>
    <cellStyle name="40% - Accent5 14 2 4" xfId="14916" xr:uid="{00000000-0005-0000-0000-0000BA290000}"/>
    <cellStyle name="40% - Accent5 14 2 4 2" xfId="23799" xr:uid="{00000000-0005-0000-0000-0000BB290000}"/>
    <cellStyle name="40% - Accent5 14 2 5" xfId="14917" xr:uid="{00000000-0005-0000-0000-0000BC290000}"/>
    <cellStyle name="40% - Accent5 14 2 5 2" xfId="23800" xr:uid="{00000000-0005-0000-0000-0000BD290000}"/>
    <cellStyle name="40% - Accent5 14 2 6" xfId="19132" xr:uid="{00000000-0005-0000-0000-0000BE290000}"/>
    <cellStyle name="40% - Accent5 14 3" xfId="4886" xr:uid="{00000000-0005-0000-0000-0000BF290000}"/>
    <cellStyle name="40% - Accent5 14 3 2" xfId="19135" xr:uid="{00000000-0005-0000-0000-0000C0290000}"/>
    <cellStyle name="40% - Accent5 14 4" xfId="4887" xr:uid="{00000000-0005-0000-0000-0000C1290000}"/>
    <cellStyle name="40% - Accent5 14 4 2" xfId="19136" xr:uid="{00000000-0005-0000-0000-0000C2290000}"/>
    <cellStyle name="40% - Accent5 14 5" xfId="14918" xr:uid="{00000000-0005-0000-0000-0000C3290000}"/>
    <cellStyle name="40% - Accent5 14 5 2" xfId="23801" xr:uid="{00000000-0005-0000-0000-0000C4290000}"/>
    <cellStyle name="40% - Accent5 14 6" xfId="14919" xr:uid="{00000000-0005-0000-0000-0000C5290000}"/>
    <cellStyle name="40% - Accent5 14 6 2" xfId="23802" xr:uid="{00000000-0005-0000-0000-0000C6290000}"/>
    <cellStyle name="40% - Accent5 14 7" xfId="19131" xr:uid="{00000000-0005-0000-0000-0000C7290000}"/>
    <cellStyle name="40% - Accent5 14_Template A new" xfId="4888" xr:uid="{00000000-0005-0000-0000-0000C8290000}"/>
    <cellStyle name="40% - Accent5 15" xfId="4889" xr:uid="{00000000-0005-0000-0000-0000C9290000}"/>
    <cellStyle name="40% - Accent5 15 2" xfId="4890" xr:uid="{00000000-0005-0000-0000-0000CA290000}"/>
    <cellStyle name="40% - Accent5 15 2 2" xfId="4891" xr:uid="{00000000-0005-0000-0000-0000CB290000}"/>
    <cellStyle name="40% - Accent5 15 2 2 2" xfId="19139" xr:uid="{00000000-0005-0000-0000-0000CC290000}"/>
    <cellStyle name="40% - Accent5 15 2 3" xfId="4892" xr:uid="{00000000-0005-0000-0000-0000CD290000}"/>
    <cellStyle name="40% - Accent5 15 2 3 2" xfId="19140" xr:uid="{00000000-0005-0000-0000-0000CE290000}"/>
    <cellStyle name="40% - Accent5 15 2 4" xfId="14920" xr:uid="{00000000-0005-0000-0000-0000CF290000}"/>
    <cellStyle name="40% - Accent5 15 2 4 2" xfId="23803" xr:uid="{00000000-0005-0000-0000-0000D0290000}"/>
    <cellStyle name="40% - Accent5 15 2 5" xfId="14921" xr:uid="{00000000-0005-0000-0000-0000D1290000}"/>
    <cellStyle name="40% - Accent5 15 2 5 2" xfId="23804" xr:uid="{00000000-0005-0000-0000-0000D2290000}"/>
    <cellStyle name="40% - Accent5 15 2 6" xfId="19138" xr:uid="{00000000-0005-0000-0000-0000D3290000}"/>
    <cellStyle name="40% - Accent5 15 3" xfId="4893" xr:uid="{00000000-0005-0000-0000-0000D4290000}"/>
    <cellStyle name="40% - Accent5 15 3 2" xfId="19141" xr:uid="{00000000-0005-0000-0000-0000D5290000}"/>
    <cellStyle name="40% - Accent5 15 4" xfId="4894" xr:uid="{00000000-0005-0000-0000-0000D6290000}"/>
    <cellStyle name="40% - Accent5 15 4 2" xfId="19142" xr:uid="{00000000-0005-0000-0000-0000D7290000}"/>
    <cellStyle name="40% - Accent5 15 5" xfId="14922" xr:uid="{00000000-0005-0000-0000-0000D8290000}"/>
    <cellStyle name="40% - Accent5 15 5 2" xfId="23805" xr:uid="{00000000-0005-0000-0000-0000D9290000}"/>
    <cellStyle name="40% - Accent5 15 6" xfId="14923" xr:uid="{00000000-0005-0000-0000-0000DA290000}"/>
    <cellStyle name="40% - Accent5 15 6 2" xfId="23806" xr:uid="{00000000-0005-0000-0000-0000DB290000}"/>
    <cellStyle name="40% - Accent5 15 7" xfId="19137" xr:uid="{00000000-0005-0000-0000-0000DC290000}"/>
    <cellStyle name="40% - Accent5 15_Template A new" xfId="4895" xr:uid="{00000000-0005-0000-0000-0000DD290000}"/>
    <cellStyle name="40% - Accent5 16" xfId="4896" xr:uid="{00000000-0005-0000-0000-0000DE290000}"/>
    <cellStyle name="40% - Accent5 16 2" xfId="4897" xr:uid="{00000000-0005-0000-0000-0000DF290000}"/>
    <cellStyle name="40% - Accent5 16 2 2" xfId="4898" xr:uid="{00000000-0005-0000-0000-0000E0290000}"/>
    <cellStyle name="40% - Accent5 16 2 2 2" xfId="19145" xr:uid="{00000000-0005-0000-0000-0000E1290000}"/>
    <cellStyle name="40% - Accent5 16 2 3" xfId="4899" xr:uid="{00000000-0005-0000-0000-0000E2290000}"/>
    <cellStyle name="40% - Accent5 16 2 3 2" xfId="19146" xr:uid="{00000000-0005-0000-0000-0000E3290000}"/>
    <cellStyle name="40% - Accent5 16 2 4" xfId="14924" xr:uid="{00000000-0005-0000-0000-0000E4290000}"/>
    <cellStyle name="40% - Accent5 16 2 4 2" xfId="23807" xr:uid="{00000000-0005-0000-0000-0000E5290000}"/>
    <cellStyle name="40% - Accent5 16 2 5" xfId="14925" xr:uid="{00000000-0005-0000-0000-0000E6290000}"/>
    <cellStyle name="40% - Accent5 16 2 5 2" xfId="23808" xr:uid="{00000000-0005-0000-0000-0000E7290000}"/>
    <cellStyle name="40% - Accent5 16 2 6" xfId="19144" xr:uid="{00000000-0005-0000-0000-0000E8290000}"/>
    <cellStyle name="40% - Accent5 16 3" xfId="4900" xr:uid="{00000000-0005-0000-0000-0000E9290000}"/>
    <cellStyle name="40% - Accent5 16 3 2" xfId="19147" xr:uid="{00000000-0005-0000-0000-0000EA290000}"/>
    <cellStyle name="40% - Accent5 16 4" xfId="4901" xr:uid="{00000000-0005-0000-0000-0000EB290000}"/>
    <cellStyle name="40% - Accent5 16 4 2" xfId="19148" xr:uid="{00000000-0005-0000-0000-0000EC290000}"/>
    <cellStyle name="40% - Accent5 16 5" xfId="14926" xr:uid="{00000000-0005-0000-0000-0000ED290000}"/>
    <cellStyle name="40% - Accent5 16 5 2" xfId="23809" xr:uid="{00000000-0005-0000-0000-0000EE290000}"/>
    <cellStyle name="40% - Accent5 16 6" xfId="14927" xr:uid="{00000000-0005-0000-0000-0000EF290000}"/>
    <cellStyle name="40% - Accent5 16 6 2" xfId="23810" xr:uid="{00000000-0005-0000-0000-0000F0290000}"/>
    <cellStyle name="40% - Accent5 16 7" xfId="19143" xr:uid="{00000000-0005-0000-0000-0000F1290000}"/>
    <cellStyle name="40% - Accent5 16_Template A new" xfId="4902" xr:uid="{00000000-0005-0000-0000-0000F2290000}"/>
    <cellStyle name="40% - Accent5 17" xfId="4903" xr:uid="{00000000-0005-0000-0000-0000F3290000}"/>
    <cellStyle name="40% - Accent5 17 2" xfId="4904" xr:uid="{00000000-0005-0000-0000-0000F4290000}"/>
    <cellStyle name="40% - Accent5 17 2 2" xfId="19150" xr:uid="{00000000-0005-0000-0000-0000F5290000}"/>
    <cellStyle name="40% - Accent5 17 3" xfId="4905" xr:uid="{00000000-0005-0000-0000-0000F6290000}"/>
    <cellStyle name="40% - Accent5 17 3 2" xfId="19151" xr:uid="{00000000-0005-0000-0000-0000F7290000}"/>
    <cellStyle name="40% - Accent5 17 4" xfId="14928" xr:uid="{00000000-0005-0000-0000-0000F8290000}"/>
    <cellStyle name="40% - Accent5 17 4 2" xfId="23811" xr:uid="{00000000-0005-0000-0000-0000F9290000}"/>
    <cellStyle name="40% - Accent5 17 5" xfId="14929" xr:uid="{00000000-0005-0000-0000-0000FA290000}"/>
    <cellStyle name="40% - Accent5 17 5 2" xfId="23812" xr:uid="{00000000-0005-0000-0000-0000FB290000}"/>
    <cellStyle name="40% - Accent5 17 6" xfId="19149" xr:uid="{00000000-0005-0000-0000-0000FC290000}"/>
    <cellStyle name="40% - Accent5 18" xfId="4906" xr:uid="{00000000-0005-0000-0000-0000FD290000}"/>
    <cellStyle name="40% - Accent5 18 2" xfId="14930" xr:uid="{00000000-0005-0000-0000-0000FE290000}"/>
    <cellStyle name="40% - Accent5 18 2 2" xfId="23813" xr:uid="{00000000-0005-0000-0000-0000FF290000}"/>
    <cellStyle name="40% - Accent5 19" xfId="4907" xr:uid="{00000000-0005-0000-0000-0000002A0000}"/>
    <cellStyle name="40% - Accent5 2" xfId="4908" xr:uid="{00000000-0005-0000-0000-0000012A0000}"/>
    <cellStyle name="40% - Accent5 2 10" xfId="4909" xr:uid="{00000000-0005-0000-0000-0000022A0000}"/>
    <cellStyle name="40% - Accent5 2 10 2" xfId="4910" xr:uid="{00000000-0005-0000-0000-0000032A0000}"/>
    <cellStyle name="40% - Accent5 2 10 2 2" xfId="4911" xr:uid="{00000000-0005-0000-0000-0000042A0000}"/>
    <cellStyle name="40% - Accent5 2 10 2 2 2" xfId="19154" xr:uid="{00000000-0005-0000-0000-0000052A0000}"/>
    <cellStyle name="40% - Accent5 2 10 2 3" xfId="4912" xr:uid="{00000000-0005-0000-0000-0000062A0000}"/>
    <cellStyle name="40% - Accent5 2 10 2 3 2" xfId="19155" xr:uid="{00000000-0005-0000-0000-0000072A0000}"/>
    <cellStyle name="40% - Accent5 2 10 2 4" xfId="14931" xr:uid="{00000000-0005-0000-0000-0000082A0000}"/>
    <cellStyle name="40% - Accent5 2 10 2 4 2" xfId="23814" xr:uid="{00000000-0005-0000-0000-0000092A0000}"/>
    <cellStyle name="40% - Accent5 2 10 2 5" xfId="14932" xr:uid="{00000000-0005-0000-0000-00000A2A0000}"/>
    <cellStyle name="40% - Accent5 2 10 2 5 2" xfId="23815" xr:uid="{00000000-0005-0000-0000-00000B2A0000}"/>
    <cellStyle name="40% - Accent5 2 10 2 6" xfId="19153" xr:uid="{00000000-0005-0000-0000-00000C2A0000}"/>
    <cellStyle name="40% - Accent5 2 10 3" xfId="4913" xr:uid="{00000000-0005-0000-0000-00000D2A0000}"/>
    <cellStyle name="40% - Accent5 2 10 3 2" xfId="19156" xr:uid="{00000000-0005-0000-0000-00000E2A0000}"/>
    <cellStyle name="40% - Accent5 2 10 4" xfId="4914" xr:uid="{00000000-0005-0000-0000-00000F2A0000}"/>
    <cellStyle name="40% - Accent5 2 10 4 2" xfId="19157" xr:uid="{00000000-0005-0000-0000-0000102A0000}"/>
    <cellStyle name="40% - Accent5 2 10 5" xfId="14933" xr:uid="{00000000-0005-0000-0000-0000112A0000}"/>
    <cellStyle name="40% - Accent5 2 10 5 2" xfId="23816" xr:uid="{00000000-0005-0000-0000-0000122A0000}"/>
    <cellStyle name="40% - Accent5 2 10 6" xfId="14934" xr:uid="{00000000-0005-0000-0000-0000132A0000}"/>
    <cellStyle name="40% - Accent5 2 10 6 2" xfId="23817" xr:uid="{00000000-0005-0000-0000-0000142A0000}"/>
    <cellStyle name="40% - Accent5 2 10 7" xfId="19152" xr:uid="{00000000-0005-0000-0000-0000152A0000}"/>
    <cellStyle name="40% - Accent5 2 10_Template A new" xfId="4915" xr:uid="{00000000-0005-0000-0000-0000162A0000}"/>
    <cellStyle name="40% - Accent5 2 11" xfId="4916" xr:uid="{00000000-0005-0000-0000-0000172A0000}"/>
    <cellStyle name="40% - Accent5 2 11 2" xfId="4917" xr:uid="{00000000-0005-0000-0000-0000182A0000}"/>
    <cellStyle name="40% - Accent5 2 11 2 2" xfId="4918" xr:uid="{00000000-0005-0000-0000-0000192A0000}"/>
    <cellStyle name="40% - Accent5 2 11 2 2 2" xfId="19160" xr:uid="{00000000-0005-0000-0000-00001A2A0000}"/>
    <cellStyle name="40% - Accent5 2 11 2 3" xfId="4919" xr:uid="{00000000-0005-0000-0000-00001B2A0000}"/>
    <cellStyle name="40% - Accent5 2 11 2 3 2" xfId="19161" xr:uid="{00000000-0005-0000-0000-00001C2A0000}"/>
    <cellStyle name="40% - Accent5 2 11 2 4" xfId="14935" xr:uid="{00000000-0005-0000-0000-00001D2A0000}"/>
    <cellStyle name="40% - Accent5 2 11 2 4 2" xfId="23818" xr:uid="{00000000-0005-0000-0000-00001E2A0000}"/>
    <cellStyle name="40% - Accent5 2 11 2 5" xfId="14936" xr:uid="{00000000-0005-0000-0000-00001F2A0000}"/>
    <cellStyle name="40% - Accent5 2 11 2 5 2" xfId="23819" xr:uid="{00000000-0005-0000-0000-0000202A0000}"/>
    <cellStyle name="40% - Accent5 2 11 2 6" xfId="19159" xr:uid="{00000000-0005-0000-0000-0000212A0000}"/>
    <cellStyle name="40% - Accent5 2 11 3" xfId="4920" xr:uid="{00000000-0005-0000-0000-0000222A0000}"/>
    <cellStyle name="40% - Accent5 2 11 3 2" xfId="19162" xr:uid="{00000000-0005-0000-0000-0000232A0000}"/>
    <cellStyle name="40% - Accent5 2 11 4" xfId="4921" xr:uid="{00000000-0005-0000-0000-0000242A0000}"/>
    <cellStyle name="40% - Accent5 2 11 4 2" xfId="19163" xr:uid="{00000000-0005-0000-0000-0000252A0000}"/>
    <cellStyle name="40% - Accent5 2 11 5" xfId="14937" xr:uid="{00000000-0005-0000-0000-0000262A0000}"/>
    <cellStyle name="40% - Accent5 2 11 5 2" xfId="23820" xr:uid="{00000000-0005-0000-0000-0000272A0000}"/>
    <cellStyle name="40% - Accent5 2 11 6" xfId="14938" xr:uid="{00000000-0005-0000-0000-0000282A0000}"/>
    <cellStyle name="40% - Accent5 2 11 6 2" xfId="23821" xr:uid="{00000000-0005-0000-0000-0000292A0000}"/>
    <cellStyle name="40% - Accent5 2 11 7" xfId="19158" xr:uid="{00000000-0005-0000-0000-00002A2A0000}"/>
    <cellStyle name="40% - Accent5 2 12" xfId="4922" xr:uid="{00000000-0005-0000-0000-00002B2A0000}"/>
    <cellStyle name="40% - Accent5 2 12 2" xfId="4923" xr:uid="{00000000-0005-0000-0000-00002C2A0000}"/>
    <cellStyle name="40% - Accent5 2 12 2 2" xfId="4924" xr:uid="{00000000-0005-0000-0000-00002D2A0000}"/>
    <cellStyle name="40% - Accent5 2 12 2 2 2" xfId="19166" xr:uid="{00000000-0005-0000-0000-00002E2A0000}"/>
    <cellStyle name="40% - Accent5 2 12 2 3" xfId="4925" xr:uid="{00000000-0005-0000-0000-00002F2A0000}"/>
    <cellStyle name="40% - Accent5 2 12 2 3 2" xfId="19167" xr:uid="{00000000-0005-0000-0000-0000302A0000}"/>
    <cellStyle name="40% - Accent5 2 12 2 4" xfId="14939" xr:uid="{00000000-0005-0000-0000-0000312A0000}"/>
    <cellStyle name="40% - Accent5 2 12 2 4 2" xfId="23822" xr:uid="{00000000-0005-0000-0000-0000322A0000}"/>
    <cellStyle name="40% - Accent5 2 12 2 5" xfId="14940" xr:uid="{00000000-0005-0000-0000-0000332A0000}"/>
    <cellStyle name="40% - Accent5 2 12 2 5 2" xfId="23823" xr:uid="{00000000-0005-0000-0000-0000342A0000}"/>
    <cellStyle name="40% - Accent5 2 12 2 6" xfId="19165" xr:uid="{00000000-0005-0000-0000-0000352A0000}"/>
    <cellStyle name="40% - Accent5 2 12 3" xfId="4926" xr:uid="{00000000-0005-0000-0000-0000362A0000}"/>
    <cellStyle name="40% - Accent5 2 12 3 2" xfId="19168" xr:uid="{00000000-0005-0000-0000-0000372A0000}"/>
    <cellStyle name="40% - Accent5 2 12 4" xfId="4927" xr:uid="{00000000-0005-0000-0000-0000382A0000}"/>
    <cellStyle name="40% - Accent5 2 12 4 2" xfId="19169" xr:uid="{00000000-0005-0000-0000-0000392A0000}"/>
    <cellStyle name="40% - Accent5 2 12 5" xfId="14941" xr:uid="{00000000-0005-0000-0000-00003A2A0000}"/>
    <cellStyle name="40% - Accent5 2 12 5 2" xfId="23824" xr:uid="{00000000-0005-0000-0000-00003B2A0000}"/>
    <cellStyle name="40% - Accent5 2 12 6" xfId="14942" xr:uid="{00000000-0005-0000-0000-00003C2A0000}"/>
    <cellStyle name="40% - Accent5 2 12 6 2" xfId="23825" xr:uid="{00000000-0005-0000-0000-00003D2A0000}"/>
    <cellStyle name="40% - Accent5 2 12 7" xfId="19164" xr:uid="{00000000-0005-0000-0000-00003E2A0000}"/>
    <cellStyle name="40% - Accent5 2 13" xfId="4928" xr:uid="{00000000-0005-0000-0000-00003F2A0000}"/>
    <cellStyle name="40% - Accent5 2 13 2" xfId="4929" xr:uid="{00000000-0005-0000-0000-0000402A0000}"/>
    <cellStyle name="40% - Accent5 2 13 2 2" xfId="4930" xr:uid="{00000000-0005-0000-0000-0000412A0000}"/>
    <cellStyle name="40% - Accent5 2 13 2 2 2" xfId="19172" xr:uid="{00000000-0005-0000-0000-0000422A0000}"/>
    <cellStyle name="40% - Accent5 2 13 2 3" xfId="4931" xr:uid="{00000000-0005-0000-0000-0000432A0000}"/>
    <cellStyle name="40% - Accent5 2 13 2 3 2" xfId="19173" xr:uid="{00000000-0005-0000-0000-0000442A0000}"/>
    <cellStyle name="40% - Accent5 2 13 2 4" xfId="14943" xr:uid="{00000000-0005-0000-0000-0000452A0000}"/>
    <cellStyle name="40% - Accent5 2 13 2 4 2" xfId="23826" xr:uid="{00000000-0005-0000-0000-0000462A0000}"/>
    <cellStyle name="40% - Accent5 2 13 2 5" xfId="14944" xr:uid="{00000000-0005-0000-0000-0000472A0000}"/>
    <cellStyle name="40% - Accent5 2 13 2 5 2" xfId="23827" xr:uid="{00000000-0005-0000-0000-0000482A0000}"/>
    <cellStyle name="40% - Accent5 2 13 2 6" xfId="19171" xr:uid="{00000000-0005-0000-0000-0000492A0000}"/>
    <cellStyle name="40% - Accent5 2 13 3" xfId="4932" xr:uid="{00000000-0005-0000-0000-00004A2A0000}"/>
    <cellStyle name="40% - Accent5 2 13 3 2" xfId="19174" xr:uid="{00000000-0005-0000-0000-00004B2A0000}"/>
    <cellStyle name="40% - Accent5 2 13 4" xfId="4933" xr:uid="{00000000-0005-0000-0000-00004C2A0000}"/>
    <cellStyle name="40% - Accent5 2 13 4 2" xfId="19175" xr:uid="{00000000-0005-0000-0000-00004D2A0000}"/>
    <cellStyle name="40% - Accent5 2 13 5" xfId="14945" xr:uid="{00000000-0005-0000-0000-00004E2A0000}"/>
    <cellStyle name="40% - Accent5 2 13 5 2" xfId="23828" xr:uid="{00000000-0005-0000-0000-00004F2A0000}"/>
    <cellStyle name="40% - Accent5 2 13 6" xfId="14946" xr:uid="{00000000-0005-0000-0000-0000502A0000}"/>
    <cellStyle name="40% - Accent5 2 13 6 2" xfId="23829" xr:uid="{00000000-0005-0000-0000-0000512A0000}"/>
    <cellStyle name="40% - Accent5 2 13 7" xfId="19170" xr:uid="{00000000-0005-0000-0000-0000522A0000}"/>
    <cellStyle name="40% - Accent5 2 14" xfId="4934" xr:uid="{00000000-0005-0000-0000-0000532A0000}"/>
    <cellStyle name="40% - Accent5 2 14 2" xfId="4935" xr:uid="{00000000-0005-0000-0000-0000542A0000}"/>
    <cellStyle name="40% - Accent5 2 14 2 2" xfId="4936" xr:uid="{00000000-0005-0000-0000-0000552A0000}"/>
    <cellStyle name="40% - Accent5 2 14 2 2 2" xfId="19178" xr:uid="{00000000-0005-0000-0000-0000562A0000}"/>
    <cellStyle name="40% - Accent5 2 14 2 3" xfId="4937" xr:uid="{00000000-0005-0000-0000-0000572A0000}"/>
    <cellStyle name="40% - Accent5 2 14 2 3 2" xfId="19179" xr:uid="{00000000-0005-0000-0000-0000582A0000}"/>
    <cellStyle name="40% - Accent5 2 14 2 4" xfId="14947" xr:uid="{00000000-0005-0000-0000-0000592A0000}"/>
    <cellStyle name="40% - Accent5 2 14 2 4 2" xfId="23830" xr:uid="{00000000-0005-0000-0000-00005A2A0000}"/>
    <cellStyle name="40% - Accent5 2 14 2 5" xfId="14948" xr:uid="{00000000-0005-0000-0000-00005B2A0000}"/>
    <cellStyle name="40% - Accent5 2 14 2 5 2" xfId="23831" xr:uid="{00000000-0005-0000-0000-00005C2A0000}"/>
    <cellStyle name="40% - Accent5 2 14 2 6" xfId="19177" xr:uid="{00000000-0005-0000-0000-00005D2A0000}"/>
    <cellStyle name="40% - Accent5 2 14 3" xfId="4938" xr:uid="{00000000-0005-0000-0000-00005E2A0000}"/>
    <cellStyle name="40% - Accent5 2 14 3 2" xfId="19180" xr:uid="{00000000-0005-0000-0000-00005F2A0000}"/>
    <cellStyle name="40% - Accent5 2 14 4" xfId="4939" xr:uid="{00000000-0005-0000-0000-0000602A0000}"/>
    <cellStyle name="40% - Accent5 2 14 4 2" xfId="19181" xr:uid="{00000000-0005-0000-0000-0000612A0000}"/>
    <cellStyle name="40% - Accent5 2 14 5" xfId="14949" xr:uid="{00000000-0005-0000-0000-0000622A0000}"/>
    <cellStyle name="40% - Accent5 2 14 5 2" xfId="23832" xr:uid="{00000000-0005-0000-0000-0000632A0000}"/>
    <cellStyle name="40% - Accent5 2 14 6" xfId="14950" xr:uid="{00000000-0005-0000-0000-0000642A0000}"/>
    <cellStyle name="40% - Accent5 2 14 6 2" xfId="23833" xr:uid="{00000000-0005-0000-0000-0000652A0000}"/>
    <cellStyle name="40% - Accent5 2 14 7" xfId="19176" xr:uid="{00000000-0005-0000-0000-0000662A0000}"/>
    <cellStyle name="40% - Accent5 2 15" xfId="4940" xr:uid="{00000000-0005-0000-0000-0000672A0000}"/>
    <cellStyle name="40% - Accent5 2 15 2" xfId="4941" xr:uid="{00000000-0005-0000-0000-0000682A0000}"/>
    <cellStyle name="40% - Accent5 2 15 2 2" xfId="19183" xr:uid="{00000000-0005-0000-0000-0000692A0000}"/>
    <cellStyle name="40% - Accent5 2 15 3" xfId="4942" xr:uid="{00000000-0005-0000-0000-00006A2A0000}"/>
    <cellStyle name="40% - Accent5 2 15 3 2" xfId="19184" xr:uid="{00000000-0005-0000-0000-00006B2A0000}"/>
    <cellStyle name="40% - Accent5 2 15 4" xfId="14951" xr:uid="{00000000-0005-0000-0000-00006C2A0000}"/>
    <cellStyle name="40% - Accent5 2 15 4 2" xfId="23834" xr:uid="{00000000-0005-0000-0000-00006D2A0000}"/>
    <cellStyle name="40% - Accent5 2 15 5" xfId="14952" xr:uid="{00000000-0005-0000-0000-00006E2A0000}"/>
    <cellStyle name="40% - Accent5 2 15 5 2" xfId="23835" xr:uid="{00000000-0005-0000-0000-00006F2A0000}"/>
    <cellStyle name="40% - Accent5 2 15 6" xfId="19182" xr:uid="{00000000-0005-0000-0000-0000702A0000}"/>
    <cellStyle name="40% - Accent5 2 16" xfId="4943" xr:uid="{00000000-0005-0000-0000-0000712A0000}"/>
    <cellStyle name="40% - Accent5 2 16 2" xfId="19185" xr:uid="{00000000-0005-0000-0000-0000722A0000}"/>
    <cellStyle name="40% - Accent5 2 17" xfId="4944" xr:uid="{00000000-0005-0000-0000-0000732A0000}"/>
    <cellStyle name="40% - Accent5 2 17 2" xfId="19186" xr:uid="{00000000-0005-0000-0000-0000742A0000}"/>
    <cellStyle name="40% - Accent5 2 18" xfId="4945" xr:uid="{00000000-0005-0000-0000-0000752A0000}"/>
    <cellStyle name="40% - Accent5 2 18 2" xfId="19187" xr:uid="{00000000-0005-0000-0000-0000762A0000}"/>
    <cellStyle name="40% - Accent5 2 19" xfId="14953" xr:uid="{00000000-0005-0000-0000-0000772A0000}"/>
    <cellStyle name="40% - Accent5 2 19 2" xfId="23836" xr:uid="{00000000-0005-0000-0000-0000782A0000}"/>
    <cellStyle name="40% - Accent5 2 2" xfId="4946" xr:uid="{00000000-0005-0000-0000-0000792A0000}"/>
    <cellStyle name="40% - Accent5 2 2 2" xfId="4947" xr:uid="{00000000-0005-0000-0000-00007A2A0000}"/>
    <cellStyle name="40% - Accent5 2 2 2 2" xfId="4948" xr:uid="{00000000-0005-0000-0000-00007B2A0000}"/>
    <cellStyle name="40% - Accent5 2 2 2 2 2" xfId="19189" xr:uid="{00000000-0005-0000-0000-00007C2A0000}"/>
    <cellStyle name="40% - Accent5 2 2 2 3" xfId="4949" xr:uid="{00000000-0005-0000-0000-00007D2A0000}"/>
    <cellStyle name="40% - Accent5 2 2 2 3 2" xfId="19190" xr:uid="{00000000-0005-0000-0000-00007E2A0000}"/>
    <cellStyle name="40% - Accent5 2 2 2 4" xfId="14954" xr:uid="{00000000-0005-0000-0000-00007F2A0000}"/>
    <cellStyle name="40% - Accent5 2 2 2 4 2" xfId="23837" xr:uid="{00000000-0005-0000-0000-0000802A0000}"/>
    <cellStyle name="40% - Accent5 2 2 2 5" xfId="14955" xr:uid="{00000000-0005-0000-0000-0000812A0000}"/>
    <cellStyle name="40% - Accent5 2 2 2 5 2" xfId="23838" xr:uid="{00000000-0005-0000-0000-0000822A0000}"/>
    <cellStyle name="40% - Accent5 2 2 2 6" xfId="19188" xr:uid="{00000000-0005-0000-0000-0000832A0000}"/>
    <cellStyle name="40% - Accent5 2 2 3" xfId="4950" xr:uid="{00000000-0005-0000-0000-0000842A0000}"/>
    <cellStyle name="40% - Accent5 2 2 3 2" xfId="19191" xr:uid="{00000000-0005-0000-0000-0000852A0000}"/>
    <cellStyle name="40% - Accent5 2 2 4" xfId="4951" xr:uid="{00000000-0005-0000-0000-0000862A0000}"/>
    <cellStyle name="40% - Accent5 2 2 4 2" xfId="19192" xr:uid="{00000000-0005-0000-0000-0000872A0000}"/>
    <cellStyle name="40% - Accent5 2 2 5" xfId="4952" xr:uid="{00000000-0005-0000-0000-0000882A0000}"/>
    <cellStyle name="40% - Accent5 2 2 5 2" xfId="19193" xr:uid="{00000000-0005-0000-0000-0000892A0000}"/>
    <cellStyle name="40% - Accent5 2 2 6" xfId="14956" xr:uid="{00000000-0005-0000-0000-00008A2A0000}"/>
    <cellStyle name="40% - Accent5 2 2 6 2" xfId="23839" xr:uid="{00000000-0005-0000-0000-00008B2A0000}"/>
    <cellStyle name="40% - Accent5 2 2_Template A new" xfId="4953" xr:uid="{00000000-0005-0000-0000-00008C2A0000}"/>
    <cellStyle name="40% - Accent5 2 3" xfId="4954" xr:uid="{00000000-0005-0000-0000-00008D2A0000}"/>
    <cellStyle name="40% - Accent5 2 3 2" xfId="4955" xr:uid="{00000000-0005-0000-0000-00008E2A0000}"/>
    <cellStyle name="40% - Accent5 2 3 2 2" xfId="4956" xr:uid="{00000000-0005-0000-0000-00008F2A0000}"/>
    <cellStyle name="40% - Accent5 2 3 2 2 2" xfId="19195" xr:uid="{00000000-0005-0000-0000-0000902A0000}"/>
    <cellStyle name="40% - Accent5 2 3 2 3" xfId="4957" xr:uid="{00000000-0005-0000-0000-0000912A0000}"/>
    <cellStyle name="40% - Accent5 2 3 2 3 2" xfId="19196" xr:uid="{00000000-0005-0000-0000-0000922A0000}"/>
    <cellStyle name="40% - Accent5 2 3 2 4" xfId="14957" xr:uid="{00000000-0005-0000-0000-0000932A0000}"/>
    <cellStyle name="40% - Accent5 2 3 2 4 2" xfId="23840" xr:uid="{00000000-0005-0000-0000-0000942A0000}"/>
    <cellStyle name="40% - Accent5 2 3 2 5" xfId="14958" xr:uid="{00000000-0005-0000-0000-0000952A0000}"/>
    <cellStyle name="40% - Accent5 2 3 2 5 2" xfId="23841" xr:uid="{00000000-0005-0000-0000-0000962A0000}"/>
    <cellStyle name="40% - Accent5 2 3 2 6" xfId="19194" xr:uid="{00000000-0005-0000-0000-0000972A0000}"/>
    <cellStyle name="40% - Accent5 2 3 3" xfId="4958" xr:uid="{00000000-0005-0000-0000-0000982A0000}"/>
    <cellStyle name="40% - Accent5 2 3 3 2" xfId="19197" xr:uid="{00000000-0005-0000-0000-0000992A0000}"/>
    <cellStyle name="40% - Accent5 2 3 4" xfId="4959" xr:uid="{00000000-0005-0000-0000-00009A2A0000}"/>
    <cellStyle name="40% - Accent5 2 3 4 2" xfId="19198" xr:uid="{00000000-0005-0000-0000-00009B2A0000}"/>
    <cellStyle name="40% - Accent5 2 3 5" xfId="4960" xr:uid="{00000000-0005-0000-0000-00009C2A0000}"/>
    <cellStyle name="40% - Accent5 2 3 5 2" xfId="19199" xr:uid="{00000000-0005-0000-0000-00009D2A0000}"/>
    <cellStyle name="40% - Accent5 2 3 6" xfId="14959" xr:uid="{00000000-0005-0000-0000-00009E2A0000}"/>
    <cellStyle name="40% - Accent5 2 3 6 2" xfId="23842" xr:uid="{00000000-0005-0000-0000-00009F2A0000}"/>
    <cellStyle name="40% - Accent5 2 3_Template A new" xfId="4961" xr:uid="{00000000-0005-0000-0000-0000A02A0000}"/>
    <cellStyle name="40% - Accent5 2 4" xfId="4962" xr:uid="{00000000-0005-0000-0000-0000A12A0000}"/>
    <cellStyle name="40% - Accent5 2 4 2" xfId="4963" xr:uid="{00000000-0005-0000-0000-0000A22A0000}"/>
    <cellStyle name="40% - Accent5 2 4 2 2" xfId="4964" xr:uid="{00000000-0005-0000-0000-0000A32A0000}"/>
    <cellStyle name="40% - Accent5 2 4 2 2 2" xfId="19201" xr:uid="{00000000-0005-0000-0000-0000A42A0000}"/>
    <cellStyle name="40% - Accent5 2 4 2 3" xfId="4965" xr:uid="{00000000-0005-0000-0000-0000A52A0000}"/>
    <cellStyle name="40% - Accent5 2 4 2 3 2" xfId="19202" xr:uid="{00000000-0005-0000-0000-0000A62A0000}"/>
    <cellStyle name="40% - Accent5 2 4 2 4" xfId="14960" xr:uid="{00000000-0005-0000-0000-0000A72A0000}"/>
    <cellStyle name="40% - Accent5 2 4 2 4 2" xfId="23843" xr:uid="{00000000-0005-0000-0000-0000A82A0000}"/>
    <cellStyle name="40% - Accent5 2 4 2 5" xfId="14961" xr:uid="{00000000-0005-0000-0000-0000A92A0000}"/>
    <cellStyle name="40% - Accent5 2 4 2 5 2" xfId="23844" xr:uid="{00000000-0005-0000-0000-0000AA2A0000}"/>
    <cellStyle name="40% - Accent5 2 4 2 6" xfId="19200" xr:uid="{00000000-0005-0000-0000-0000AB2A0000}"/>
    <cellStyle name="40% - Accent5 2 4 3" xfId="4966" xr:uid="{00000000-0005-0000-0000-0000AC2A0000}"/>
    <cellStyle name="40% - Accent5 2 4 3 2" xfId="19203" xr:uid="{00000000-0005-0000-0000-0000AD2A0000}"/>
    <cellStyle name="40% - Accent5 2 4 4" xfId="4967" xr:uid="{00000000-0005-0000-0000-0000AE2A0000}"/>
    <cellStyle name="40% - Accent5 2 4 4 2" xfId="19204" xr:uid="{00000000-0005-0000-0000-0000AF2A0000}"/>
    <cellStyle name="40% - Accent5 2 4 5" xfId="4968" xr:uid="{00000000-0005-0000-0000-0000B02A0000}"/>
    <cellStyle name="40% - Accent5 2 4 5 2" xfId="19205" xr:uid="{00000000-0005-0000-0000-0000B12A0000}"/>
    <cellStyle name="40% - Accent5 2 4 6" xfId="14962" xr:uid="{00000000-0005-0000-0000-0000B22A0000}"/>
    <cellStyle name="40% - Accent5 2 4 6 2" xfId="23845" xr:uid="{00000000-0005-0000-0000-0000B32A0000}"/>
    <cellStyle name="40% - Accent5 2 4_Template A new" xfId="4969" xr:uid="{00000000-0005-0000-0000-0000B42A0000}"/>
    <cellStyle name="40% - Accent5 2 5" xfId="4970" xr:uid="{00000000-0005-0000-0000-0000B52A0000}"/>
    <cellStyle name="40% - Accent5 2 5 2" xfId="4971" xr:uid="{00000000-0005-0000-0000-0000B62A0000}"/>
    <cellStyle name="40% - Accent5 2 5 2 2" xfId="4972" xr:uid="{00000000-0005-0000-0000-0000B72A0000}"/>
    <cellStyle name="40% - Accent5 2 5 2 2 2" xfId="19207" xr:uid="{00000000-0005-0000-0000-0000B82A0000}"/>
    <cellStyle name="40% - Accent5 2 5 2 3" xfId="4973" xr:uid="{00000000-0005-0000-0000-0000B92A0000}"/>
    <cellStyle name="40% - Accent5 2 5 2 3 2" xfId="19208" xr:uid="{00000000-0005-0000-0000-0000BA2A0000}"/>
    <cellStyle name="40% - Accent5 2 5 2 4" xfId="14963" xr:uid="{00000000-0005-0000-0000-0000BB2A0000}"/>
    <cellStyle name="40% - Accent5 2 5 2 4 2" xfId="23846" xr:uid="{00000000-0005-0000-0000-0000BC2A0000}"/>
    <cellStyle name="40% - Accent5 2 5 2 5" xfId="14964" xr:uid="{00000000-0005-0000-0000-0000BD2A0000}"/>
    <cellStyle name="40% - Accent5 2 5 2 5 2" xfId="23847" xr:uid="{00000000-0005-0000-0000-0000BE2A0000}"/>
    <cellStyle name="40% - Accent5 2 5 2 6" xfId="19206" xr:uid="{00000000-0005-0000-0000-0000BF2A0000}"/>
    <cellStyle name="40% - Accent5 2 5 3" xfId="4974" xr:uid="{00000000-0005-0000-0000-0000C02A0000}"/>
    <cellStyle name="40% - Accent5 2 5 3 2" xfId="19209" xr:uid="{00000000-0005-0000-0000-0000C12A0000}"/>
    <cellStyle name="40% - Accent5 2 5 4" xfId="4975" xr:uid="{00000000-0005-0000-0000-0000C22A0000}"/>
    <cellStyle name="40% - Accent5 2 5 4 2" xfId="19210" xr:uid="{00000000-0005-0000-0000-0000C32A0000}"/>
    <cellStyle name="40% - Accent5 2 5 5" xfId="4976" xr:uid="{00000000-0005-0000-0000-0000C42A0000}"/>
    <cellStyle name="40% - Accent5 2 5 5 2" xfId="19211" xr:uid="{00000000-0005-0000-0000-0000C52A0000}"/>
    <cellStyle name="40% - Accent5 2 5 6" xfId="14965" xr:uid="{00000000-0005-0000-0000-0000C62A0000}"/>
    <cellStyle name="40% - Accent5 2 5 6 2" xfId="23848" xr:uid="{00000000-0005-0000-0000-0000C72A0000}"/>
    <cellStyle name="40% - Accent5 2 5_Template A new" xfId="4977" xr:uid="{00000000-0005-0000-0000-0000C82A0000}"/>
    <cellStyle name="40% - Accent5 2 6" xfId="4978" xr:uid="{00000000-0005-0000-0000-0000C92A0000}"/>
    <cellStyle name="40% - Accent5 2 6 2" xfId="4979" xr:uid="{00000000-0005-0000-0000-0000CA2A0000}"/>
    <cellStyle name="40% - Accent5 2 6 2 2" xfId="4980" xr:uid="{00000000-0005-0000-0000-0000CB2A0000}"/>
    <cellStyle name="40% - Accent5 2 6 2 2 2" xfId="19214" xr:uid="{00000000-0005-0000-0000-0000CC2A0000}"/>
    <cellStyle name="40% - Accent5 2 6 2 3" xfId="4981" xr:uid="{00000000-0005-0000-0000-0000CD2A0000}"/>
    <cellStyle name="40% - Accent5 2 6 2 3 2" xfId="19215" xr:uid="{00000000-0005-0000-0000-0000CE2A0000}"/>
    <cellStyle name="40% - Accent5 2 6 2 4" xfId="14966" xr:uid="{00000000-0005-0000-0000-0000CF2A0000}"/>
    <cellStyle name="40% - Accent5 2 6 2 4 2" xfId="23849" xr:uid="{00000000-0005-0000-0000-0000D02A0000}"/>
    <cellStyle name="40% - Accent5 2 6 2 5" xfId="14967" xr:uid="{00000000-0005-0000-0000-0000D12A0000}"/>
    <cellStyle name="40% - Accent5 2 6 2 5 2" xfId="23850" xr:uid="{00000000-0005-0000-0000-0000D22A0000}"/>
    <cellStyle name="40% - Accent5 2 6 2 6" xfId="19213" xr:uid="{00000000-0005-0000-0000-0000D32A0000}"/>
    <cellStyle name="40% - Accent5 2 6 3" xfId="4982" xr:uid="{00000000-0005-0000-0000-0000D42A0000}"/>
    <cellStyle name="40% - Accent5 2 6 3 2" xfId="19216" xr:uid="{00000000-0005-0000-0000-0000D52A0000}"/>
    <cellStyle name="40% - Accent5 2 6 4" xfId="4983" xr:uid="{00000000-0005-0000-0000-0000D62A0000}"/>
    <cellStyle name="40% - Accent5 2 6 4 2" xfId="19217" xr:uid="{00000000-0005-0000-0000-0000D72A0000}"/>
    <cellStyle name="40% - Accent5 2 6 5" xfId="14968" xr:uid="{00000000-0005-0000-0000-0000D82A0000}"/>
    <cellStyle name="40% - Accent5 2 6 5 2" xfId="23851" xr:uid="{00000000-0005-0000-0000-0000D92A0000}"/>
    <cellStyle name="40% - Accent5 2 6 6" xfId="14969" xr:uid="{00000000-0005-0000-0000-0000DA2A0000}"/>
    <cellStyle name="40% - Accent5 2 6 6 2" xfId="23852" xr:uid="{00000000-0005-0000-0000-0000DB2A0000}"/>
    <cellStyle name="40% - Accent5 2 6 7" xfId="19212" xr:uid="{00000000-0005-0000-0000-0000DC2A0000}"/>
    <cellStyle name="40% - Accent5 2 6_Template A new" xfId="4984" xr:uid="{00000000-0005-0000-0000-0000DD2A0000}"/>
    <cellStyle name="40% - Accent5 2 7" xfId="4985" xr:uid="{00000000-0005-0000-0000-0000DE2A0000}"/>
    <cellStyle name="40% - Accent5 2 7 2" xfId="4986" xr:uid="{00000000-0005-0000-0000-0000DF2A0000}"/>
    <cellStyle name="40% - Accent5 2 7 2 2" xfId="4987" xr:uid="{00000000-0005-0000-0000-0000E02A0000}"/>
    <cellStyle name="40% - Accent5 2 7 2 2 2" xfId="19220" xr:uid="{00000000-0005-0000-0000-0000E12A0000}"/>
    <cellStyle name="40% - Accent5 2 7 2 3" xfId="4988" xr:uid="{00000000-0005-0000-0000-0000E22A0000}"/>
    <cellStyle name="40% - Accent5 2 7 2 3 2" xfId="19221" xr:uid="{00000000-0005-0000-0000-0000E32A0000}"/>
    <cellStyle name="40% - Accent5 2 7 2 4" xfId="14970" xr:uid="{00000000-0005-0000-0000-0000E42A0000}"/>
    <cellStyle name="40% - Accent5 2 7 2 4 2" xfId="23853" xr:uid="{00000000-0005-0000-0000-0000E52A0000}"/>
    <cellStyle name="40% - Accent5 2 7 2 5" xfId="14971" xr:uid="{00000000-0005-0000-0000-0000E62A0000}"/>
    <cellStyle name="40% - Accent5 2 7 2 5 2" xfId="23854" xr:uid="{00000000-0005-0000-0000-0000E72A0000}"/>
    <cellStyle name="40% - Accent5 2 7 2 6" xfId="19219" xr:uid="{00000000-0005-0000-0000-0000E82A0000}"/>
    <cellStyle name="40% - Accent5 2 7 3" xfId="4989" xr:uid="{00000000-0005-0000-0000-0000E92A0000}"/>
    <cellStyle name="40% - Accent5 2 7 3 2" xfId="19222" xr:uid="{00000000-0005-0000-0000-0000EA2A0000}"/>
    <cellStyle name="40% - Accent5 2 7 4" xfId="4990" xr:uid="{00000000-0005-0000-0000-0000EB2A0000}"/>
    <cellStyle name="40% - Accent5 2 7 4 2" xfId="19223" xr:uid="{00000000-0005-0000-0000-0000EC2A0000}"/>
    <cellStyle name="40% - Accent5 2 7 5" xfId="14972" xr:uid="{00000000-0005-0000-0000-0000ED2A0000}"/>
    <cellStyle name="40% - Accent5 2 7 5 2" xfId="23855" xr:uid="{00000000-0005-0000-0000-0000EE2A0000}"/>
    <cellStyle name="40% - Accent5 2 7 6" xfId="14973" xr:uid="{00000000-0005-0000-0000-0000EF2A0000}"/>
    <cellStyle name="40% - Accent5 2 7 6 2" xfId="23856" xr:uid="{00000000-0005-0000-0000-0000F02A0000}"/>
    <cellStyle name="40% - Accent5 2 7 7" xfId="19218" xr:uid="{00000000-0005-0000-0000-0000F12A0000}"/>
    <cellStyle name="40% - Accent5 2 7_Template A new" xfId="4991" xr:uid="{00000000-0005-0000-0000-0000F22A0000}"/>
    <cellStyle name="40% - Accent5 2 8" xfId="4992" xr:uid="{00000000-0005-0000-0000-0000F32A0000}"/>
    <cellStyle name="40% - Accent5 2 8 2" xfId="4993" xr:uid="{00000000-0005-0000-0000-0000F42A0000}"/>
    <cellStyle name="40% - Accent5 2 8 2 2" xfId="4994" xr:uid="{00000000-0005-0000-0000-0000F52A0000}"/>
    <cellStyle name="40% - Accent5 2 8 2 2 2" xfId="19226" xr:uid="{00000000-0005-0000-0000-0000F62A0000}"/>
    <cellStyle name="40% - Accent5 2 8 2 3" xfId="4995" xr:uid="{00000000-0005-0000-0000-0000F72A0000}"/>
    <cellStyle name="40% - Accent5 2 8 2 3 2" xfId="19227" xr:uid="{00000000-0005-0000-0000-0000F82A0000}"/>
    <cellStyle name="40% - Accent5 2 8 2 4" xfId="14974" xr:uid="{00000000-0005-0000-0000-0000F92A0000}"/>
    <cellStyle name="40% - Accent5 2 8 2 4 2" xfId="23857" xr:uid="{00000000-0005-0000-0000-0000FA2A0000}"/>
    <cellStyle name="40% - Accent5 2 8 2 5" xfId="14975" xr:uid="{00000000-0005-0000-0000-0000FB2A0000}"/>
    <cellStyle name="40% - Accent5 2 8 2 5 2" xfId="23858" xr:uid="{00000000-0005-0000-0000-0000FC2A0000}"/>
    <cellStyle name="40% - Accent5 2 8 2 6" xfId="19225" xr:uid="{00000000-0005-0000-0000-0000FD2A0000}"/>
    <cellStyle name="40% - Accent5 2 8 3" xfId="4996" xr:uid="{00000000-0005-0000-0000-0000FE2A0000}"/>
    <cellStyle name="40% - Accent5 2 8 3 2" xfId="19228" xr:uid="{00000000-0005-0000-0000-0000FF2A0000}"/>
    <cellStyle name="40% - Accent5 2 8 4" xfId="4997" xr:uid="{00000000-0005-0000-0000-0000002B0000}"/>
    <cellStyle name="40% - Accent5 2 8 4 2" xfId="19229" xr:uid="{00000000-0005-0000-0000-0000012B0000}"/>
    <cellStyle name="40% - Accent5 2 8 5" xfId="14976" xr:uid="{00000000-0005-0000-0000-0000022B0000}"/>
    <cellStyle name="40% - Accent5 2 8 5 2" xfId="23859" xr:uid="{00000000-0005-0000-0000-0000032B0000}"/>
    <cellStyle name="40% - Accent5 2 8 6" xfId="14977" xr:uid="{00000000-0005-0000-0000-0000042B0000}"/>
    <cellStyle name="40% - Accent5 2 8 6 2" xfId="23860" xr:uid="{00000000-0005-0000-0000-0000052B0000}"/>
    <cellStyle name="40% - Accent5 2 8 7" xfId="19224" xr:uid="{00000000-0005-0000-0000-0000062B0000}"/>
    <cellStyle name="40% - Accent5 2 8_Template A new" xfId="4998" xr:uid="{00000000-0005-0000-0000-0000072B0000}"/>
    <cellStyle name="40% - Accent5 2 9" xfId="4999" xr:uid="{00000000-0005-0000-0000-0000082B0000}"/>
    <cellStyle name="40% - Accent5 2 9 2" xfId="5000" xr:uid="{00000000-0005-0000-0000-0000092B0000}"/>
    <cellStyle name="40% - Accent5 2 9 2 2" xfId="5001" xr:uid="{00000000-0005-0000-0000-00000A2B0000}"/>
    <cellStyle name="40% - Accent5 2 9 2 2 2" xfId="19232" xr:uid="{00000000-0005-0000-0000-00000B2B0000}"/>
    <cellStyle name="40% - Accent5 2 9 2 3" xfId="5002" xr:uid="{00000000-0005-0000-0000-00000C2B0000}"/>
    <cellStyle name="40% - Accent5 2 9 2 3 2" xfId="19233" xr:uid="{00000000-0005-0000-0000-00000D2B0000}"/>
    <cellStyle name="40% - Accent5 2 9 2 4" xfId="14978" xr:uid="{00000000-0005-0000-0000-00000E2B0000}"/>
    <cellStyle name="40% - Accent5 2 9 2 4 2" xfId="23861" xr:uid="{00000000-0005-0000-0000-00000F2B0000}"/>
    <cellStyle name="40% - Accent5 2 9 2 5" xfId="14979" xr:uid="{00000000-0005-0000-0000-0000102B0000}"/>
    <cellStyle name="40% - Accent5 2 9 2 5 2" xfId="23862" xr:uid="{00000000-0005-0000-0000-0000112B0000}"/>
    <cellStyle name="40% - Accent5 2 9 2 6" xfId="19231" xr:uid="{00000000-0005-0000-0000-0000122B0000}"/>
    <cellStyle name="40% - Accent5 2 9 3" xfId="5003" xr:uid="{00000000-0005-0000-0000-0000132B0000}"/>
    <cellStyle name="40% - Accent5 2 9 3 2" xfId="19234" xr:uid="{00000000-0005-0000-0000-0000142B0000}"/>
    <cellStyle name="40% - Accent5 2 9 4" xfId="5004" xr:uid="{00000000-0005-0000-0000-0000152B0000}"/>
    <cellStyle name="40% - Accent5 2 9 4 2" xfId="19235" xr:uid="{00000000-0005-0000-0000-0000162B0000}"/>
    <cellStyle name="40% - Accent5 2 9 5" xfId="14980" xr:uid="{00000000-0005-0000-0000-0000172B0000}"/>
    <cellStyle name="40% - Accent5 2 9 5 2" xfId="23863" xr:uid="{00000000-0005-0000-0000-0000182B0000}"/>
    <cellStyle name="40% - Accent5 2 9 6" xfId="14981" xr:uid="{00000000-0005-0000-0000-0000192B0000}"/>
    <cellStyle name="40% - Accent5 2 9 6 2" xfId="23864" xr:uid="{00000000-0005-0000-0000-00001A2B0000}"/>
    <cellStyle name="40% - Accent5 2 9 7" xfId="19230" xr:uid="{00000000-0005-0000-0000-00001B2B0000}"/>
    <cellStyle name="40% - Accent5 2 9_Template A new" xfId="5005" xr:uid="{00000000-0005-0000-0000-00001C2B0000}"/>
    <cellStyle name="40% - Accent5 2_ECO Targets" xfId="5006" xr:uid="{00000000-0005-0000-0000-00001D2B0000}"/>
    <cellStyle name="40% - Accent5 20" xfId="5007" xr:uid="{00000000-0005-0000-0000-00001E2B0000}"/>
    <cellStyle name="40% - Accent5 21" xfId="5008" xr:uid="{00000000-0005-0000-0000-00001F2B0000}"/>
    <cellStyle name="40% - Accent5 22" xfId="5009" xr:uid="{00000000-0005-0000-0000-0000202B0000}"/>
    <cellStyle name="40% - Accent5 23" xfId="5010" xr:uid="{00000000-0005-0000-0000-0000212B0000}"/>
    <cellStyle name="40% - Accent5 24" xfId="5011" xr:uid="{00000000-0005-0000-0000-0000222B0000}"/>
    <cellStyle name="40% - Accent5 25" xfId="5012" xr:uid="{00000000-0005-0000-0000-0000232B0000}"/>
    <cellStyle name="40% - Accent5 26" xfId="5013" xr:uid="{00000000-0005-0000-0000-0000242B0000}"/>
    <cellStyle name="40% - Accent5 27" xfId="5014" xr:uid="{00000000-0005-0000-0000-0000252B0000}"/>
    <cellStyle name="40% - Accent5 28" xfId="5015" xr:uid="{00000000-0005-0000-0000-0000262B0000}"/>
    <cellStyle name="40% - Accent5 29" xfId="5016" xr:uid="{00000000-0005-0000-0000-0000272B0000}"/>
    <cellStyle name="40% - Accent5 3" xfId="5017" xr:uid="{00000000-0005-0000-0000-0000282B0000}"/>
    <cellStyle name="40% - Accent5 3 10" xfId="5018" xr:uid="{00000000-0005-0000-0000-0000292B0000}"/>
    <cellStyle name="40% - Accent5 3 10 2" xfId="5019" xr:uid="{00000000-0005-0000-0000-00002A2B0000}"/>
    <cellStyle name="40% - Accent5 3 10 3" xfId="19236" xr:uid="{00000000-0005-0000-0000-00002B2B0000}"/>
    <cellStyle name="40% - Accent5 3 11" xfId="5020" xr:uid="{00000000-0005-0000-0000-00002C2B0000}"/>
    <cellStyle name="40% - Accent5 3 11 2" xfId="19237" xr:uid="{00000000-0005-0000-0000-00002D2B0000}"/>
    <cellStyle name="40% - Accent5 3 12" xfId="5021" xr:uid="{00000000-0005-0000-0000-00002E2B0000}"/>
    <cellStyle name="40% - Accent5 3 12 2" xfId="19238" xr:uid="{00000000-0005-0000-0000-00002F2B0000}"/>
    <cellStyle name="40% - Accent5 3 13" xfId="14982" xr:uid="{00000000-0005-0000-0000-0000302B0000}"/>
    <cellStyle name="40% - Accent5 3 13 2" xfId="23865" xr:uid="{00000000-0005-0000-0000-0000312B0000}"/>
    <cellStyle name="40% - Accent5 3 2" xfId="5022" xr:uid="{00000000-0005-0000-0000-0000322B0000}"/>
    <cellStyle name="40% - Accent5 3 2 2" xfId="5023" xr:uid="{00000000-0005-0000-0000-0000332B0000}"/>
    <cellStyle name="40% - Accent5 3 2 2 2" xfId="5024" xr:uid="{00000000-0005-0000-0000-0000342B0000}"/>
    <cellStyle name="40% - Accent5 3 2 2 2 2" xfId="19240" xr:uid="{00000000-0005-0000-0000-0000352B0000}"/>
    <cellStyle name="40% - Accent5 3 2 2 3" xfId="5025" xr:uid="{00000000-0005-0000-0000-0000362B0000}"/>
    <cellStyle name="40% - Accent5 3 2 2 3 2" xfId="19241" xr:uid="{00000000-0005-0000-0000-0000372B0000}"/>
    <cellStyle name="40% - Accent5 3 2 2 4" xfId="14983" xr:uid="{00000000-0005-0000-0000-0000382B0000}"/>
    <cellStyle name="40% - Accent5 3 2 2 4 2" xfId="23866" xr:uid="{00000000-0005-0000-0000-0000392B0000}"/>
    <cellStyle name="40% - Accent5 3 2 2 5" xfId="14984" xr:uid="{00000000-0005-0000-0000-00003A2B0000}"/>
    <cellStyle name="40% - Accent5 3 2 2 5 2" xfId="23867" xr:uid="{00000000-0005-0000-0000-00003B2B0000}"/>
    <cellStyle name="40% - Accent5 3 2 2 6" xfId="19239" xr:uid="{00000000-0005-0000-0000-00003C2B0000}"/>
    <cellStyle name="40% - Accent5 3 2 3" xfId="5026" xr:uid="{00000000-0005-0000-0000-00003D2B0000}"/>
    <cellStyle name="40% - Accent5 3 2 3 2" xfId="19242" xr:uid="{00000000-0005-0000-0000-00003E2B0000}"/>
    <cellStyle name="40% - Accent5 3 2 4" xfId="5027" xr:uid="{00000000-0005-0000-0000-00003F2B0000}"/>
    <cellStyle name="40% - Accent5 3 2 4 2" xfId="19243" xr:uid="{00000000-0005-0000-0000-0000402B0000}"/>
    <cellStyle name="40% - Accent5 3 2 5" xfId="5028" xr:uid="{00000000-0005-0000-0000-0000412B0000}"/>
    <cellStyle name="40% - Accent5 3 2 5 2" xfId="19244" xr:uid="{00000000-0005-0000-0000-0000422B0000}"/>
    <cellStyle name="40% - Accent5 3 2 6" xfId="14985" xr:uid="{00000000-0005-0000-0000-0000432B0000}"/>
    <cellStyle name="40% - Accent5 3 2 6 2" xfId="23868" xr:uid="{00000000-0005-0000-0000-0000442B0000}"/>
    <cellStyle name="40% - Accent5 3 2_Template A new" xfId="5029" xr:uid="{00000000-0005-0000-0000-0000452B0000}"/>
    <cellStyle name="40% - Accent5 3 3" xfId="5030" xr:uid="{00000000-0005-0000-0000-0000462B0000}"/>
    <cellStyle name="40% - Accent5 3 3 2" xfId="5031" xr:uid="{00000000-0005-0000-0000-0000472B0000}"/>
    <cellStyle name="40% - Accent5 3 3 2 2" xfId="5032" xr:uid="{00000000-0005-0000-0000-0000482B0000}"/>
    <cellStyle name="40% - Accent5 3 3 2 2 2" xfId="19246" xr:uid="{00000000-0005-0000-0000-0000492B0000}"/>
    <cellStyle name="40% - Accent5 3 3 2 3" xfId="5033" xr:uid="{00000000-0005-0000-0000-00004A2B0000}"/>
    <cellStyle name="40% - Accent5 3 3 2 3 2" xfId="19247" xr:uid="{00000000-0005-0000-0000-00004B2B0000}"/>
    <cellStyle name="40% - Accent5 3 3 2 4" xfId="14986" xr:uid="{00000000-0005-0000-0000-00004C2B0000}"/>
    <cellStyle name="40% - Accent5 3 3 2 4 2" xfId="23869" xr:uid="{00000000-0005-0000-0000-00004D2B0000}"/>
    <cellStyle name="40% - Accent5 3 3 2 5" xfId="14987" xr:uid="{00000000-0005-0000-0000-00004E2B0000}"/>
    <cellStyle name="40% - Accent5 3 3 2 5 2" xfId="23870" xr:uid="{00000000-0005-0000-0000-00004F2B0000}"/>
    <cellStyle name="40% - Accent5 3 3 2 6" xfId="19245" xr:uid="{00000000-0005-0000-0000-0000502B0000}"/>
    <cellStyle name="40% - Accent5 3 3 3" xfId="5034" xr:uid="{00000000-0005-0000-0000-0000512B0000}"/>
    <cellStyle name="40% - Accent5 3 3 3 2" xfId="19248" xr:uid="{00000000-0005-0000-0000-0000522B0000}"/>
    <cellStyle name="40% - Accent5 3 3 4" xfId="5035" xr:uid="{00000000-0005-0000-0000-0000532B0000}"/>
    <cellStyle name="40% - Accent5 3 3 4 2" xfId="19249" xr:uid="{00000000-0005-0000-0000-0000542B0000}"/>
    <cellStyle name="40% - Accent5 3 3 5" xfId="5036" xr:uid="{00000000-0005-0000-0000-0000552B0000}"/>
    <cellStyle name="40% - Accent5 3 3 5 2" xfId="19250" xr:uid="{00000000-0005-0000-0000-0000562B0000}"/>
    <cellStyle name="40% - Accent5 3 3 6" xfId="14988" xr:uid="{00000000-0005-0000-0000-0000572B0000}"/>
    <cellStyle name="40% - Accent5 3 3 6 2" xfId="23871" xr:uid="{00000000-0005-0000-0000-0000582B0000}"/>
    <cellStyle name="40% - Accent5 3 3_Template A new" xfId="5037" xr:uid="{00000000-0005-0000-0000-0000592B0000}"/>
    <cellStyle name="40% - Accent5 3 4" xfId="5038" xr:uid="{00000000-0005-0000-0000-00005A2B0000}"/>
    <cellStyle name="40% - Accent5 3 4 2" xfId="5039" xr:uid="{00000000-0005-0000-0000-00005B2B0000}"/>
    <cellStyle name="40% - Accent5 3 4 2 2" xfId="5040" xr:uid="{00000000-0005-0000-0000-00005C2B0000}"/>
    <cellStyle name="40% - Accent5 3 4 2 2 2" xfId="19252" xr:uid="{00000000-0005-0000-0000-00005D2B0000}"/>
    <cellStyle name="40% - Accent5 3 4 2 3" xfId="5041" xr:uid="{00000000-0005-0000-0000-00005E2B0000}"/>
    <cellStyle name="40% - Accent5 3 4 2 3 2" xfId="19253" xr:uid="{00000000-0005-0000-0000-00005F2B0000}"/>
    <cellStyle name="40% - Accent5 3 4 2 4" xfId="14989" xr:uid="{00000000-0005-0000-0000-0000602B0000}"/>
    <cellStyle name="40% - Accent5 3 4 2 4 2" xfId="23872" xr:uid="{00000000-0005-0000-0000-0000612B0000}"/>
    <cellStyle name="40% - Accent5 3 4 2 5" xfId="14990" xr:uid="{00000000-0005-0000-0000-0000622B0000}"/>
    <cellStyle name="40% - Accent5 3 4 2 5 2" xfId="23873" xr:uid="{00000000-0005-0000-0000-0000632B0000}"/>
    <cellStyle name="40% - Accent5 3 4 2 6" xfId="19251" xr:uid="{00000000-0005-0000-0000-0000642B0000}"/>
    <cellStyle name="40% - Accent5 3 4 3" xfId="5042" xr:uid="{00000000-0005-0000-0000-0000652B0000}"/>
    <cellStyle name="40% - Accent5 3 4 3 2" xfId="19254" xr:uid="{00000000-0005-0000-0000-0000662B0000}"/>
    <cellStyle name="40% - Accent5 3 4 4" xfId="5043" xr:uid="{00000000-0005-0000-0000-0000672B0000}"/>
    <cellStyle name="40% - Accent5 3 4 4 2" xfId="19255" xr:uid="{00000000-0005-0000-0000-0000682B0000}"/>
    <cellStyle name="40% - Accent5 3 4 5" xfId="5044" xr:uid="{00000000-0005-0000-0000-0000692B0000}"/>
    <cellStyle name="40% - Accent5 3 4 5 2" xfId="19256" xr:uid="{00000000-0005-0000-0000-00006A2B0000}"/>
    <cellStyle name="40% - Accent5 3 4 6" xfId="14991" xr:uid="{00000000-0005-0000-0000-00006B2B0000}"/>
    <cellStyle name="40% - Accent5 3 4 6 2" xfId="23874" xr:uid="{00000000-0005-0000-0000-00006C2B0000}"/>
    <cellStyle name="40% - Accent5 3 4_Template A new" xfId="5045" xr:uid="{00000000-0005-0000-0000-00006D2B0000}"/>
    <cellStyle name="40% - Accent5 3 5" xfId="5046" xr:uid="{00000000-0005-0000-0000-00006E2B0000}"/>
    <cellStyle name="40% - Accent5 3 5 2" xfId="5047" xr:uid="{00000000-0005-0000-0000-00006F2B0000}"/>
    <cellStyle name="40% - Accent5 3 5 2 2" xfId="5048" xr:uid="{00000000-0005-0000-0000-0000702B0000}"/>
    <cellStyle name="40% - Accent5 3 5 2 2 2" xfId="19258" xr:uid="{00000000-0005-0000-0000-0000712B0000}"/>
    <cellStyle name="40% - Accent5 3 5 2 3" xfId="5049" xr:uid="{00000000-0005-0000-0000-0000722B0000}"/>
    <cellStyle name="40% - Accent5 3 5 2 3 2" xfId="19259" xr:uid="{00000000-0005-0000-0000-0000732B0000}"/>
    <cellStyle name="40% - Accent5 3 5 2 4" xfId="14992" xr:uid="{00000000-0005-0000-0000-0000742B0000}"/>
    <cellStyle name="40% - Accent5 3 5 2 4 2" xfId="23875" xr:uid="{00000000-0005-0000-0000-0000752B0000}"/>
    <cellStyle name="40% - Accent5 3 5 2 5" xfId="14993" xr:uid="{00000000-0005-0000-0000-0000762B0000}"/>
    <cellStyle name="40% - Accent5 3 5 2 5 2" xfId="23876" xr:uid="{00000000-0005-0000-0000-0000772B0000}"/>
    <cellStyle name="40% - Accent5 3 5 2 6" xfId="19257" xr:uid="{00000000-0005-0000-0000-0000782B0000}"/>
    <cellStyle name="40% - Accent5 3 5 3" xfId="5050" xr:uid="{00000000-0005-0000-0000-0000792B0000}"/>
    <cellStyle name="40% - Accent5 3 5 3 2" xfId="19260" xr:uid="{00000000-0005-0000-0000-00007A2B0000}"/>
    <cellStyle name="40% - Accent5 3 5 4" xfId="5051" xr:uid="{00000000-0005-0000-0000-00007B2B0000}"/>
    <cellStyle name="40% - Accent5 3 5 4 2" xfId="19261" xr:uid="{00000000-0005-0000-0000-00007C2B0000}"/>
    <cellStyle name="40% - Accent5 3 5 5" xfId="5052" xr:uid="{00000000-0005-0000-0000-00007D2B0000}"/>
    <cellStyle name="40% - Accent5 3 5 5 2" xfId="19262" xr:uid="{00000000-0005-0000-0000-00007E2B0000}"/>
    <cellStyle name="40% - Accent5 3 5 6" xfId="14994" xr:uid="{00000000-0005-0000-0000-00007F2B0000}"/>
    <cellStyle name="40% - Accent5 3 5 6 2" xfId="23877" xr:uid="{00000000-0005-0000-0000-0000802B0000}"/>
    <cellStyle name="40% - Accent5 3 5_Template A new" xfId="5053" xr:uid="{00000000-0005-0000-0000-0000812B0000}"/>
    <cellStyle name="40% - Accent5 3 6" xfId="5054" xr:uid="{00000000-0005-0000-0000-0000822B0000}"/>
    <cellStyle name="40% - Accent5 3 6 2" xfId="5055" xr:uid="{00000000-0005-0000-0000-0000832B0000}"/>
    <cellStyle name="40% - Accent5 3 6 2 2" xfId="5056" xr:uid="{00000000-0005-0000-0000-0000842B0000}"/>
    <cellStyle name="40% - Accent5 3 6 2 2 2" xfId="19265" xr:uid="{00000000-0005-0000-0000-0000852B0000}"/>
    <cellStyle name="40% - Accent5 3 6 2 3" xfId="5057" xr:uid="{00000000-0005-0000-0000-0000862B0000}"/>
    <cellStyle name="40% - Accent5 3 6 2 3 2" xfId="19266" xr:uid="{00000000-0005-0000-0000-0000872B0000}"/>
    <cellStyle name="40% - Accent5 3 6 2 4" xfId="14995" xr:uid="{00000000-0005-0000-0000-0000882B0000}"/>
    <cellStyle name="40% - Accent5 3 6 2 4 2" xfId="23878" xr:uid="{00000000-0005-0000-0000-0000892B0000}"/>
    <cellStyle name="40% - Accent5 3 6 2 5" xfId="14996" xr:uid="{00000000-0005-0000-0000-00008A2B0000}"/>
    <cellStyle name="40% - Accent5 3 6 2 5 2" xfId="23879" xr:uid="{00000000-0005-0000-0000-00008B2B0000}"/>
    <cellStyle name="40% - Accent5 3 6 2 6" xfId="19264" xr:uid="{00000000-0005-0000-0000-00008C2B0000}"/>
    <cellStyle name="40% - Accent5 3 6 3" xfId="5058" xr:uid="{00000000-0005-0000-0000-00008D2B0000}"/>
    <cellStyle name="40% - Accent5 3 6 3 2" xfId="19267" xr:uid="{00000000-0005-0000-0000-00008E2B0000}"/>
    <cellStyle name="40% - Accent5 3 6 4" xfId="5059" xr:uid="{00000000-0005-0000-0000-00008F2B0000}"/>
    <cellStyle name="40% - Accent5 3 6 4 2" xfId="19268" xr:uid="{00000000-0005-0000-0000-0000902B0000}"/>
    <cellStyle name="40% - Accent5 3 6 5" xfId="14997" xr:uid="{00000000-0005-0000-0000-0000912B0000}"/>
    <cellStyle name="40% - Accent5 3 6 5 2" xfId="23880" xr:uid="{00000000-0005-0000-0000-0000922B0000}"/>
    <cellStyle name="40% - Accent5 3 6 6" xfId="14998" xr:uid="{00000000-0005-0000-0000-0000932B0000}"/>
    <cellStyle name="40% - Accent5 3 6 6 2" xfId="23881" xr:uid="{00000000-0005-0000-0000-0000942B0000}"/>
    <cellStyle name="40% - Accent5 3 6 7" xfId="19263" xr:uid="{00000000-0005-0000-0000-0000952B0000}"/>
    <cellStyle name="40% - Accent5 3 6_Template A new" xfId="5060" xr:uid="{00000000-0005-0000-0000-0000962B0000}"/>
    <cellStyle name="40% - Accent5 3 7" xfId="5061" xr:uid="{00000000-0005-0000-0000-0000972B0000}"/>
    <cellStyle name="40% - Accent5 3 7 2" xfId="5062" xr:uid="{00000000-0005-0000-0000-0000982B0000}"/>
    <cellStyle name="40% - Accent5 3 7 2 2" xfId="5063" xr:uid="{00000000-0005-0000-0000-0000992B0000}"/>
    <cellStyle name="40% - Accent5 3 7 2 2 2" xfId="19271" xr:uid="{00000000-0005-0000-0000-00009A2B0000}"/>
    <cellStyle name="40% - Accent5 3 7 2 3" xfId="5064" xr:uid="{00000000-0005-0000-0000-00009B2B0000}"/>
    <cellStyle name="40% - Accent5 3 7 2 3 2" xfId="19272" xr:uid="{00000000-0005-0000-0000-00009C2B0000}"/>
    <cellStyle name="40% - Accent5 3 7 2 4" xfId="14999" xr:uid="{00000000-0005-0000-0000-00009D2B0000}"/>
    <cellStyle name="40% - Accent5 3 7 2 4 2" xfId="23882" xr:uid="{00000000-0005-0000-0000-00009E2B0000}"/>
    <cellStyle name="40% - Accent5 3 7 2 5" xfId="15000" xr:uid="{00000000-0005-0000-0000-00009F2B0000}"/>
    <cellStyle name="40% - Accent5 3 7 2 5 2" xfId="23883" xr:uid="{00000000-0005-0000-0000-0000A02B0000}"/>
    <cellStyle name="40% - Accent5 3 7 2 6" xfId="19270" xr:uid="{00000000-0005-0000-0000-0000A12B0000}"/>
    <cellStyle name="40% - Accent5 3 7 3" xfId="5065" xr:uid="{00000000-0005-0000-0000-0000A22B0000}"/>
    <cellStyle name="40% - Accent5 3 7 3 2" xfId="19273" xr:uid="{00000000-0005-0000-0000-0000A32B0000}"/>
    <cellStyle name="40% - Accent5 3 7 4" xfId="5066" xr:uid="{00000000-0005-0000-0000-0000A42B0000}"/>
    <cellStyle name="40% - Accent5 3 7 4 2" xfId="19274" xr:uid="{00000000-0005-0000-0000-0000A52B0000}"/>
    <cellStyle name="40% - Accent5 3 7 5" xfId="15001" xr:uid="{00000000-0005-0000-0000-0000A62B0000}"/>
    <cellStyle name="40% - Accent5 3 7 5 2" xfId="23884" xr:uid="{00000000-0005-0000-0000-0000A72B0000}"/>
    <cellStyle name="40% - Accent5 3 7 6" xfId="15002" xr:uid="{00000000-0005-0000-0000-0000A82B0000}"/>
    <cellStyle name="40% - Accent5 3 7 6 2" xfId="23885" xr:uid="{00000000-0005-0000-0000-0000A92B0000}"/>
    <cellStyle name="40% - Accent5 3 7 7" xfId="19269" xr:uid="{00000000-0005-0000-0000-0000AA2B0000}"/>
    <cellStyle name="40% - Accent5 3 7_Template A new" xfId="5067" xr:uid="{00000000-0005-0000-0000-0000AB2B0000}"/>
    <cellStyle name="40% - Accent5 3 8" xfId="5068" xr:uid="{00000000-0005-0000-0000-0000AC2B0000}"/>
    <cellStyle name="40% - Accent5 3 8 2" xfId="5069" xr:uid="{00000000-0005-0000-0000-0000AD2B0000}"/>
    <cellStyle name="40% - Accent5 3 8 2 2" xfId="5070" xr:uid="{00000000-0005-0000-0000-0000AE2B0000}"/>
    <cellStyle name="40% - Accent5 3 8 2 2 2" xfId="19277" xr:uid="{00000000-0005-0000-0000-0000AF2B0000}"/>
    <cellStyle name="40% - Accent5 3 8 2 3" xfId="5071" xr:uid="{00000000-0005-0000-0000-0000B02B0000}"/>
    <cellStyle name="40% - Accent5 3 8 2 3 2" xfId="19278" xr:uid="{00000000-0005-0000-0000-0000B12B0000}"/>
    <cellStyle name="40% - Accent5 3 8 2 4" xfId="15003" xr:uid="{00000000-0005-0000-0000-0000B22B0000}"/>
    <cellStyle name="40% - Accent5 3 8 2 4 2" xfId="23886" xr:uid="{00000000-0005-0000-0000-0000B32B0000}"/>
    <cellStyle name="40% - Accent5 3 8 2 5" xfId="15004" xr:uid="{00000000-0005-0000-0000-0000B42B0000}"/>
    <cellStyle name="40% - Accent5 3 8 2 5 2" xfId="23887" xr:uid="{00000000-0005-0000-0000-0000B52B0000}"/>
    <cellStyle name="40% - Accent5 3 8 2 6" xfId="19276" xr:uid="{00000000-0005-0000-0000-0000B62B0000}"/>
    <cellStyle name="40% - Accent5 3 8 3" xfId="5072" xr:uid="{00000000-0005-0000-0000-0000B72B0000}"/>
    <cellStyle name="40% - Accent5 3 8 3 2" xfId="19279" xr:uid="{00000000-0005-0000-0000-0000B82B0000}"/>
    <cellStyle name="40% - Accent5 3 8 4" xfId="5073" xr:uid="{00000000-0005-0000-0000-0000B92B0000}"/>
    <cellStyle name="40% - Accent5 3 8 4 2" xfId="19280" xr:uid="{00000000-0005-0000-0000-0000BA2B0000}"/>
    <cellStyle name="40% - Accent5 3 8 5" xfId="15005" xr:uid="{00000000-0005-0000-0000-0000BB2B0000}"/>
    <cellStyle name="40% - Accent5 3 8 5 2" xfId="23888" xr:uid="{00000000-0005-0000-0000-0000BC2B0000}"/>
    <cellStyle name="40% - Accent5 3 8 6" xfId="15006" xr:uid="{00000000-0005-0000-0000-0000BD2B0000}"/>
    <cellStyle name="40% - Accent5 3 8 6 2" xfId="23889" xr:uid="{00000000-0005-0000-0000-0000BE2B0000}"/>
    <cellStyle name="40% - Accent5 3 8 7" xfId="19275" xr:uid="{00000000-0005-0000-0000-0000BF2B0000}"/>
    <cellStyle name="40% - Accent5 3 8_Template A new" xfId="5074" xr:uid="{00000000-0005-0000-0000-0000C02B0000}"/>
    <cellStyle name="40% - Accent5 3 9" xfId="5075" xr:uid="{00000000-0005-0000-0000-0000C12B0000}"/>
    <cellStyle name="40% - Accent5 3 9 2" xfId="5076" xr:uid="{00000000-0005-0000-0000-0000C22B0000}"/>
    <cellStyle name="40% - Accent5 3 9 2 2" xfId="19282" xr:uid="{00000000-0005-0000-0000-0000C32B0000}"/>
    <cellStyle name="40% - Accent5 3 9 3" xfId="5077" xr:uid="{00000000-0005-0000-0000-0000C42B0000}"/>
    <cellStyle name="40% - Accent5 3 9 3 2" xfId="19283" xr:uid="{00000000-0005-0000-0000-0000C52B0000}"/>
    <cellStyle name="40% - Accent5 3 9 4" xfId="15007" xr:uid="{00000000-0005-0000-0000-0000C62B0000}"/>
    <cellStyle name="40% - Accent5 3 9 4 2" xfId="23890" xr:uid="{00000000-0005-0000-0000-0000C72B0000}"/>
    <cellStyle name="40% - Accent5 3 9 5" xfId="15008" xr:uid="{00000000-0005-0000-0000-0000C82B0000}"/>
    <cellStyle name="40% - Accent5 3 9 5 2" xfId="23891" xr:uid="{00000000-0005-0000-0000-0000C92B0000}"/>
    <cellStyle name="40% - Accent5 3 9 6" xfId="19281" xr:uid="{00000000-0005-0000-0000-0000CA2B0000}"/>
    <cellStyle name="40% - Accent5 3_ECO Targets" xfId="5078" xr:uid="{00000000-0005-0000-0000-0000CB2B0000}"/>
    <cellStyle name="40% - Accent5 30" xfId="5079" xr:uid="{00000000-0005-0000-0000-0000CC2B0000}"/>
    <cellStyle name="40% - Accent5 31" xfId="5080" xr:uid="{00000000-0005-0000-0000-0000CD2B0000}"/>
    <cellStyle name="40% - Accent5 32" xfId="5081" xr:uid="{00000000-0005-0000-0000-0000CE2B0000}"/>
    <cellStyle name="40% - Accent5 33" xfId="5082" xr:uid="{00000000-0005-0000-0000-0000CF2B0000}"/>
    <cellStyle name="40% - Accent5 34" xfId="5083" xr:uid="{00000000-0005-0000-0000-0000D02B0000}"/>
    <cellStyle name="40% - Accent5 35" xfId="5084" xr:uid="{00000000-0005-0000-0000-0000D12B0000}"/>
    <cellStyle name="40% - Accent5 36" xfId="5085" xr:uid="{00000000-0005-0000-0000-0000D22B0000}"/>
    <cellStyle name="40% - Accent5 37" xfId="5086" xr:uid="{00000000-0005-0000-0000-0000D32B0000}"/>
    <cellStyle name="40% - Accent5 38" xfId="5087" xr:uid="{00000000-0005-0000-0000-0000D42B0000}"/>
    <cellStyle name="40% - Accent5 39" xfId="5088" xr:uid="{00000000-0005-0000-0000-0000D52B0000}"/>
    <cellStyle name="40% - Accent5 4" xfId="5089" xr:uid="{00000000-0005-0000-0000-0000D62B0000}"/>
    <cellStyle name="40% - Accent5 4 10" xfId="5090" xr:uid="{00000000-0005-0000-0000-0000D72B0000}"/>
    <cellStyle name="40% - Accent5 4 10 2" xfId="19284" xr:uid="{00000000-0005-0000-0000-0000D82B0000}"/>
    <cellStyle name="40% - Accent5 4 11" xfId="5091" xr:uid="{00000000-0005-0000-0000-0000D92B0000}"/>
    <cellStyle name="40% - Accent5 4 11 2" xfId="19285" xr:uid="{00000000-0005-0000-0000-0000DA2B0000}"/>
    <cellStyle name="40% - Accent5 4 12" xfId="5092" xr:uid="{00000000-0005-0000-0000-0000DB2B0000}"/>
    <cellStyle name="40% - Accent5 4 12 2" xfId="19286" xr:uid="{00000000-0005-0000-0000-0000DC2B0000}"/>
    <cellStyle name="40% - Accent5 4 13" xfId="15009" xr:uid="{00000000-0005-0000-0000-0000DD2B0000}"/>
    <cellStyle name="40% - Accent5 4 13 2" xfId="23892" xr:uid="{00000000-0005-0000-0000-0000DE2B0000}"/>
    <cellStyle name="40% - Accent5 4 2" xfId="5093" xr:uid="{00000000-0005-0000-0000-0000DF2B0000}"/>
    <cellStyle name="40% - Accent5 4 2 2" xfId="5094" xr:uid="{00000000-0005-0000-0000-0000E02B0000}"/>
    <cellStyle name="40% - Accent5 4 2 2 2" xfId="5095" xr:uid="{00000000-0005-0000-0000-0000E12B0000}"/>
    <cellStyle name="40% - Accent5 4 2 2 2 2" xfId="19289" xr:uid="{00000000-0005-0000-0000-0000E22B0000}"/>
    <cellStyle name="40% - Accent5 4 2 2 3" xfId="5096" xr:uid="{00000000-0005-0000-0000-0000E32B0000}"/>
    <cellStyle name="40% - Accent5 4 2 2 3 2" xfId="19290" xr:uid="{00000000-0005-0000-0000-0000E42B0000}"/>
    <cellStyle name="40% - Accent5 4 2 2 4" xfId="15010" xr:uid="{00000000-0005-0000-0000-0000E52B0000}"/>
    <cellStyle name="40% - Accent5 4 2 2 4 2" xfId="23893" xr:uid="{00000000-0005-0000-0000-0000E62B0000}"/>
    <cellStyle name="40% - Accent5 4 2 2 5" xfId="15011" xr:uid="{00000000-0005-0000-0000-0000E72B0000}"/>
    <cellStyle name="40% - Accent5 4 2 2 5 2" xfId="23894" xr:uid="{00000000-0005-0000-0000-0000E82B0000}"/>
    <cellStyle name="40% - Accent5 4 2 2 6" xfId="19288" xr:uid="{00000000-0005-0000-0000-0000E92B0000}"/>
    <cellStyle name="40% - Accent5 4 2 3" xfId="5097" xr:uid="{00000000-0005-0000-0000-0000EA2B0000}"/>
    <cellStyle name="40% - Accent5 4 2 3 2" xfId="19291" xr:uid="{00000000-0005-0000-0000-0000EB2B0000}"/>
    <cellStyle name="40% - Accent5 4 2 4" xfId="5098" xr:uid="{00000000-0005-0000-0000-0000EC2B0000}"/>
    <cellStyle name="40% - Accent5 4 2 4 2" xfId="19292" xr:uid="{00000000-0005-0000-0000-0000ED2B0000}"/>
    <cellStyle name="40% - Accent5 4 2 5" xfId="15012" xr:uid="{00000000-0005-0000-0000-0000EE2B0000}"/>
    <cellStyle name="40% - Accent5 4 2 5 2" xfId="23895" xr:uid="{00000000-0005-0000-0000-0000EF2B0000}"/>
    <cellStyle name="40% - Accent5 4 2 6" xfId="15013" xr:uid="{00000000-0005-0000-0000-0000F02B0000}"/>
    <cellStyle name="40% - Accent5 4 2 6 2" xfId="23896" xr:uid="{00000000-0005-0000-0000-0000F12B0000}"/>
    <cellStyle name="40% - Accent5 4 2 7" xfId="19287" xr:uid="{00000000-0005-0000-0000-0000F22B0000}"/>
    <cellStyle name="40% - Accent5 4 2_Template A new" xfId="5099" xr:uid="{00000000-0005-0000-0000-0000F32B0000}"/>
    <cellStyle name="40% - Accent5 4 3" xfId="5100" xr:uid="{00000000-0005-0000-0000-0000F42B0000}"/>
    <cellStyle name="40% - Accent5 4 3 2" xfId="5101" xr:uid="{00000000-0005-0000-0000-0000F52B0000}"/>
    <cellStyle name="40% - Accent5 4 3 2 2" xfId="5102" xr:uid="{00000000-0005-0000-0000-0000F62B0000}"/>
    <cellStyle name="40% - Accent5 4 3 2 2 2" xfId="19295" xr:uid="{00000000-0005-0000-0000-0000F72B0000}"/>
    <cellStyle name="40% - Accent5 4 3 2 3" xfId="5103" xr:uid="{00000000-0005-0000-0000-0000F82B0000}"/>
    <cellStyle name="40% - Accent5 4 3 2 3 2" xfId="19296" xr:uid="{00000000-0005-0000-0000-0000F92B0000}"/>
    <cellStyle name="40% - Accent5 4 3 2 4" xfId="15014" xr:uid="{00000000-0005-0000-0000-0000FA2B0000}"/>
    <cellStyle name="40% - Accent5 4 3 2 4 2" xfId="23897" xr:uid="{00000000-0005-0000-0000-0000FB2B0000}"/>
    <cellStyle name="40% - Accent5 4 3 2 5" xfId="15015" xr:uid="{00000000-0005-0000-0000-0000FC2B0000}"/>
    <cellStyle name="40% - Accent5 4 3 2 5 2" xfId="23898" xr:uid="{00000000-0005-0000-0000-0000FD2B0000}"/>
    <cellStyle name="40% - Accent5 4 3 2 6" xfId="19294" xr:uid="{00000000-0005-0000-0000-0000FE2B0000}"/>
    <cellStyle name="40% - Accent5 4 3 3" xfId="5104" xr:uid="{00000000-0005-0000-0000-0000FF2B0000}"/>
    <cellStyle name="40% - Accent5 4 3 3 2" xfId="19297" xr:uid="{00000000-0005-0000-0000-0000002C0000}"/>
    <cellStyle name="40% - Accent5 4 3 4" xfId="5105" xr:uid="{00000000-0005-0000-0000-0000012C0000}"/>
    <cellStyle name="40% - Accent5 4 3 4 2" xfId="19298" xr:uid="{00000000-0005-0000-0000-0000022C0000}"/>
    <cellStyle name="40% - Accent5 4 3 5" xfId="15016" xr:uid="{00000000-0005-0000-0000-0000032C0000}"/>
    <cellStyle name="40% - Accent5 4 3 5 2" xfId="23899" xr:uid="{00000000-0005-0000-0000-0000042C0000}"/>
    <cellStyle name="40% - Accent5 4 3 6" xfId="15017" xr:uid="{00000000-0005-0000-0000-0000052C0000}"/>
    <cellStyle name="40% - Accent5 4 3 6 2" xfId="23900" xr:uid="{00000000-0005-0000-0000-0000062C0000}"/>
    <cellStyle name="40% - Accent5 4 3 7" xfId="19293" xr:uid="{00000000-0005-0000-0000-0000072C0000}"/>
    <cellStyle name="40% - Accent5 4 4" xfId="5106" xr:uid="{00000000-0005-0000-0000-0000082C0000}"/>
    <cellStyle name="40% - Accent5 4 4 2" xfId="5107" xr:uid="{00000000-0005-0000-0000-0000092C0000}"/>
    <cellStyle name="40% - Accent5 4 4 2 2" xfId="5108" xr:uid="{00000000-0005-0000-0000-00000A2C0000}"/>
    <cellStyle name="40% - Accent5 4 4 2 2 2" xfId="19301" xr:uid="{00000000-0005-0000-0000-00000B2C0000}"/>
    <cellStyle name="40% - Accent5 4 4 2 3" xfId="5109" xr:uid="{00000000-0005-0000-0000-00000C2C0000}"/>
    <cellStyle name="40% - Accent5 4 4 2 3 2" xfId="19302" xr:uid="{00000000-0005-0000-0000-00000D2C0000}"/>
    <cellStyle name="40% - Accent5 4 4 2 4" xfId="15018" xr:uid="{00000000-0005-0000-0000-00000E2C0000}"/>
    <cellStyle name="40% - Accent5 4 4 2 4 2" xfId="23901" xr:uid="{00000000-0005-0000-0000-00000F2C0000}"/>
    <cellStyle name="40% - Accent5 4 4 2 5" xfId="15019" xr:uid="{00000000-0005-0000-0000-0000102C0000}"/>
    <cellStyle name="40% - Accent5 4 4 2 5 2" xfId="23902" xr:uid="{00000000-0005-0000-0000-0000112C0000}"/>
    <cellStyle name="40% - Accent5 4 4 2 6" xfId="19300" xr:uid="{00000000-0005-0000-0000-0000122C0000}"/>
    <cellStyle name="40% - Accent5 4 4 3" xfId="5110" xr:uid="{00000000-0005-0000-0000-0000132C0000}"/>
    <cellStyle name="40% - Accent5 4 4 3 2" xfId="19303" xr:uid="{00000000-0005-0000-0000-0000142C0000}"/>
    <cellStyle name="40% - Accent5 4 4 4" xfId="5111" xr:uid="{00000000-0005-0000-0000-0000152C0000}"/>
    <cellStyle name="40% - Accent5 4 4 4 2" xfId="19304" xr:uid="{00000000-0005-0000-0000-0000162C0000}"/>
    <cellStyle name="40% - Accent5 4 4 5" xfId="15020" xr:uid="{00000000-0005-0000-0000-0000172C0000}"/>
    <cellStyle name="40% - Accent5 4 4 5 2" xfId="23903" xr:uid="{00000000-0005-0000-0000-0000182C0000}"/>
    <cellStyle name="40% - Accent5 4 4 6" xfId="15021" xr:uid="{00000000-0005-0000-0000-0000192C0000}"/>
    <cellStyle name="40% - Accent5 4 4 6 2" xfId="23904" xr:uid="{00000000-0005-0000-0000-00001A2C0000}"/>
    <cellStyle name="40% - Accent5 4 4 7" xfId="19299" xr:uid="{00000000-0005-0000-0000-00001B2C0000}"/>
    <cellStyle name="40% - Accent5 4 5" xfId="5112" xr:uid="{00000000-0005-0000-0000-00001C2C0000}"/>
    <cellStyle name="40% - Accent5 4 5 2" xfId="5113" xr:uid="{00000000-0005-0000-0000-00001D2C0000}"/>
    <cellStyle name="40% - Accent5 4 5 2 2" xfId="5114" xr:uid="{00000000-0005-0000-0000-00001E2C0000}"/>
    <cellStyle name="40% - Accent5 4 5 2 2 2" xfId="19307" xr:uid="{00000000-0005-0000-0000-00001F2C0000}"/>
    <cellStyle name="40% - Accent5 4 5 2 3" xfId="5115" xr:uid="{00000000-0005-0000-0000-0000202C0000}"/>
    <cellStyle name="40% - Accent5 4 5 2 3 2" xfId="19308" xr:uid="{00000000-0005-0000-0000-0000212C0000}"/>
    <cellStyle name="40% - Accent5 4 5 2 4" xfId="15022" xr:uid="{00000000-0005-0000-0000-0000222C0000}"/>
    <cellStyle name="40% - Accent5 4 5 2 4 2" xfId="23905" xr:uid="{00000000-0005-0000-0000-0000232C0000}"/>
    <cellStyle name="40% - Accent5 4 5 2 5" xfId="15023" xr:uid="{00000000-0005-0000-0000-0000242C0000}"/>
    <cellStyle name="40% - Accent5 4 5 2 5 2" xfId="23906" xr:uid="{00000000-0005-0000-0000-0000252C0000}"/>
    <cellStyle name="40% - Accent5 4 5 2 6" xfId="19306" xr:uid="{00000000-0005-0000-0000-0000262C0000}"/>
    <cellStyle name="40% - Accent5 4 5 3" xfId="5116" xr:uid="{00000000-0005-0000-0000-0000272C0000}"/>
    <cellStyle name="40% - Accent5 4 5 3 2" xfId="19309" xr:uid="{00000000-0005-0000-0000-0000282C0000}"/>
    <cellStyle name="40% - Accent5 4 5 4" xfId="5117" xr:uid="{00000000-0005-0000-0000-0000292C0000}"/>
    <cellStyle name="40% - Accent5 4 5 4 2" xfId="19310" xr:uid="{00000000-0005-0000-0000-00002A2C0000}"/>
    <cellStyle name="40% - Accent5 4 5 5" xfId="15024" xr:uid="{00000000-0005-0000-0000-00002B2C0000}"/>
    <cellStyle name="40% - Accent5 4 5 5 2" xfId="23907" xr:uid="{00000000-0005-0000-0000-00002C2C0000}"/>
    <cellStyle name="40% - Accent5 4 5 6" xfId="15025" xr:uid="{00000000-0005-0000-0000-00002D2C0000}"/>
    <cellStyle name="40% - Accent5 4 5 6 2" xfId="23908" xr:uid="{00000000-0005-0000-0000-00002E2C0000}"/>
    <cellStyle name="40% - Accent5 4 5 7" xfId="19305" xr:uid="{00000000-0005-0000-0000-00002F2C0000}"/>
    <cellStyle name="40% - Accent5 4 6" xfId="5118" xr:uid="{00000000-0005-0000-0000-0000302C0000}"/>
    <cellStyle name="40% - Accent5 4 6 2" xfId="5119" xr:uid="{00000000-0005-0000-0000-0000312C0000}"/>
    <cellStyle name="40% - Accent5 4 6 2 2" xfId="5120" xr:uid="{00000000-0005-0000-0000-0000322C0000}"/>
    <cellStyle name="40% - Accent5 4 6 2 2 2" xfId="19313" xr:uid="{00000000-0005-0000-0000-0000332C0000}"/>
    <cellStyle name="40% - Accent5 4 6 2 3" xfId="5121" xr:uid="{00000000-0005-0000-0000-0000342C0000}"/>
    <cellStyle name="40% - Accent5 4 6 2 3 2" xfId="19314" xr:uid="{00000000-0005-0000-0000-0000352C0000}"/>
    <cellStyle name="40% - Accent5 4 6 2 4" xfId="15026" xr:uid="{00000000-0005-0000-0000-0000362C0000}"/>
    <cellStyle name="40% - Accent5 4 6 2 4 2" xfId="23909" xr:uid="{00000000-0005-0000-0000-0000372C0000}"/>
    <cellStyle name="40% - Accent5 4 6 2 5" xfId="15027" xr:uid="{00000000-0005-0000-0000-0000382C0000}"/>
    <cellStyle name="40% - Accent5 4 6 2 5 2" xfId="23910" xr:uid="{00000000-0005-0000-0000-0000392C0000}"/>
    <cellStyle name="40% - Accent5 4 6 2 6" xfId="19312" xr:uid="{00000000-0005-0000-0000-00003A2C0000}"/>
    <cellStyle name="40% - Accent5 4 6 3" xfId="5122" xr:uid="{00000000-0005-0000-0000-00003B2C0000}"/>
    <cellStyle name="40% - Accent5 4 6 3 2" xfId="19315" xr:uid="{00000000-0005-0000-0000-00003C2C0000}"/>
    <cellStyle name="40% - Accent5 4 6 4" xfId="5123" xr:uid="{00000000-0005-0000-0000-00003D2C0000}"/>
    <cellStyle name="40% - Accent5 4 6 4 2" xfId="19316" xr:uid="{00000000-0005-0000-0000-00003E2C0000}"/>
    <cellStyle name="40% - Accent5 4 6 5" xfId="15028" xr:uid="{00000000-0005-0000-0000-00003F2C0000}"/>
    <cellStyle name="40% - Accent5 4 6 5 2" xfId="23911" xr:uid="{00000000-0005-0000-0000-0000402C0000}"/>
    <cellStyle name="40% - Accent5 4 6 6" xfId="15029" xr:uid="{00000000-0005-0000-0000-0000412C0000}"/>
    <cellStyle name="40% - Accent5 4 6 6 2" xfId="23912" xr:uid="{00000000-0005-0000-0000-0000422C0000}"/>
    <cellStyle name="40% - Accent5 4 6 7" xfId="19311" xr:uid="{00000000-0005-0000-0000-0000432C0000}"/>
    <cellStyle name="40% - Accent5 4 7" xfId="5124" xr:uid="{00000000-0005-0000-0000-0000442C0000}"/>
    <cellStyle name="40% - Accent5 4 7 2" xfId="5125" xr:uid="{00000000-0005-0000-0000-0000452C0000}"/>
    <cellStyle name="40% - Accent5 4 7 2 2" xfId="5126" xr:uid="{00000000-0005-0000-0000-0000462C0000}"/>
    <cellStyle name="40% - Accent5 4 7 2 2 2" xfId="19319" xr:uid="{00000000-0005-0000-0000-0000472C0000}"/>
    <cellStyle name="40% - Accent5 4 7 2 3" xfId="5127" xr:uid="{00000000-0005-0000-0000-0000482C0000}"/>
    <cellStyle name="40% - Accent5 4 7 2 3 2" xfId="19320" xr:uid="{00000000-0005-0000-0000-0000492C0000}"/>
    <cellStyle name="40% - Accent5 4 7 2 4" xfId="15030" xr:uid="{00000000-0005-0000-0000-00004A2C0000}"/>
    <cellStyle name="40% - Accent5 4 7 2 4 2" xfId="23913" xr:uid="{00000000-0005-0000-0000-00004B2C0000}"/>
    <cellStyle name="40% - Accent5 4 7 2 5" xfId="15031" xr:uid="{00000000-0005-0000-0000-00004C2C0000}"/>
    <cellStyle name="40% - Accent5 4 7 2 5 2" xfId="23914" xr:uid="{00000000-0005-0000-0000-00004D2C0000}"/>
    <cellStyle name="40% - Accent5 4 7 2 6" xfId="19318" xr:uid="{00000000-0005-0000-0000-00004E2C0000}"/>
    <cellStyle name="40% - Accent5 4 7 3" xfId="5128" xr:uid="{00000000-0005-0000-0000-00004F2C0000}"/>
    <cellStyle name="40% - Accent5 4 7 3 2" xfId="19321" xr:uid="{00000000-0005-0000-0000-0000502C0000}"/>
    <cellStyle name="40% - Accent5 4 7 4" xfId="5129" xr:uid="{00000000-0005-0000-0000-0000512C0000}"/>
    <cellStyle name="40% - Accent5 4 7 4 2" xfId="19322" xr:uid="{00000000-0005-0000-0000-0000522C0000}"/>
    <cellStyle name="40% - Accent5 4 7 5" xfId="15032" xr:uid="{00000000-0005-0000-0000-0000532C0000}"/>
    <cellStyle name="40% - Accent5 4 7 5 2" xfId="23915" xr:uid="{00000000-0005-0000-0000-0000542C0000}"/>
    <cellStyle name="40% - Accent5 4 7 6" xfId="15033" xr:uid="{00000000-0005-0000-0000-0000552C0000}"/>
    <cellStyle name="40% - Accent5 4 7 6 2" xfId="23916" xr:uid="{00000000-0005-0000-0000-0000562C0000}"/>
    <cellStyle name="40% - Accent5 4 7 7" xfId="19317" xr:uid="{00000000-0005-0000-0000-0000572C0000}"/>
    <cellStyle name="40% - Accent5 4 8" xfId="5130" xr:uid="{00000000-0005-0000-0000-0000582C0000}"/>
    <cellStyle name="40% - Accent5 4 8 2" xfId="5131" xr:uid="{00000000-0005-0000-0000-0000592C0000}"/>
    <cellStyle name="40% - Accent5 4 8 2 2" xfId="5132" xr:uid="{00000000-0005-0000-0000-00005A2C0000}"/>
    <cellStyle name="40% - Accent5 4 8 2 2 2" xfId="19325" xr:uid="{00000000-0005-0000-0000-00005B2C0000}"/>
    <cellStyle name="40% - Accent5 4 8 2 3" xfId="5133" xr:uid="{00000000-0005-0000-0000-00005C2C0000}"/>
    <cellStyle name="40% - Accent5 4 8 2 3 2" xfId="19326" xr:uid="{00000000-0005-0000-0000-00005D2C0000}"/>
    <cellStyle name="40% - Accent5 4 8 2 4" xfId="15034" xr:uid="{00000000-0005-0000-0000-00005E2C0000}"/>
    <cellStyle name="40% - Accent5 4 8 2 4 2" xfId="23917" xr:uid="{00000000-0005-0000-0000-00005F2C0000}"/>
    <cellStyle name="40% - Accent5 4 8 2 5" xfId="15035" xr:uid="{00000000-0005-0000-0000-0000602C0000}"/>
    <cellStyle name="40% - Accent5 4 8 2 5 2" xfId="23918" xr:uid="{00000000-0005-0000-0000-0000612C0000}"/>
    <cellStyle name="40% - Accent5 4 8 2 6" xfId="19324" xr:uid="{00000000-0005-0000-0000-0000622C0000}"/>
    <cellStyle name="40% - Accent5 4 8 3" xfId="5134" xr:uid="{00000000-0005-0000-0000-0000632C0000}"/>
    <cellStyle name="40% - Accent5 4 8 3 2" xfId="19327" xr:uid="{00000000-0005-0000-0000-0000642C0000}"/>
    <cellStyle name="40% - Accent5 4 8 4" xfId="5135" xr:uid="{00000000-0005-0000-0000-0000652C0000}"/>
    <cellStyle name="40% - Accent5 4 8 4 2" xfId="19328" xr:uid="{00000000-0005-0000-0000-0000662C0000}"/>
    <cellStyle name="40% - Accent5 4 8 5" xfId="15036" xr:uid="{00000000-0005-0000-0000-0000672C0000}"/>
    <cellStyle name="40% - Accent5 4 8 5 2" xfId="23919" xr:uid="{00000000-0005-0000-0000-0000682C0000}"/>
    <cellStyle name="40% - Accent5 4 8 6" xfId="15037" xr:uid="{00000000-0005-0000-0000-0000692C0000}"/>
    <cellStyle name="40% - Accent5 4 8 6 2" xfId="23920" xr:uid="{00000000-0005-0000-0000-00006A2C0000}"/>
    <cellStyle name="40% - Accent5 4 8 7" xfId="19323" xr:uid="{00000000-0005-0000-0000-00006B2C0000}"/>
    <cellStyle name="40% - Accent5 4 9" xfId="5136" xr:uid="{00000000-0005-0000-0000-00006C2C0000}"/>
    <cellStyle name="40% - Accent5 4 9 2" xfId="5137" xr:uid="{00000000-0005-0000-0000-00006D2C0000}"/>
    <cellStyle name="40% - Accent5 4 9 2 2" xfId="19330" xr:uid="{00000000-0005-0000-0000-00006E2C0000}"/>
    <cellStyle name="40% - Accent5 4 9 3" xfId="5138" xr:uid="{00000000-0005-0000-0000-00006F2C0000}"/>
    <cellStyle name="40% - Accent5 4 9 3 2" xfId="19331" xr:uid="{00000000-0005-0000-0000-0000702C0000}"/>
    <cellStyle name="40% - Accent5 4 9 4" xfId="15038" xr:uid="{00000000-0005-0000-0000-0000712C0000}"/>
    <cellStyle name="40% - Accent5 4 9 4 2" xfId="23921" xr:uid="{00000000-0005-0000-0000-0000722C0000}"/>
    <cellStyle name="40% - Accent5 4 9 5" xfId="15039" xr:uid="{00000000-0005-0000-0000-0000732C0000}"/>
    <cellStyle name="40% - Accent5 4 9 5 2" xfId="23922" xr:uid="{00000000-0005-0000-0000-0000742C0000}"/>
    <cellStyle name="40% - Accent5 4 9 6" xfId="19329" xr:uid="{00000000-0005-0000-0000-0000752C0000}"/>
    <cellStyle name="40% - Accent5 4_ECO Targets" xfId="5139" xr:uid="{00000000-0005-0000-0000-0000762C0000}"/>
    <cellStyle name="40% - Accent5 40" xfId="5140" xr:uid="{00000000-0005-0000-0000-0000772C0000}"/>
    <cellStyle name="40% - Accent5 41" xfId="5141" xr:uid="{00000000-0005-0000-0000-0000782C0000}"/>
    <cellStyle name="40% - Accent5 42" xfId="5142" xr:uid="{00000000-0005-0000-0000-0000792C0000}"/>
    <cellStyle name="40% - Accent5 43" xfId="5143" xr:uid="{00000000-0005-0000-0000-00007A2C0000}"/>
    <cellStyle name="40% - Accent5 44" xfId="5144" xr:uid="{00000000-0005-0000-0000-00007B2C0000}"/>
    <cellStyle name="40% - Accent5 45" xfId="5145" xr:uid="{00000000-0005-0000-0000-00007C2C0000}"/>
    <cellStyle name="40% - Accent5 46" xfId="5146" xr:uid="{00000000-0005-0000-0000-00007D2C0000}"/>
    <cellStyle name="40% - Accent5 47" xfId="5147" xr:uid="{00000000-0005-0000-0000-00007E2C0000}"/>
    <cellStyle name="40% - Accent5 48" xfId="5148" xr:uid="{00000000-0005-0000-0000-00007F2C0000}"/>
    <cellStyle name="40% - Accent5 49" xfId="5149" xr:uid="{00000000-0005-0000-0000-0000802C0000}"/>
    <cellStyle name="40% - Accent5 5" xfId="5150" xr:uid="{00000000-0005-0000-0000-0000812C0000}"/>
    <cellStyle name="40% - Accent5 5 2" xfId="5151" xr:uid="{00000000-0005-0000-0000-0000822C0000}"/>
    <cellStyle name="40% - Accent5 5 2 2" xfId="5152" xr:uid="{00000000-0005-0000-0000-0000832C0000}"/>
    <cellStyle name="40% - Accent5 5 2 2 2" xfId="19334" xr:uid="{00000000-0005-0000-0000-0000842C0000}"/>
    <cellStyle name="40% - Accent5 5 2 3" xfId="5153" xr:uid="{00000000-0005-0000-0000-0000852C0000}"/>
    <cellStyle name="40% - Accent5 5 2 3 2" xfId="19335" xr:uid="{00000000-0005-0000-0000-0000862C0000}"/>
    <cellStyle name="40% - Accent5 5 2 4" xfId="15040" xr:uid="{00000000-0005-0000-0000-0000872C0000}"/>
    <cellStyle name="40% - Accent5 5 2 4 2" xfId="23923" xr:uid="{00000000-0005-0000-0000-0000882C0000}"/>
    <cellStyle name="40% - Accent5 5 2 5" xfId="15041" xr:uid="{00000000-0005-0000-0000-0000892C0000}"/>
    <cellStyle name="40% - Accent5 5 2 5 2" xfId="23924" xr:uid="{00000000-0005-0000-0000-00008A2C0000}"/>
    <cellStyle name="40% - Accent5 5 2 6" xfId="19333" xr:uid="{00000000-0005-0000-0000-00008B2C0000}"/>
    <cellStyle name="40% - Accent5 5 3" xfId="5154" xr:uid="{00000000-0005-0000-0000-00008C2C0000}"/>
    <cellStyle name="40% - Accent5 5 3 2" xfId="19336" xr:uid="{00000000-0005-0000-0000-00008D2C0000}"/>
    <cellStyle name="40% - Accent5 5 4" xfId="5155" xr:uid="{00000000-0005-0000-0000-00008E2C0000}"/>
    <cellStyle name="40% - Accent5 5 4 2" xfId="19337" xr:uid="{00000000-0005-0000-0000-00008F2C0000}"/>
    <cellStyle name="40% - Accent5 5 5" xfId="15042" xr:uid="{00000000-0005-0000-0000-0000902C0000}"/>
    <cellStyle name="40% - Accent5 5 5 2" xfId="23925" xr:uid="{00000000-0005-0000-0000-0000912C0000}"/>
    <cellStyle name="40% - Accent5 5 6" xfId="15043" xr:uid="{00000000-0005-0000-0000-0000922C0000}"/>
    <cellStyle name="40% - Accent5 5 6 2" xfId="23926" xr:uid="{00000000-0005-0000-0000-0000932C0000}"/>
    <cellStyle name="40% - Accent5 5 7" xfId="19332" xr:uid="{00000000-0005-0000-0000-0000942C0000}"/>
    <cellStyle name="40% - Accent5 5_Template A new" xfId="5156" xr:uid="{00000000-0005-0000-0000-0000952C0000}"/>
    <cellStyle name="40% - Accent5 50" xfId="5157" xr:uid="{00000000-0005-0000-0000-0000962C0000}"/>
    <cellStyle name="40% - Accent5 51" xfId="5158" xr:uid="{00000000-0005-0000-0000-0000972C0000}"/>
    <cellStyle name="40% - Accent5 52" xfId="5159" xr:uid="{00000000-0005-0000-0000-0000982C0000}"/>
    <cellStyle name="40% - Accent5 53" xfId="5160" xr:uid="{00000000-0005-0000-0000-0000992C0000}"/>
    <cellStyle name="40% - Accent5 54" xfId="5161" xr:uid="{00000000-0005-0000-0000-00009A2C0000}"/>
    <cellStyle name="40% - Accent5 55" xfId="5162" xr:uid="{00000000-0005-0000-0000-00009B2C0000}"/>
    <cellStyle name="40% - Accent5 56" xfId="5163" xr:uid="{00000000-0005-0000-0000-00009C2C0000}"/>
    <cellStyle name="40% - Accent5 57" xfId="5164" xr:uid="{00000000-0005-0000-0000-00009D2C0000}"/>
    <cellStyle name="40% - Accent5 58" xfId="5165" xr:uid="{00000000-0005-0000-0000-00009E2C0000}"/>
    <cellStyle name="40% - Accent5 59" xfId="5166" xr:uid="{00000000-0005-0000-0000-00009F2C0000}"/>
    <cellStyle name="40% - Accent5 6" xfId="5167" xr:uid="{00000000-0005-0000-0000-0000A02C0000}"/>
    <cellStyle name="40% - Accent5 6 2" xfId="5168" xr:uid="{00000000-0005-0000-0000-0000A12C0000}"/>
    <cellStyle name="40% - Accent5 6 2 2" xfId="5169" xr:uid="{00000000-0005-0000-0000-0000A22C0000}"/>
    <cellStyle name="40% - Accent5 6 2 2 2" xfId="19340" xr:uid="{00000000-0005-0000-0000-0000A32C0000}"/>
    <cellStyle name="40% - Accent5 6 2 3" xfId="5170" xr:uid="{00000000-0005-0000-0000-0000A42C0000}"/>
    <cellStyle name="40% - Accent5 6 2 3 2" xfId="19341" xr:uid="{00000000-0005-0000-0000-0000A52C0000}"/>
    <cellStyle name="40% - Accent5 6 2 4" xfId="15044" xr:uid="{00000000-0005-0000-0000-0000A62C0000}"/>
    <cellStyle name="40% - Accent5 6 2 4 2" xfId="23927" xr:uid="{00000000-0005-0000-0000-0000A72C0000}"/>
    <cellStyle name="40% - Accent5 6 2 5" xfId="15045" xr:uid="{00000000-0005-0000-0000-0000A82C0000}"/>
    <cellStyle name="40% - Accent5 6 2 5 2" xfId="23928" xr:uid="{00000000-0005-0000-0000-0000A92C0000}"/>
    <cellStyle name="40% - Accent5 6 2 6" xfId="19339" xr:uid="{00000000-0005-0000-0000-0000AA2C0000}"/>
    <cellStyle name="40% - Accent5 6 3" xfId="5171" xr:uid="{00000000-0005-0000-0000-0000AB2C0000}"/>
    <cellStyle name="40% - Accent5 6 3 2" xfId="19342" xr:uid="{00000000-0005-0000-0000-0000AC2C0000}"/>
    <cellStyle name="40% - Accent5 6 4" xfId="5172" xr:uid="{00000000-0005-0000-0000-0000AD2C0000}"/>
    <cellStyle name="40% - Accent5 6 4 2" xfId="19343" xr:uid="{00000000-0005-0000-0000-0000AE2C0000}"/>
    <cellStyle name="40% - Accent5 6 5" xfId="15046" xr:uid="{00000000-0005-0000-0000-0000AF2C0000}"/>
    <cellStyle name="40% - Accent5 6 5 2" xfId="23929" xr:uid="{00000000-0005-0000-0000-0000B02C0000}"/>
    <cellStyle name="40% - Accent5 6 6" xfId="15047" xr:uid="{00000000-0005-0000-0000-0000B12C0000}"/>
    <cellStyle name="40% - Accent5 6 6 2" xfId="23930" xr:uid="{00000000-0005-0000-0000-0000B22C0000}"/>
    <cellStyle name="40% - Accent5 6 7" xfId="19338" xr:uid="{00000000-0005-0000-0000-0000B32C0000}"/>
    <cellStyle name="40% - Accent5 6_Template A new" xfId="5173" xr:uid="{00000000-0005-0000-0000-0000B42C0000}"/>
    <cellStyle name="40% - Accent5 60" xfId="5174" xr:uid="{00000000-0005-0000-0000-0000B52C0000}"/>
    <cellStyle name="40% - Accent5 61" xfId="5175" xr:uid="{00000000-0005-0000-0000-0000B62C0000}"/>
    <cellStyle name="40% - Accent5 62" xfId="5176" xr:uid="{00000000-0005-0000-0000-0000B72C0000}"/>
    <cellStyle name="40% - Accent5 63" xfId="5177" xr:uid="{00000000-0005-0000-0000-0000B82C0000}"/>
    <cellStyle name="40% - Accent5 64" xfId="5178" xr:uid="{00000000-0005-0000-0000-0000B92C0000}"/>
    <cellStyle name="40% - Accent5 65" xfId="5179" xr:uid="{00000000-0005-0000-0000-0000BA2C0000}"/>
    <cellStyle name="40% - Accent5 65 2" xfId="19344" xr:uid="{00000000-0005-0000-0000-0000BB2C0000}"/>
    <cellStyle name="40% - Accent5 7" xfId="5180" xr:uid="{00000000-0005-0000-0000-0000BC2C0000}"/>
    <cellStyle name="40% - Accent5 7 2" xfId="5181" xr:uid="{00000000-0005-0000-0000-0000BD2C0000}"/>
    <cellStyle name="40% - Accent5 7 2 2" xfId="5182" xr:uid="{00000000-0005-0000-0000-0000BE2C0000}"/>
    <cellStyle name="40% - Accent5 7 2 2 2" xfId="19347" xr:uid="{00000000-0005-0000-0000-0000BF2C0000}"/>
    <cellStyle name="40% - Accent5 7 2 3" xfId="5183" xr:uid="{00000000-0005-0000-0000-0000C02C0000}"/>
    <cellStyle name="40% - Accent5 7 2 3 2" xfId="19348" xr:uid="{00000000-0005-0000-0000-0000C12C0000}"/>
    <cellStyle name="40% - Accent5 7 2 4" xfId="15048" xr:uid="{00000000-0005-0000-0000-0000C22C0000}"/>
    <cellStyle name="40% - Accent5 7 2 4 2" xfId="23931" xr:uid="{00000000-0005-0000-0000-0000C32C0000}"/>
    <cellStyle name="40% - Accent5 7 2 5" xfId="15049" xr:uid="{00000000-0005-0000-0000-0000C42C0000}"/>
    <cellStyle name="40% - Accent5 7 2 5 2" xfId="23932" xr:uid="{00000000-0005-0000-0000-0000C52C0000}"/>
    <cellStyle name="40% - Accent5 7 2 6" xfId="19346" xr:uid="{00000000-0005-0000-0000-0000C62C0000}"/>
    <cellStyle name="40% - Accent5 7 3" xfId="5184" xr:uid="{00000000-0005-0000-0000-0000C72C0000}"/>
    <cellStyle name="40% - Accent5 7 3 2" xfId="19349" xr:uid="{00000000-0005-0000-0000-0000C82C0000}"/>
    <cellStyle name="40% - Accent5 7 4" xfId="5185" xr:uid="{00000000-0005-0000-0000-0000C92C0000}"/>
    <cellStyle name="40% - Accent5 7 4 2" xfId="19350" xr:uid="{00000000-0005-0000-0000-0000CA2C0000}"/>
    <cellStyle name="40% - Accent5 7 5" xfId="15050" xr:uid="{00000000-0005-0000-0000-0000CB2C0000}"/>
    <cellStyle name="40% - Accent5 7 5 2" xfId="23933" xr:uid="{00000000-0005-0000-0000-0000CC2C0000}"/>
    <cellStyle name="40% - Accent5 7 6" xfId="15051" xr:uid="{00000000-0005-0000-0000-0000CD2C0000}"/>
    <cellStyle name="40% - Accent5 7 6 2" xfId="23934" xr:uid="{00000000-0005-0000-0000-0000CE2C0000}"/>
    <cellStyle name="40% - Accent5 7 7" xfId="19345" xr:uid="{00000000-0005-0000-0000-0000CF2C0000}"/>
    <cellStyle name="40% - Accent5 7_Template A new" xfId="5186" xr:uid="{00000000-0005-0000-0000-0000D02C0000}"/>
    <cellStyle name="40% - Accent5 8" xfId="5187" xr:uid="{00000000-0005-0000-0000-0000D12C0000}"/>
    <cellStyle name="40% - Accent5 8 2" xfId="5188" xr:uid="{00000000-0005-0000-0000-0000D22C0000}"/>
    <cellStyle name="40% - Accent5 8 2 2" xfId="5189" xr:uid="{00000000-0005-0000-0000-0000D32C0000}"/>
    <cellStyle name="40% - Accent5 8 2 2 2" xfId="19353" xr:uid="{00000000-0005-0000-0000-0000D42C0000}"/>
    <cellStyle name="40% - Accent5 8 2 3" xfId="5190" xr:uid="{00000000-0005-0000-0000-0000D52C0000}"/>
    <cellStyle name="40% - Accent5 8 2 3 2" xfId="19354" xr:uid="{00000000-0005-0000-0000-0000D62C0000}"/>
    <cellStyle name="40% - Accent5 8 2 4" xfId="15052" xr:uid="{00000000-0005-0000-0000-0000D72C0000}"/>
    <cellStyle name="40% - Accent5 8 2 4 2" xfId="23935" xr:uid="{00000000-0005-0000-0000-0000D82C0000}"/>
    <cellStyle name="40% - Accent5 8 2 5" xfId="15053" xr:uid="{00000000-0005-0000-0000-0000D92C0000}"/>
    <cellStyle name="40% - Accent5 8 2 5 2" xfId="23936" xr:uid="{00000000-0005-0000-0000-0000DA2C0000}"/>
    <cellStyle name="40% - Accent5 8 2 6" xfId="19352" xr:uid="{00000000-0005-0000-0000-0000DB2C0000}"/>
    <cellStyle name="40% - Accent5 8 3" xfId="5191" xr:uid="{00000000-0005-0000-0000-0000DC2C0000}"/>
    <cellStyle name="40% - Accent5 8 3 2" xfId="19355" xr:uid="{00000000-0005-0000-0000-0000DD2C0000}"/>
    <cellStyle name="40% - Accent5 8 4" xfId="5192" xr:uid="{00000000-0005-0000-0000-0000DE2C0000}"/>
    <cellStyle name="40% - Accent5 8 4 2" xfId="19356" xr:uid="{00000000-0005-0000-0000-0000DF2C0000}"/>
    <cellStyle name="40% - Accent5 8 5" xfId="15054" xr:uid="{00000000-0005-0000-0000-0000E02C0000}"/>
    <cellStyle name="40% - Accent5 8 5 2" xfId="23937" xr:uid="{00000000-0005-0000-0000-0000E12C0000}"/>
    <cellStyle name="40% - Accent5 8 6" xfId="15055" xr:uid="{00000000-0005-0000-0000-0000E22C0000}"/>
    <cellStyle name="40% - Accent5 8 6 2" xfId="23938" xr:uid="{00000000-0005-0000-0000-0000E32C0000}"/>
    <cellStyle name="40% - Accent5 8 7" xfId="19351" xr:uid="{00000000-0005-0000-0000-0000E42C0000}"/>
    <cellStyle name="40% - Accent5 8_Template A new" xfId="5193" xr:uid="{00000000-0005-0000-0000-0000E52C0000}"/>
    <cellStyle name="40% - Accent5 9" xfId="5194" xr:uid="{00000000-0005-0000-0000-0000E62C0000}"/>
    <cellStyle name="40% - Accent5 9 2" xfId="5195" xr:uid="{00000000-0005-0000-0000-0000E72C0000}"/>
    <cellStyle name="40% - Accent5 9 2 2" xfId="5196" xr:uid="{00000000-0005-0000-0000-0000E82C0000}"/>
    <cellStyle name="40% - Accent5 9 2 2 2" xfId="19359" xr:uid="{00000000-0005-0000-0000-0000E92C0000}"/>
    <cellStyle name="40% - Accent5 9 2 3" xfId="5197" xr:uid="{00000000-0005-0000-0000-0000EA2C0000}"/>
    <cellStyle name="40% - Accent5 9 2 3 2" xfId="19360" xr:uid="{00000000-0005-0000-0000-0000EB2C0000}"/>
    <cellStyle name="40% - Accent5 9 2 4" xfId="15056" xr:uid="{00000000-0005-0000-0000-0000EC2C0000}"/>
    <cellStyle name="40% - Accent5 9 2 4 2" xfId="23939" xr:uid="{00000000-0005-0000-0000-0000ED2C0000}"/>
    <cellStyle name="40% - Accent5 9 2 5" xfId="15057" xr:uid="{00000000-0005-0000-0000-0000EE2C0000}"/>
    <cellStyle name="40% - Accent5 9 2 5 2" xfId="23940" xr:uid="{00000000-0005-0000-0000-0000EF2C0000}"/>
    <cellStyle name="40% - Accent5 9 2 6" xfId="19358" xr:uid="{00000000-0005-0000-0000-0000F02C0000}"/>
    <cellStyle name="40% - Accent5 9 3" xfId="5198" xr:uid="{00000000-0005-0000-0000-0000F12C0000}"/>
    <cellStyle name="40% - Accent5 9 3 2" xfId="19361" xr:uid="{00000000-0005-0000-0000-0000F22C0000}"/>
    <cellStyle name="40% - Accent5 9 4" xfId="5199" xr:uid="{00000000-0005-0000-0000-0000F32C0000}"/>
    <cellStyle name="40% - Accent5 9 4 2" xfId="19362" xr:uid="{00000000-0005-0000-0000-0000F42C0000}"/>
    <cellStyle name="40% - Accent5 9 5" xfId="15058" xr:uid="{00000000-0005-0000-0000-0000F52C0000}"/>
    <cellStyle name="40% - Accent5 9 5 2" xfId="23941" xr:uid="{00000000-0005-0000-0000-0000F62C0000}"/>
    <cellStyle name="40% - Accent5 9 6" xfId="15059" xr:uid="{00000000-0005-0000-0000-0000F72C0000}"/>
    <cellStyle name="40% - Accent5 9 6 2" xfId="23942" xr:uid="{00000000-0005-0000-0000-0000F82C0000}"/>
    <cellStyle name="40% - Accent5 9 7" xfId="19357" xr:uid="{00000000-0005-0000-0000-0000F92C0000}"/>
    <cellStyle name="40% - Accent5 9_Template A new" xfId="5200" xr:uid="{00000000-0005-0000-0000-0000FA2C0000}"/>
    <cellStyle name="40% - Accent6 10" xfId="5201" xr:uid="{00000000-0005-0000-0000-0000FB2C0000}"/>
    <cellStyle name="40% - Accent6 10 2" xfId="5202" xr:uid="{00000000-0005-0000-0000-0000FC2C0000}"/>
    <cellStyle name="40% - Accent6 10 2 2" xfId="5203" xr:uid="{00000000-0005-0000-0000-0000FD2C0000}"/>
    <cellStyle name="40% - Accent6 10 2 2 2" xfId="19365" xr:uid="{00000000-0005-0000-0000-0000FE2C0000}"/>
    <cellStyle name="40% - Accent6 10 2 3" xfId="5204" xr:uid="{00000000-0005-0000-0000-0000FF2C0000}"/>
    <cellStyle name="40% - Accent6 10 2 3 2" xfId="19366" xr:uid="{00000000-0005-0000-0000-0000002D0000}"/>
    <cellStyle name="40% - Accent6 10 2 4" xfId="15060" xr:uid="{00000000-0005-0000-0000-0000012D0000}"/>
    <cellStyle name="40% - Accent6 10 2 4 2" xfId="23943" xr:uid="{00000000-0005-0000-0000-0000022D0000}"/>
    <cellStyle name="40% - Accent6 10 2 5" xfId="15061" xr:uid="{00000000-0005-0000-0000-0000032D0000}"/>
    <cellStyle name="40% - Accent6 10 2 5 2" xfId="23944" xr:uid="{00000000-0005-0000-0000-0000042D0000}"/>
    <cellStyle name="40% - Accent6 10 2 6" xfId="19364" xr:uid="{00000000-0005-0000-0000-0000052D0000}"/>
    <cellStyle name="40% - Accent6 10 3" xfId="5205" xr:uid="{00000000-0005-0000-0000-0000062D0000}"/>
    <cellStyle name="40% - Accent6 10 3 2" xfId="19367" xr:uid="{00000000-0005-0000-0000-0000072D0000}"/>
    <cellStyle name="40% - Accent6 10 4" xfId="5206" xr:uid="{00000000-0005-0000-0000-0000082D0000}"/>
    <cellStyle name="40% - Accent6 10 4 2" xfId="19368" xr:uid="{00000000-0005-0000-0000-0000092D0000}"/>
    <cellStyle name="40% - Accent6 10 5" xfId="15062" xr:uid="{00000000-0005-0000-0000-00000A2D0000}"/>
    <cellStyle name="40% - Accent6 10 5 2" xfId="23945" xr:uid="{00000000-0005-0000-0000-00000B2D0000}"/>
    <cellStyle name="40% - Accent6 10 6" xfId="15063" xr:uid="{00000000-0005-0000-0000-00000C2D0000}"/>
    <cellStyle name="40% - Accent6 10 6 2" xfId="23946" xr:uid="{00000000-0005-0000-0000-00000D2D0000}"/>
    <cellStyle name="40% - Accent6 10 7" xfId="19363" xr:uid="{00000000-0005-0000-0000-00000E2D0000}"/>
    <cellStyle name="40% - Accent6 10_Template A new" xfId="5207" xr:uid="{00000000-0005-0000-0000-00000F2D0000}"/>
    <cellStyle name="40% - Accent6 11" xfId="5208" xr:uid="{00000000-0005-0000-0000-0000102D0000}"/>
    <cellStyle name="40% - Accent6 11 2" xfId="5209" xr:uid="{00000000-0005-0000-0000-0000112D0000}"/>
    <cellStyle name="40% - Accent6 11 2 2" xfId="5210" xr:uid="{00000000-0005-0000-0000-0000122D0000}"/>
    <cellStyle name="40% - Accent6 11 2 2 2" xfId="19371" xr:uid="{00000000-0005-0000-0000-0000132D0000}"/>
    <cellStyle name="40% - Accent6 11 2 3" xfId="5211" xr:uid="{00000000-0005-0000-0000-0000142D0000}"/>
    <cellStyle name="40% - Accent6 11 2 3 2" xfId="19372" xr:uid="{00000000-0005-0000-0000-0000152D0000}"/>
    <cellStyle name="40% - Accent6 11 2 4" xfId="15064" xr:uid="{00000000-0005-0000-0000-0000162D0000}"/>
    <cellStyle name="40% - Accent6 11 2 4 2" xfId="23947" xr:uid="{00000000-0005-0000-0000-0000172D0000}"/>
    <cellStyle name="40% - Accent6 11 2 5" xfId="15065" xr:uid="{00000000-0005-0000-0000-0000182D0000}"/>
    <cellStyle name="40% - Accent6 11 2 5 2" xfId="23948" xr:uid="{00000000-0005-0000-0000-0000192D0000}"/>
    <cellStyle name="40% - Accent6 11 2 6" xfId="19370" xr:uid="{00000000-0005-0000-0000-00001A2D0000}"/>
    <cellStyle name="40% - Accent6 11 3" xfId="5212" xr:uid="{00000000-0005-0000-0000-00001B2D0000}"/>
    <cellStyle name="40% - Accent6 11 3 2" xfId="19373" xr:uid="{00000000-0005-0000-0000-00001C2D0000}"/>
    <cellStyle name="40% - Accent6 11 4" xfId="5213" xr:uid="{00000000-0005-0000-0000-00001D2D0000}"/>
    <cellStyle name="40% - Accent6 11 4 2" xfId="19374" xr:uid="{00000000-0005-0000-0000-00001E2D0000}"/>
    <cellStyle name="40% - Accent6 11 5" xfId="15066" xr:uid="{00000000-0005-0000-0000-00001F2D0000}"/>
    <cellStyle name="40% - Accent6 11 5 2" xfId="23949" xr:uid="{00000000-0005-0000-0000-0000202D0000}"/>
    <cellStyle name="40% - Accent6 11 6" xfId="15067" xr:uid="{00000000-0005-0000-0000-0000212D0000}"/>
    <cellStyle name="40% - Accent6 11 6 2" xfId="23950" xr:uid="{00000000-0005-0000-0000-0000222D0000}"/>
    <cellStyle name="40% - Accent6 11 7" xfId="19369" xr:uid="{00000000-0005-0000-0000-0000232D0000}"/>
    <cellStyle name="40% - Accent6 11_Template A new" xfId="5214" xr:uid="{00000000-0005-0000-0000-0000242D0000}"/>
    <cellStyle name="40% - Accent6 12" xfId="5215" xr:uid="{00000000-0005-0000-0000-0000252D0000}"/>
    <cellStyle name="40% - Accent6 12 2" xfId="5216" xr:uid="{00000000-0005-0000-0000-0000262D0000}"/>
    <cellStyle name="40% - Accent6 12 2 2" xfId="5217" xr:uid="{00000000-0005-0000-0000-0000272D0000}"/>
    <cellStyle name="40% - Accent6 12 2 2 2" xfId="19377" xr:uid="{00000000-0005-0000-0000-0000282D0000}"/>
    <cellStyle name="40% - Accent6 12 2 3" xfId="5218" xr:uid="{00000000-0005-0000-0000-0000292D0000}"/>
    <cellStyle name="40% - Accent6 12 2 3 2" xfId="19378" xr:uid="{00000000-0005-0000-0000-00002A2D0000}"/>
    <cellStyle name="40% - Accent6 12 2 4" xfId="15068" xr:uid="{00000000-0005-0000-0000-00002B2D0000}"/>
    <cellStyle name="40% - Accent6 12 2 4 2" xfId="23951" xr:uid="{00000000-0005-0000-0000-00002C2D0000}"/>
    <cellStyle name="40% - Accent6 12 2 5" xfId="15069" xr:uid="{00000000-0005-0000-0000-00002D2D0000}"/>
    <cellStyle name="40% - Accent6 12 2 5 2" xfId="23952" xr:uid="{00000000-0005-0000-0000-00002E2D0000}"/>
    <cellStyle name="40% - Accent6 12 2 6" xfId="19376" xr:uid="{00000000-0005-0000-0000-00002F2D0000}"/>
    <cellStyle name="40% - Accent6 12 3" xfId="5219" xr:uid="{00000000-0005-0000-0000-0000302D0000}"/>
    <cellStyle name="40% - Accent6 12 3 2" xfId="19379" xr:uid="{00000000-0005-0000-0000-0000312D0000}"/>
    <cellStyle name="40% - Accent6 12 4" xfId="5220" xr:uid="{00000000-0005-0000-0000-0000322D0000}"/>
    <cellStyle name="40% - Accent6 12 4 2" xfId="19380" xr:uid="{00000000-0005-0000-0000-0000332D0000}"/>
    <cellStyle name="40% - Accent6 12 5" xfId="15070" xr:uid="{00000000-0005-0000-0000-0000342D0000}"/>
    <cellStyle name="40% - Accent6 12 5 2" xfId="23953" xr:uid="{00000000-0005-0000-0000-0000352D0000}"/>
    <cellStyle name="40% - Accent6 12 6" xfId="15071" xr:uid="{00000000-0005-0000-0000-0000362D0000}"/>
    <cellStyle name="40% - Accent6 12 6 2" xfId="23954" xr:uid="{00000000-0005-0000-0000-0000372D0000}"/>
    <cellStyle name="40% - Accent6 12 7" xfId="19375" xr:uid="{00000000-0005-0000-0000-0000382D0000}"/>
    <cellStyle name="40% - Accent6 12_Template A new" xfId="5221" xr:uid="{00000000-0005-0000-0000-0000392D0000}"/>
    <cellStyle name="40% - Accent6 13" xfId="5222" xr:uid="{00000000-0005-0000-0000-00003A2D0000}"/>
    <cellStyle name="40% - Accent6 13 2" xfId="5223" xr:uid="{00000000-0005-0000-0000-00003B2D0000}"/>
    <cellStyle name="40% - Accent6 13 2 2" xfId="5224" xr:uid="{00000000-0005-0000-0000-00003C2D0000}"/>
    <cellStyle name="40% - Accent6 13 2 2 2" xfId="19383" xr:uid="{00000000-0005-0000-0000-00003D2D0000}"/>
    <cellStyle name="40% - Accent6 13 2 3" xfId="5225" xr:uid="{00000000-0005-0000-0000-00003E2D0000}"/>
    <cellStyle name="40% - Accent6 13 2 3 2" xfId="19384" xr:uid="{00000000-0005-0000-0000-00003F2D0000}"/>
    <cellStyle name="40% - Accent6 13 2 4" xfId="15072" xr:uid="{00000000-0005-0000-0000-0000402D0000}"/>
    <cellStyle name="40% - Accent6 13 2 4 2" xfId="23955" xr:uid="{00000000-0005-0000-0000-0000412D0000}"/>
    <cellStyle name="40% - Accent6 13 2 5" xfId="15073" xr:uid="{00000000-0005-0000-0000-0000422D0000}"/>
    <cellStyle name="40% - Accent6 13 2 5 2" xfId="23956" xr:uid="{00000000-0005-0000-0000-0000432D0000}"/>
    <cellStyle name="40% - Accent6 13 2 6" xfId="19382" xr:uid="{00000000-0005-0000-0000-0000442D0000}"/>
    <cellStyle name="40% - Accent6 13 3" xfId="5226" xr:uid="{00000000-0005-0000-0000-0000452D0000}"/>
    <cellStyle name="40% - Accent6 13 3 2" xfId="19385" xr:uid="{00000000-0005-0000-0000-0000462D0000}"/>
    <cellStyle name="40% - Accent6 13 4" xfId="5227" xr:uid="{00000000-0005-0000-0000-0000472D0000}"/>
    <cellStyle name="40% - Accent6 13 4 2" xfId="19386" xr:uid="{00000000-0005-0000-0000-0000482D0000}"/>
    <cellStyle name="40% - Accent6 13 5" xfId="15074" xr:uid="{00000000-0005-0000-0000-0000492D0000}"/>
    <cellStyle name="40% - Accent6 13 5 2" xfId="23957" xr:uid="{00000000-0005-0000-0000-00004A2D0000}"/>
    <cellStyle name="40% - Accent6 13 6" xfId="15075" xr:uid="{00000000-0005-0000-0000-00004B2D0000}"/>
    <cellStyle name="40% - Accent6 13 6 2" xfId="23958" xr:uid="{00000000-0005-0000-0000-00004C2D0000}"/>
    <cellStyle name="40% - Accent6 13 7" xfId="19381" xr:uid="{00000000-0005-0000-0000-00004D2D0000}"/>
    <cellStyle name="40% - Accent6 13_Template A new" xfId="5228" xr:uid="{00000000-0005-0000-0000-00004E2D0000}"/>
    <cellStyle name="40% - Accent6 14" xfId="5229" xr:uid="{00000000-0005-0000-0000-00004F2D0000}"/>
    <cellStyle name="40% - Accent6 14 2" xfId="5230" xr:uid="{00000000-0005-0000-0000-0000502D0000}"/>
    <cellStyle name="40% - Accent6 14 2 2" xfId="5231" xr:uid="{00000000-0005-0000-0000-0000512D0000}"/>
    <cellStyle name="40% - Accent6 14 2 2 2" xfId="19389" xr:uid="{00000000-0005-0000-0000-0000522D0000}"/>
    <cellStyle name="40% - Accent6 14 2 3" xfId="5232" xr:uid="{00000000-0005-0000-0000-0000532D0000}"/>
    <cellStyle name="40% - Accent6 14 2 3 2" xfId="19390" xr:uid="{00000000-0005-0000-0000-0000542D0000}"/>
    <cellStyle name="40% - Accent6 14 2 4" xfId="15076" xr:uid="{00000000-0005-0000-0000-0000552D0000}"/>
    <cellStyle name="40% - Accent6 14 2 4 2" xfId="23959" xr:uid="{00000000-0005-0000-0000-0000562D0000}"/>
    <cellStyle name="40% - Accent6 14 2 5" xfId="15077" xr:uid="{00000000-0005-0000-0000-0000572D0000}"/>
    <cellStyle name="40% - Accent6 14 2 5 2" xfId="23960" xr:uid="{00000000-0005-0000-0000-0000582D0000}"/>
    <cellStyle name="40% - Accent6 14 2 6" xfId="19388" xr:uid="{00000000-0005-0000-0000-0000592D0000}"/>
    <cellStyle name="40% - Accent6 14 3" xfId="5233" xr:uid="{00000000-0005-0000-0000-00005A2D0000}"/>
    <cellStyle name="40% - Accent6 14 3 2" xfId="19391" xr:uid="{00000000-0005-0000-0000-00005B2D0000}"/>
    <cellStyle name="40% - Accent6 14 4" xfId="5234" xr:uid="{00000000-0005-0000-0000-00005C2D0000}"/>
    <cellStyle name="40% - Accent6 14 4 2" xfId="19392" xr:uid="{00000000-0005-0000-0000-00005D2D0000}"/>
    <cellStyle name="40% - Accent6 14 5" xfId="15078" xr:uid="{00000000-0005-0000-0000-00005E2D0000}"/>
    <cellStyle name="40% - Accent6 14 5 2" xfId="23961" xr:uid="{00000000-0005-0000-0000-00005F2D0000}"/>
    <cellStyle name="40% - Accent6 14 6" xfId="15079" xr:uid="{00000000-0005-0000-0000-0000602D0000}"/>
    <cellStyle name="40% - Accent6 14 6 2" xfId="23962" xr:uid="{00000000-0005-0000-0000-0000612D0000}"/>
    <cellStyle name="40% - Accent6 14 7" xfId="19387" xr:uid="{00000000-0005-0000-0000-0000622D0000}"/>
    <cellStyle name="40% - Accent6 14_Template A new" xfId="5235" xr:uid="{00000000-0005-0000-0000-0000632D0000}"/>
    <cellStyle name="40% - Accent6 15" xfId="5236" xr:uid="{00000000-0005-0000-0000-0000642D0000}"/>
    <cellStyle name="40% - Accent6 15 2" xfId="5237" xr:uid="{00000000-0005-0000-0000-0000652D0000}"/>
    <cellStyle name="40% - Accent6 15 2 2" xfId="5238" xr:uid="{00000000-0005-0000-0000-0000662D0000}"/>
    <cellStyle name="40% - Accent6 15 2 2 2" xfId="19395" xr:uid="{00000000-0005-0000-0000-0000672D0000}"/>
    <cellStyle name="40% - Accent6 15 2 3" xfId="5239" xr:uid="{00000000-0005-0000-0000-0000682D0000}"/>
    <cellStyle name="40% - Accent6 15 2 3 2" xfId="19396" xr:uid="{00000000-0005-0000-0000-0000692D0000}"/>
    <cellStyle name="40% - Accent6 15 2 4" xfId="15080" xr:uid="{00000000-0005-0000-0000-00006A2D0000}"/>
    <cellStyle name="40% - Accent6 15 2 4 2" xfId="23963" xr:uid="{00000000-0005-0000-0000-00006B2D0000}"/>
    <cellStyle name="40% - Accent6 15 2 5" xfId="15081" xr:uid="{00000000-0005-0000-0000-00006C2D0000}"/>
    <cellStyle name="40% - Accent6 15 2 5 2" xfId="23964" xr:uid="{00000000-0005-0000-0000-00006D2D0000}"/>
    <cellStyle name="40% - Accent6 15 2 6" xfId="19394" xr:uid="{00000000-0005-0000-0000-00006E2D0000}"/>
    <cellStyle name="40% - Accent6 15 3" xfId="5240" xr:uid="{00000000-0005-0000-0000-00006F2D0000}"/>
    <cellStyle name="40% - Accent6 15 3 2" xfId="19397" xr:uid="{00000000-0005-0000-0000-0000702D0000}"/>
    <cellStyle name="40% - Accent6 15 4" xfId="5241" xr:uid="{00000000-0005-0000-0000-0000712D0000}"/>
    <cellStyle name="40% - Accent6 15 4 2" xfId="19398" xr:uid="{00000000-0005-0000-0000-0000722D0000}"/>
    <cellStyle name="40% - Accent6 15 5" xfId="15082" xr:uid="{00000000-0005-0000-0000-0000732D0000}"/>
    <cellStyle name="40% - Accent6 15 5 2" xfId="23965" xr:uid="{00000000-0005-0000-0000-0000742D0000}"/>
    <cellStyle name="40% - Accent6 15 6" xfId="15083" xr:uid="{00000000-0005-0000-0000-0000752D0000}"/>
    <cellStyle name="40% - Accent6 15 6 2" xfId="23966" xr:uid="{00000000-0005-0000-0000-0000762D0000}"/>
    <cellStyle name="40% - Accent6 15 7" xfId="19393" xr:uid="{00000000-0005-0000-0000-0000772D0000}"/>
    <cellStyle name="40% - Accent6 15_Template A new" xfId="5242" xr:uid="{00000000-0005-0000-0000-0000782D0000}"/>
    <cellStyle name="40% - Accent6 16" xfId="5243" xr:uid="{00000000-0005-0000-0000-0000792D0000}"/>
    <cellStyle name="40% - Accent6 16 2" xfId="5244" xr:uid="{00000000-0005-0000-0000-00007A2D0000}"/>
    <cellStyle name="40% - Accent6 16 2 2" xfId="5245" xr:uid="{00000000-0005-0000-0000-00007B2D0000}"/>
    <cellStyle name="40% - Accent6 16 2 2 2" xfId="19401" xr:uid="{00000000-0005-0000-0000-00007C2D0000}"/>
    <cellStyle name="40% - Accent6 16 2 3" xfId="5246" xr:uid="{00000000-0005-0000-0000-00007D2D0000}"/>
    <cellStyle name="40% - Accent6 16 2 3 2" xfId="19402" xr:uid="{00000000-0005-0000-0000-00007E2D0000}"/>
    <cellStyle name="40% - Accent6 16 2 4" xfId="15084" xr:uid="{00000000-0005-0000-0000-00007F2D0000}"/>
    <cellStyle name="40% - Accent6 16 2 4 2" xfId="23967" xr:uid="{00000000-0005-0000-0000-0000802D0000}"/>
    <cellStyle name="40% - Accent6 16 2 5" xfId="15085" xr:uid="{00000000-0005-0000-0000-0000812D0000}"/>
    <cellStyle name="40% - Accent6 16 2 5 2" xfId="23968" xr:uid="{00000000-0005-0000-0000-0000822D0000}"/>
    <cellStyle name="40% - Accent6 16 2 6" xfId="19400" xr:uid="{00000000-0005-0000-0000-0000832D0000}"/>
    <cellStyle name="40% - Accent6 16 3" xfId="5247" xr:uid="{00000000-0005-0000-0000-0000842D0000}"/>
    <cellStyle name="40% - Accent6 16 3 2" xfId="19403" xr:uid="{00000000-0005-0000-0000-0000852D0000}"/>
    <cellStyle name="40% - Accent6 16 4" xfId="5248" xr:uid="{00000000-0005-0000-0000-0000862D0000}"/>
    <cellStyle name="40% - Accent6 16 4 2" xfId="19404" xr:uid="{00000000-0005-0000-0000-0000872D0000}"/>
    <cellStyle name="40% - Accent6 16 5" xfId="15086" xr:uid="{00000000-0005-0000-0000-0000882D0000}"/>
    <cellStyle name="40% - Accent6 16 5 2" xfId="23969" xr:uid="{00000000-0005-0000-0000-0000892D0000}"/>
    <cellStyle name="40% - Accent6 16 6" xfId="15087" xr:uid="{00000000-0005-0000-0000-00008A2D0000}"/>
    <cellStyle name="40% - Accent6 16 6 2" xfId="23970" xr:uid="{00000000-0005-0000-0000-00008B2D0000}"/>
    <cellStyle name="40% - Accent6 16 7" xfId="19399" xr:uid="{00000000-0005-0000-0000-00008C2D0000}"/>
    <cellStyle name="40% - Accent6 16_Template A new" xfId="5249" xr:uid="{00000000-0005-0000-0000-00008D2D0000}"/>
    <cellStyle name="40% - Accent6 17" xfId="5250" xr:uid="{00000000-0005-0000-0000-00008E2D0000}"/>
    <cellStyle name="40% - Accent6 17 2" xfId="5251" xr:uid="{00000000-0005-0000-0000-00008F2D0000}"/>
    <cellStyle name="40% - Accent6 17 2 2" xfId="19406" xr:uid="{00000000-0005-0000-0000-0000902D0000}"/>
    <cellStyle name="40% - Accent6 17 3" xfId="5252" xr:uid="{00000000-0005-0000-0000-0000912D0000}"/>
    <cellStyle name="40% - Accent6 17 3 2" xfId="19407" xr:uid="{00000000-0005-0000-0000-0000922D0000}"/>
    <cellStyle name="40% - Accent6 17 4" xfId="15088" xr:uid="{00000000-0005-0000-0000-0000932D0000}"/>
    <cellStyle name="40% - Accent6 17 4 2" xfId="23971" xr:uid="{00000000-0005-0000-0000-0000942D0000}"/>
    <cellStyle name="40% - Accent6 17 5" xfId="15089" xr:uid="{00000000-0005-0000-0000-0000952D0000}"/>
    <cellStyle name="40% - Accent6 17 5 2" xfId="23972" xr:uid="{00000000-0005-0000-0000-0000962D0000}"/>
    <cellStyle name="40% - Accent6 17 6" xfId="19405" xr:uid="{00000000-0005-0000-0000-0000972D0000}"/>
    <cellStyle name="40% - Accent6 18" xfId="5253" xr:uid="{00000000-0005-0000-0000-0000982D0000}"/>
    <cellStyle name="40% - Accent6 18 2" xfId="15090" xr:uid="{00000000-0005-0000-0000-0000992D0000}"/>
    <cellStyle name="40% - Accent6 18 2 2" xfId="23973" xr:uid="{00000000-0005-0000-0000-00009A2D0000}"/>
    <cellStyle name="40% - Accent6 19" xfId="5254" xr:uid="{00000000-0005-0000-0000-00009B2D0000}"/>
    <cellStyle name="40% - Accent6 2" xfId="5255" xr:uid="{00000000-0005-0000-0000-00009C2D0000}"/>
    <cellStyle name="40% - Accent6 2 10" xfId="5256" xr:uid="{00000000-0005-0000-0000-00009D2D0000}"/>
    <cellStyle name="40% - Accent6 2 10 2" xfId="5257" xr:uid="{00000000-0005-0000-0000-00009E2D0000}"/>
    <cellStyle name="40% - Accent6 2 10 2 2" xfId="5258" xr:uid="{00000000-0005-0000-0000-00009F2D0000}"/>
    <cellStyle name="40% - Accent6 2 10 2 2 2" xfId="19410" xr:uid="{00000000-0005-0000-0000-0000A02D0000}"/>
    <cellStyle name="40% - Accent6 2 10 2 3" xfId="5259" xr:uid="{00000000-0005-0000-0000-0000A12D0000}"/>
    <cellStyle name="40% - Accent6 2 10 2 3 2" xfId="19411" xr:uid="{00000000-0005-0000-0000-0000A22D0000}"/>
    <cellStyle name="40% - Accent6 2 10 2 4" xfId="15091" xr:uid="{00000000-0005-0000-0000-0000A32D0000}"/>
    <cellStyle name="40% - Accent6 2 10 2 4 2" xfId="23974" xr:uid="{00000000-0005-0000-0000-0000A42D0000}"/>
    <cellStyle name="40% - Accent6 2 10 2 5" xfId="15092" xr:uid="{00000000-0005-0000-0000-0000A52D0000}"/>
    <cellStyle name="40% - Accent6 2 10 2 5 2" xfId="23975" xr:uid="{00000000-0005-0000-0000-0000A62D0000}"/>
    <cellStyle name="40% - Accent6 2 10 2 6" xfId="19409" xr:uid="{00000000-0005-0000-0000-0000A72D0000}"/>
    <cellStyle name="40% - Accent6 2 10 3" xfId="5260" xr:uid="{00000000-0005-0000-0000-0000A82D0000}"/>
    <cellStyle name="40% - Accent6 2 10 3 2" xfId="19412" xr:uid="{00000000-0005-0000-0000-0000A92D0000}"/>
    <cellStyle name="40% - Accent6 2 10 4" xfId="5261" xr:uid="{00000000-0005-0000-0000-0000AA2D0000}"/>
    <cellStyle name="40% - Accent6 2 10 4 2" xfId="19413" xr:uid="{00000000-0005-0000-0000-0000AB2D0000}"/>
    <cellStyle name="40% - Accent6 2 10 5" xfId="15093" xr:uid="{00000000-0005-0000-0000-0000AC2D0000}"/>
    <cellStyle name="40% - Accent6 2 10 5 2" xfId="23976" xr:uid="{00000000-0005-0000-0000-0000AD2D0000}"/>
    <cellStyle name="40% - Accent6 2 10 6" xfId="15094" xr:uid="{00000000-0005-0000-0000-0000AE2D0000}"/>
    <cellStyle name="40% - Accent6 2 10 6 2" xfId="23977" xr:uid="{00000000-0005-0000-0000-0000AF2D0000}"/>
    <cellStyle name="40% - Accent6 2 10 7" xfId="19408" xr:uid="{00000000-0005-0000-0000-0000B02D0000}"/>
    <cellStyle name="40% - Accent6 2 10_Template A new" xfId="5262" xr:uid="{00000000-0005-0000-0000-0000B12D0000}"/>
    <cellStyle name="40% - Accent6 2 11" xfId="5263" xr:uid="{00000000-0005-0000-0000-0000B22D0000}"/>
    <cellStyle name="40% - Accent6 2 11 2" xfId="5264" xr:uid="{00000000-0005-0000-0000-0000B32D0000}"/>
    <cellStyle name="40% - Accent6 2 11 2 2" xfId="5265" xr:uid="{00000000-0005-0000-0000-0000B42D0000}"/>
    <cellStyle name="40% - Accent6 2 11 2 2 2" xfId="19416" xr:uid="{00000000-0005-0000-0000-0000B52D0000}"/>
    <cellStyle name="40% - Accent6 2 11 2 3" xfId="5266" xr:uid="{00000000-0005-0000-0000-0000B62D0000}"/>
    <cellStyle name="40% - Accent6 2 11 2 3 2" xfId="19417" xr:uid="{00000000-0005-0000-0000-0000B72D0000}"/>
    <cellStyle name="40% - Accent6 2 11 2 4" xfId="15095" xr:uid="{00000000-0005-0000-0000-0000B82D0000}"/>
    <cellStyle name="40% - Accent6 2 11 2 4 2" xfId="23978" xr:uid="{00000000-0005-0000-0000-0000B92D0000}"/>
    <cellStyle name="40% - Accent6 2 11 2 5" xfId="15096" xr:uid="{00000000-0005-0000-0000-0000BA2D0000}"/>
    <cellStyle name="40% - Accent6 2 11 2 5 2" xfId="23979" xr:uid="{00000000-0005-0000-0000-0000BB2D0000}"/>
    <cellStyle name="40% - Accent6 2 11 2 6" xfId="19415" xr:uid="{00000000-0005-0000-0000-0000BC2D0000}"/>
    <cellStyle name="40% - Accent6 2 11 3" xfId="5267" xr:uid="{00000000-0005-0000-0000-0000BD2D0000}"/>
    <cellStyle name="40% - Accent6 2 11 3 2" xfId="19418" xr:uid="{00000000-0005-0000-0000-0000BE2D0000}"/>
    <cellStyle name="40% - Accent6 2 11 4" xfId="5268" xr:uid="{00000000-0005-0000-0000-0000BF2D0000}"/>
    <cellStyle name="40% - Accent6 2 11 4 2" xfId="19419" xr:uid="{00000000-0005-0000-0000-0000C02D0000}"/>
    <cellStyle name="40% - Accent6 2 11 5" xfId="15097" xr:uid="{00000000-0005-0000-0000-0000C12D0000}"/>
    <cellStyle name="40% - Accent6 2 11 5 2" xfId="23980" xr:uid="{00000000-0005-0000-0000-0000C22D0000}"/>
    <cellStyle name="40% - Accent6 2 11 6" xfId="15098" xr:uid="{00000000-0005-0000-0000-0000C32D0000}"/>
    <cellStyle name="40% - Accent6 2 11 6 2" xfId="23981" xr:uid="{00000000-0005-0000-0000-0000C42D0000}"/>
    <cellStyle name="40% - Accent6 2 11 7" xfId="19414" xr:uid="{00000000-0005-0000-0000-0000C52D0000}"/>
    <cellStyle name="40% - Accent6 2 12" xfId="5269" xr:uid="{00000000-0005-0000-0000-0000C62D0000}"/>
    <cellStyle name="40% - Accent6 2 12 2" xfId="5270" xr:uid="{00000000-0005-0000-0000-0000C72D0000}"/>
    <cellStyle name="40% - Accent6 2 12 2 2" xfId="5271" xr:uid="{00000000-0005-0000-0000-0000C82D0000}"/>
    <cellStyle name="40% - Accent6 2 12 2 2 2" xfId="19422" xr:uid="{00000000-0005-0000-0000-0000C92D0000}"/>
    <cellStyle name="40% - Accent6 2 12 2 3" xfId="5272" xr:uid="{00000000-0005-0000-0000-0000CA2D0000}"/>
    <cellStyle name="40% - Accent6 2 12 2 3 2" xfId="19423" xr:uid="{00000000-0005-0000-0000-0000CB2D0000}"/>
    <cellStyle name="40% - Accent6 2 12 2 4" xfId="15099" xr:uid="{00000000-0005-0000-0000-0000CC2D0000}"/>
    <cellStyle name="40% - Accent6 2 12 2 4 2" xfId="23982" xr:uid="{00000000-0005-0000-0000-0000CD2D0000}"/>
    <cellStyle name="40% - Accent6 2 12 2 5" xfId="15100" xr:uid="{00000000-0005-0000-0000-0000CE2D0000}"/>
    <cellStyle name="40% - Accent6 2 12 2 5 2" xfId="23983" xr:uid="{00000000-0005-0000-0000-0000CF2D0000}"/>
    <cellStyle name="40% - Accent6 2 12 2 6" xfId="19421" xr:uid="{00000000-0005-0000-0000-0000D02D0000}"/>
    <cellStyle name="40% - Accent6 2 12 3" xfId="5273" xr:uid="{00000000-0005-0000-0000-0000D12D0000}"/>
    <cellStyle name="40% - Accent6 2 12 3 2" xfId="19424" xr:uid="{00000000-0005-0000-0000-0000D22D0000}"/>
    <cellStyle name="40% - Accent6 2 12 4" xfId="5274" xr:uid="{00000000-0005-0000-0000-0000D32D0000}"/>
    <cellStyle name="40% - Accent6 2 12 4 2" xfId="19425" xr:uid="{00000000-0005-0000-0000-0000D42D0000}"/>
    <cellStyle name="40% - Accent6 2 12 5" xfId="15101" xr:uid="{00000000-0005-0000-0000-0000D52D0000}"/>
    <cellStyle name="40% - Accent6 2 12 5 2" xfId="23984" xr:uid="{00000000-0005-0000-0000-0000D62D0000}"/>
    <cellStyle name="40% - Accent6 2 12 6" xfId="15102" xr:uid="{00000000-0005-0000-0000-0000D72D0000}"/>
    <cellStyle name="40% - Accent6 2 12 6 2" xfId="23985" xr:uid="{00000000-0005-0000-0000-0000D82D0000}"/>
    <cellStyle name="40% - Accent6 2 12 7" xfId="19420" xr:uid="{00000000-0005-0000-0000-0000D92D0000}"/>
    <cellStyle name="40% - Accent6 2 13" xfId="5275" xr:uid="{00000000-0005-0000-0000-0000DA2D0000}"/>
    <cellStyle name="40% - Accent6 2 13 2" xfId="5276" xr:uid="{00000000-0005-0000-0000-0000DB2D0000}"/>
    <cellStyle name="40% - Accent6 2 13 2 2" xfId="5277" xr:uid="{00000000-0005-0000-0000-0000DC2D0000}"/>
    <cellStyle name="40% - Accent6 2 13 2 2 2" xfId="19428" xr:uid="{00000000-0005-0000-0000-0000DD2D0000}"/>
    <cellStyle name="40% - Accent6 2 13 2 3" xfId="5278" xr:uid="{00000000-0005-0000-0000-0000DE2D0000}"/>
    <cellStyle name="40% - Accent6 2 13 2 3 2" xfId="19429" xr:uid="{00000000-0005-0000-0000-0000DF2D0000}"/>
    <cellStyle name="40% - Accent6 2 13 2 4" xfId="15103" xr:uid="{00000000-0005-0000-0000-0000E02D0000}"/>
    <cellStyle name="40% - Accent6 2 13 2 4 2" xfId="23986" xr:uid="{00000000-0005-0000-0000-0000E12D0000}"/>
    <cellStyle name="40% - Accent6 2 13 2 5" xfId="15104" xr:uid="{00000000-0005-0000-0000-0000E22D0000}"/>
    <cellStyle name="40% - Accent6 2 13 2 5 2" xfId="23987" xr:uid="{00000000-0005-0000-0000-0000E32D0000}"/>
    <cellStyle name="40% - Accent6 2 13 2 6" xfId="19427" xr:uid="{00000000-0005-0000-0000-0000E42D0000}"/>
    <cellStyle name="40% - Accent6 2 13 3" xfId="5279" xr:uid="{00000000-0005-0000-0000-0000E52D0000}"/>
    <cellStyle name="40% - Accent6 2 13 3 2" xfId="19430" xr:uid="{00000000-0005-0000-0000-0000E62D0000}"/>
    <cellStyle name="40% - Accent6 2 13 4" xfId="5280" xr:uid="{00000000-0005-0000-0000-0000E72D0000}"/>
    <cellStyle name="40% - Accent6 2 13 4 2" xfId="19431" xr:uid="{00000000-0005-0000-0000-0000E82D0000}"/>
    <cellStyle name="40% - Accent6 2 13 5" xfId="15105" xr:uid="{00000000-0005-0000-0000-0000E92D0000}"/>
    <cellStyle name="40% - Accent6 2 13 5 2" xfId="23988" xr:uid="{00000000-0005-0000-0000-0000EA2D0000}"/>
    <cellStyle name="40% - Accent6 2 13 6" xfId="15106" xr:uid="{00000000-0005-0000-0000-0000EB2D0000}"/>
    <cellStyle name="40% - Accent6 2 13 6 2" xfId="23989" xr:uid="{00000000-0005-0000-0000-0000EC2D0000}"/>
    <cellStyle name="40% - Accent6 2 13 7" xfId="19426" xr:uid="{00000000-0005-0000-0000-0000ED2D0000}"/>
    <cellStyle name="40% - Accent6 2 14" xfId="5281" xr:uid="{00000000-0005-0000-0000-0000EE2D0000}"/>
    <cellStyle name="40% - Accent6 2 14 2" xfId="5282" xr:uid="{00000000-0005-0000-0000-0000EF2D0000}"/>
    <cellStyle name="40% - Accent6 2 14 2 2" xfId="5283" xr:uid="{00000000-0005-0000-0000-0000F02D0000}"/>
    <cellStyle name="40% - Accent6 2 14 2 2 2" xfId="19434" xr:uid="{00000000-0005-0000-0000-0000F12D0000}"/>
    <cellStyle name="40% - Accent6 2 14 2 3" xfId="5284" xr:uid="{00000000-0005-0000-0000-0000F22D0000}"/>
    <cellStyle name="40% - Accent6 2 14 2 3 2" xfId="19435" xr:uid="{00000000-0005-0000-0000-0000F32D0000}"/>
    <cellStyle name="40% - Accent6 2 14 2 4" xfId="15107" xr:uid="{00000000-0005-0000-0000-0000F42D0000}"/>
    <cellStyle name="40% - Accent6 2 14 2 4 2" xfId="23990" xr:uid="{00000000-0005-0000-0000-0000F52D0000}"/>
    <cellStyle name="40% - Accent6 2 14 2 5" xfId="15108" xr:uid="{00000000-0005-0000-0000-0000F62D0000}"/>
    <cellStyle name="40% - Accent6 2 14 2 5 2" xfId="23991" xr:uid="{00000000-0005-0000-0000-0000F72D0000}"/>
    <cellStyle name="40% - Accent6 2 14 2 6" xfId="19433" xr:uid="{00000000-0005-0000-0000-0000F82D0000}"/>
    <cellStyle name="40% - Accent6 2 14 3" xfId="5285" xr:uid="{00000000-0005-0000-0000-0000F92D0000}"/>
    <cellStyle name="40% - Accent6 2 14 3 2" xfId="19436" xr:uid="{00000000-0005-0000-0000-0000FA2D0000}"/>
    <cellStyle name="40% - Accent6 2 14 4" xfId="5286" xr:uid="{00000000-0005-0000-0000-0000FB2D0000}"/>
    <cellStyle name="40% - Accent6 2 14 4 2" xfId="19437" xr:uid="{00000000-0005-0000-0000-0000FC2D0000}"/>
    <cellStyle name="40% - Accent6 2 14 5" xfId="15109" xr:uid="{00000000-0005-0000-0000-0000FD2D0000}"/>
    <cellStyle name="40% - Accent6 2 14 5 2" xfId="23992" xr:uid="{00000000-0005-0000-0000-0000FE2D0000}"/>
    <cellStyle name="40% - Accent6 2 14 6" xfId="15110" xr:uid="{00000000-0005-0000-0000-0000FF2D0000}"/>
    <cellStyle name="40% - Accent6 2 14 6 2" xfId="23993" xr:uid="{00000000-0005-0000-0000-0000002E0000}"/>
    <cellStyle name="40% - Accent6 2 14 7" xfId="19432" xr:uid="{00000000-0005-0000-0000-0000012E0000}"/>
    <cellStyle name="40% - Accent6 2 15" xfId="5287" xr:uid="{00000000-0005-0000-0000-0000022E0000}"/>
    <cellStyle name="40% - Accent6 2 15 2" xfId="5288" xr:uid="{00000000-0005-0000-0000-0000032E0000}"/>
    <cellStyle name="40% - Accent6 2 15 2 2" xfId="19439" xr:uid="{00000000-0005-0000-0000-0000042E0000}"/>
    <cellStyle name="40% - Accent6 2 15 3" xfId="5289" xr:uid="{00000000-0005-0000-0000-0000052E0000}"/>
    <cellStyle name="40% - Accent6 2 15 3 2" xfId="19440" xr:uid="{00000000-0005-0000-0000-0000062E0000}"/>
    <cellStyle name="40% - Accent6 2 15 4" xfId="15111" xr:uid="{00000000-0005-0000-0000-0000072E0000}"/>
    <cellStyle name="40% - Accent6 2 15 4 2" xfId="23994" xr:uid="{00000000-0005-0000-0000-0000082E0000}"/>
    <cellStyle name="40% - Accent6 2 15 5" xfId="15112" xr:uid="{00000000-0005-0000-0000-0000092E0000}"/>
    <cellStyle name="40% - Accent6 2 15 5 2" xfId="23995" xr:uid="{00000000-0005-0000-0000-00000A2E0000}"/>
    <cellStyle name="40% - Accent6 2 15 6" xfId="19438" xr:uid="{00000000-0005-0000-0000-00000B2E0000}"/>
    <cellStyle name="40% - Accent6 2 16" xfId="5290" xr:uid="{00000000-0005-0000-0000-00000C2E0000}"/>
    <cellStyle name="40% - Accent6 2 16 2" xfId="19441" xr:uid="{00000000-0005-0000-0000-00000D2E0000}"/>
    <cellStyle name="40% - Accent6 2 17" xfId="5291" xr:uid="{00000000-0005-0000-0000-00000E2E0000}"/>
    <cellStyle name="40% - Accent6 2 17 2" xfId="19442" xr:uid="{00000000-0005-0000-0000-00000F2E0000}"/>
    <cellStyle name="40% - Accent6 2 18" xfId="5292" xr:uid="{00000000-0005-0000-0000-0000102E0000}"/>
    <cellStyle name="40% - Accent6 2 18 2" xfId="19443" xr:uid="{00000000-0005-0000-0000-0000112E0000}"/>
    <cellStyle name="40% - Accent6 2 19" xfId="15113" xr:uid="{00000000-0005-0000-0000-0000122E0000}"/>
    <cellStyle name="40% - Accent6 2 19 2" xfId="23996" xr:uid="{00000000-0005-0000-0000-0000132E0000}"/>
    <cellStyle name="40% - Accent6 2 2" xfId="5293" xr:uid="{00000000-0005-0000-0000-0000142E0000}"/>
    <cellStyle name="40% - Accent6 2 2 2" xfId="5294" xr:uid="{00000000-0005-0000-0000-0000152E0000}"/>
    <cellStyle name="40% - Accent6 2 2 2 2" xfId="5295" xr:uid="{00000000-0005-0000-0000-0000162E0000}"/>
    <cellStyle name="40% - Accent6 2 2 2 2 2" xfId="19445" xr:uid="{00000000-0005-0000-0000-0000172E0000}"/>
    <cellStyle name="40% - Accent6 2 2 2 3" xfId="5296" xr:uid="{00000000-0005-0000-0000-0000182E0000}"/>
    <cellStyle name="40% - Accent6 2 2 2 3 2" xfId="19446" xr:uid="{00000000-0005-0000-0000-0000192E0000}"/>
    <cellStyle name="40% - Accent6 2 2 2 4" xfId="15114" xr:uid="{00000000-0005-0000-0000-00001A2E0000}"/>
    <cellStyle name="40% - Accent6 2 2 2 4 2" xfId="23997" xr:uid="{00000000-0005-0000-0000-00001B2E0000}"/>
    <cellStyle name="40% - Accent6 2 2 2 5" xfId="15115" xr:uid="{00000000-0005-0000-0000-00001C2E0000}"/>
    <cellStyle name="40% - Accent6 2 2 2 5 2" xfId="23998" xr:uid="{00000000-0005-0000-0000-00001D2E0000}"/>
    <cellStyle name="40% - Accent6 2 2 2 6" xfId="19444" xr:uid="{00000000-0005-0000-0000-00001E2E0000}"/>
    <cellStyle name="40% - Accent6 2 2 3" xfId="5297" xr:uid="{00000000-0005-0000-0000-00001F2E0000}"/>
    <cellStyle name="40% - Accent6 2 2 3 2" xfId="19447" xr:uid="{00000000-0005-0000-0000-0000202E0000}"/>
    <cellStyle name="40% - Accent6 2 2 4" xfId="5298" xr:uid="{00000000-0005-0000-0000-0000212E0000}"/>
    <cellStyle name="40% - Accent6 2 2 4 2" xfId="19448" xr:uid="{00000000-0005-0000-0000-0000222E0000}"/>
    <cellStyle name="40% - Accent6 2 2 5" xfId="5299" xr:uid="{00000000-0005-0000-0000-0000232E0000}"/>
    <cellStyle name="40% - Accent6 2 2 5 2" xfId="19449" xr:uid="{00000000-0005-0000-0000-0000242E0000}"/>
    <cellStyle name="40% - Accent6 2 2 6" xfId="15116" xr:uid="{00000000-0005-0000-0000-0000252E0000}"/>
    <cellStyle name="40% - Accent6 2 2 6 2" xfId="23999" xr:uid="{00000000-0005-0000-0000-0000262E0000}"/>
    <cellStyle name="40% - Accent6 2 2_Template A new" xfId="5300" xr:uid="{00000000-0005-0000-0000-0000272E0000}"/>
    <cellStyle name="40% - Accent6 2 3" xfId="5301" xr:uid="{00000000-0005-0000-0000-0000282E0000}"/>
    <cellStyle name="40% - Accent6 2 3 2" xfId="5302" xr:uid="{00000000-0005-0000-0000-0000292E0000}"/>
    <cellStyle name="40% - Accent6 2 3 2 2" xfId="5303" xr:uid="{00000000-0005-0000-0000-00002A2E0000}"/>
    <cellStyle name="40% - Accent6 2 3 2 2 2" xfId="19451" xr:uid="{00000000-0005-0000-0000-00002B2E0000}"/>
    <cellStyle name="40% - Accent6 2 3 2 3" xfId="5304" xr:uid="{00000000-0005-0000-0000-00002C2E0000}"/>
    <cellStyle name="40% - Accent6 2 3 2 3 2" xfId="19452" xr:uid="{00000000-0005-0000-0000-00002D2E0000}"/>
    <cellStyle name="40% - Accent6 2 3 2 4" xfId="15117" xr:uid="{00000000-0005-0000-0000-00002E2E0000}"/>
    <cellStyle name="40% - Accent6 2 3 2 4 2" xfId="24000" xr:uid="{00000000-0005-0000-0000-00002F2E0000}"/>
    <cellStyle name="40% - Accent6 2 3 2 5" xfId="15118" xr:uid="{00000000-0005-0000-0000-0000302E0000}"/>
    <cellStyle name="40% - Accent6 2 3 2 5 2" xfId="24001" xr:uid="{00000000-0005-0000-0000-0000312E0000}"/>
    <cellStyle name="40% - Accent6 2 3 2 6" xfId="19450" xr:uid="{00000000-0005-0000-0000-0000322E0000}"/>
    <cellStyle name="40% - Accent6 2 3 3" xfId="5305" xr:uid="{00000000-0005-0000-0000-0000332E0000}"/>
    <cellStyle name="40% - Accent6 2 3 3 2" xfId="19453" xr:uid="{00000000-0005-0000-0000-0000342E0000}"/>
    <cellStyle name="40% - Accent6 2 3 4" xfId="5306" xr:uid="{00000000-0005-0000-0000-0000352E0000}"/>
    <cellStyle name="40% - Accent6 2 3 4 2" xfId="19454" xr:uid="{00000000-0005-0000-0000-0000362E0000}"/>
    <cellStyle name="40% - Accent6 2 3 5" xfId="5307" xr:uid="{00000000-0005-0000-0000-0000372E0000}"/>
    <cellStyle name="40% - Accent6 2 3 5 2" xfId="19455" xr:uid="{00000000-0005-0000-0000-0000382E0000}"/>
    <cellStyle name="40% - Accent6 2 3 6" xfId="15119" xr:uid="{00000000-0005-0000-0000-0000392E0000}"/>
    <cellStyle name="40% - Accent6 2 3 6 2" xfId="24002" xr:uid="{00000000-0005-0000-0000-00003A2E0000}"/>
    <cellStyle name="40% - Accent6 2 3_Template A new" xfId="5308" xr:uid="{00000000-0005-0000-0000-00003B2E0000}"/>
    <cellStyle name="40% - Accent6 2 4" xfId="5309" xr:uid="{00000000-0005-0000-0000-00003C2E0000}"/>
    <cellStyle name="40% - Accent6 2 4 2" xfId="5310" xr:uid="{00000000-0005-0000-0000-00003D2E0000}"/>
    <cellStyle name="40% - Accent6 2 4 2 2" xfId="5311" xr:uid="{00000000-0005-0000-0000-00003E2E0000}"/>
    <cellStyle name="40% - Accent6 2 4 2 2 2" xfId="19457" xr:uid="{00000000-0005-0000-0000-00003F2E0000}"/>
    <cellStyle name="40% - Accent6 2 4 2 3" xfId="5312" xr:uid="{00000000-0005-0000-0000-0000402E0000}"/>
    <cellStyle name="40% - Accent6 2 4 2 3 2" xfId="19458" xr:uid="{00000000-0005-0000-0000-0000412E0000}"/>
    <cellStyle name="40% - Accent6 2 4 2 4" xfId="15120" xr:uid="{00000000-0005-0000-0000-0000422E0000}"/>
    <cellStyle name="40% - Accent6 2 4 2 4 2" xfId="24003" xr:uid="{00000000-0005-0000-0000-0000432E0000}"/>
    <cellStyle name="40% - Accent6 2 4 2 5" xfId="15121" xr:uid="{00000000-0005-0000-0000-0000442E0000}"/>
    <cellStyle name="40% - Accent6 2 4 2 5 2" xfId="24004" xr:uid="{00000000-0005-0000-0000-0000452E0000}"/>
    <cellStyle name="40% - Accent6 2 4 2 6" xfId="19456" xr:uid="{00000000-0005-0000-0000-0000462E0000}"/>
    <cellStyle name="40% - Accent6 2 4 3" xfId="5313" xr:uid="{00000000-0005-0000-0000-0000472E0000}"/>
    <cellStyle name="40% - Accent6 2 4 3 2" xfId="19459" xr:uid="{00000000-0005-0000-0000-0000482E0000}"/>
    <cellStyle name="40% - Accent6 2 4 4" xfId="5314" xr:uid="{00000000-0005-0000-0000-0000492E0000}"/>
    <cellStyle name="40% - Accent6 2 4 4 2" xfId="19460" xr:uid="{00000000-0005-0000-0000-00004A2E0000}"/>
    <cellStyle name="40% - Accent6 2 4 5" xfId="5315" xr:uid="{00000000-0005-0000-0000-00004B2E0000}"/>
    <cellStyle name="40% - Accent6 2 4 5 2" xfId="19461" xr:uid="{00000000-0005-0000-0000-00004C2E0000}"/>
    <cellStyle name="40% - Accent6 2 4 6" xfId="15122" xr:uid="{00000000-0005-0000-0000-00004D2E0000}"/>
    <cellStyle name="40% - Accent6 2 4 6 2" xfId="24005" xr:uid="{00000000-0005-0000-0000-00004E2E0000}"/>
    <cellStyle name="40% - Accent6 2 4_Template A new" xfId="5316" xr:uid="{00000000-0005-0000-0000-00004F2E0000}"/>
    <cellStyle name="40% - Accent6 2 5" xfId="5317" xr:uid="{00000000-0005-0000-0000-0000502E0000}"/>
    <cellStyle name="40% - Accent6 2 5 2" xfId="5318" xr:uid="{00000000-0005-0000-0000-0000512E0000}"/>
    <cellStyle name="40% - Accent6 2 5 2 2" xfId="5319" xr:uid="{00000000-0005-0000-0000-0000522E0000}"/>
    <cellStyle name="40% - Accent6 2 5 2 2 2" xfId="19463" xr:uid="{00000000-0005-0000-0000-0000532E0000}"/>
    <cellStyle name="40% - Accent6 2 5 2 3" xfId="5320" xr:uid="{00000000-0005-0000-0000-0000542E0000}"/>
    <cellStyle name="40% - Accent6 2 5 2 3 2" xfId="19464" xr:uid="{00000000-0005-0000-0000-0000552E0000}"/>
    <cellStyle name="40% - Accent6 2 5 2 4" xfId="15123" xr:uid="{00000000-0005-0000-0000-0000562E0000}"/>
    <cellStyle name="40% - Accent6 2 5 2 4 2" xfId="24006" xr:uid="{00000000-0005-0000-0000-0000572E0000}"/>
    <cellStyle name="40% - Accent6 2 5 2 5" xfId="15124" xr:uid="{00000000-0005-0000-0000-0000582E0000}"/>
    <cellStyle name="40% - Accent6 2 5 2 5 2" xfId="24007" xr:uid="{00000000-0005-0000-0000-0000592E0000}"/>
    <cellStyle name="40% - Accent6 2 5 2 6" xfId="19462" xr:uid="{00000000-0005-0000-0000-00005A2E0000}"/>
    <cellStyle name="40% - Accent6 2 5 3" xfId="5321" xr:uid="{00000000-0005-0000-0000-00005B2E0000}"/>
    <cellStyle name="40% - Accent6 2 5 3 2" xfId="19465" xr:uid="{00000000-0005-0000-0000-00005C2E0000}"/>
    <cellStyle name="40% - Accent6 2 5 4" xfId="5322" xr:uid="{00000000-0005-0000-0000-00005D2E0000}"/>
    <cellStyle name="40% - Accent6 2 5 4 2" xfId="19466" xr:uid="{00000000-0005-0000-0000-00005E2E0000}"/>
    <cellStyle name="40% - Accent6 2 5 5" xfId="5323" xr:uid="{00000000-0005-0000-0000-00005F2E0000}"/>
    <cellStyle name="40% - Accent6 2 5 5 2" xfId="19467" xr:uid="{00000000-0005-0000-0000-0000602E0000}"/>
    <cellStyle name="40% - Accent6 2 5 6" xfId="15125" xr:uid="{00000000-0005-0000-0000-0000612E0000}"/>
    <cellStyle name="40% - Accent6 2 5 6 2" xfId="24008" xr:uid="{00000000-0005-0000-0000-0000622E0000}"/>
    <cellStyle name="40% - Accent6 2 5_Template A new" xfId="5324" xr:uid="{00000000-0005-0000-0000-0000632E0000}"/>
    <cellStyle name="40% - Accent6 2 6" xfId="5325" xr:uid="{00000000-0005-0000-0000-0000642E0000}"/>
    <cellStyle name="40% - Accent6 2 6 2" xfId="5326" xr:uid="{00000000-0005-0000-0000-0000652E0000}"/>
    <cellStyle name="40% - Accent6 2 6 2 2" xfId="5327" xr:uid="{00000000-0005-0000-0000-0000662E0000}"/>
    <cellStyle name="40% - Accent6 2 6 2 2 2" xfId="19470" xr:uid="{00000000-0005-0000-0000-0000672E0000}"/>
    <cellStyle name="40% - Accent6 2 6 2 3" xfId="5328" xr:uid="{00000000-0005-0000-0000-0000682E0000}"/>
    <cellStyle name="40% - Accent6 2 6 2 3 2" xfId="19471" xr:uid="{00000000-0005-0000-0000-0000692E0000}"/>
    <cellStyle name="40% - Accent6 2 6 2 4" xfId="15126" xr:uid="{00000000-0005-0000-0000-00006A2E0000}"/>
    <cellStyle name="40% - Accent6 2 6 2 4 2" xfId="24009" xr:uid="{00000000-0005-0000-0000-00006B2E0000}"/>
    <cellStyle name="40% - Accent6 2 6 2 5" xfId="15127" xr:uid="{00000000-0005-0000-0000-00006C2E0000}"/>
    <cellStyle name="40% - Accent6 2 6 2 5 2" xfId="24010" xr:uid="{00000000-0005-0000-0000-00006D2E0000}"/>
    <cellStyle name="40% - Accent6 2 6 2 6" xfId="19469" xr:uid="{00000000-0005-0000-0000-00006E2E0000}"/>
    <cellStyle name="40% - Accent6 2 6 3" xfId="5329" xr:uid="{00000000-0005-0000-0000-00006F2E0000}"/>
    <cellStyle name="40% - Accent6 2 6 3 2" xfId="19472" xr:uid="{00000000-0005-0000-0000-0000702E0000}"/>
    <cellStyle name="40% - Accent6 2 6 4" xfId="5330" xr:uid="{00000000-0005-0000-0000-0000712E0000}"/>
    <cellStyle name="40% - Accent6 2 6 4 2" xfId="19473" xr:uid="{00000000-0005-0000-0000-0000722E0000}"/>
    <cellStyle name="40% - Accent6 2 6 5" xfId="15128" xr:uid="{00000000-0005-0000-0000-0000732E0000}"/>
    <cellStyle name="40% - Accent6 2 6 5 2" xfId="24011" xr:uid="{00000000-0005-0000-0000-0000742E0000}"/>
    <cellStyle name="40% - Accent6 2 6 6" xfId="15129" xr:uid="{00000000-0005-0000-0000-0000752E0000}"/>
    <cellStyle name="40% - Accent6 2 6 6 2" xfId="24012" xr:uid="{00000000-0005-0000-0000-0000762E0000}"/>
    <cellStyle name="40% - Accent6 2 6 7" xfId="19468" xr:uid="{00000000-0005-0000-0000-0000772E0000}"/>
    <cellStyle name="40% - Accent6 2 6_Template A new" xfId="5331" xr:uid="{00000000-0005-0000-0000-0000782E0000}"/>
    <cellStyle name="40% - Accent6 2 7" xfId="5332" xr:uid="{00000000-0005-0000-0000-0000792E0000}"/>
    <cellStyle name="40% - Accent6 2 7 2" xfId="5333" xr:uid="{00000000-0005-0000-0000-00007A2E0000}"/>
    <cellStyle name="40% - Accent6 2 7 2 2" xfId="5334" xr:uid="{00000000-0005-0000-0000-00007B2E0000}"/>
    <cellStyle name="40% - Accent6 2 7 2 2 2" xfId="19476" xr:uid="{00000000-0005-0000-0000-00007C2E0000}"/>
    <cellStyle name="40% - Accent6 2 7 2 3" xfId="5335" xr:uid="{00000000-0005-0000-0000-00007D2E0000}"/>
    <cellStyle name="40% - Accent6 2 7 2 3 2" xfId="19477" xr:uid="{00000000-0005-0000-0000-00007E2E0000}"/>
    <cellStyle name="40% - Accent6 2 7 2 4" xfId="15130" xr:uid="{00000000-0005-0000-0000-00007F2E0000}"/>
    <cellStyle name="40% - Accent6 2 7 2 4 2" xfId="24013" xr:uid="{00000000-0005-0000-0000-0000802E0000}"/>
    <cellStyle name="40% - Accent6 2 7 2 5" xfId="15131" xr:uid="{00000000-0005-0000-0000-0000812E0000}"/>
    <cellStyle name="40% - Accent6 2 7 2 5 2" xfId="24014" xr:uid="{00000000-0005-0000-0000-0000822E0000}"/>
    <cellStyle name="40% - Accent6 2 7 2 6" xfId="19475" xr:uid="{00000000-0005-0000-0000-0000832E0000}"/>
    <cellStyle name="40% - Accent6 2 7 3" xfId="5336" xr:uid="{00000000-0005-0000-0000-0000842E0000}"/>
    <cellStyle name="40% - Accent6 2 7 3 2" xfId="19478" xr:uid="{00000000-0005-0000-0000-0000852E0000}"/>
    <cellStyle name="40% - Accent6 2 7 4" xfId="5337" xr:uid="{00000000-0005-0000-0000-0000862E0000}"/>
    <cellStyle name="40% - Accent6 2 7 4 2" xfId="19479" xr:uid="{00000000-0005-0000-0000-0000872E0000}"/>
    <cellStyle name="40% - Accent6 2 7 5" xfId="15132" xr:uid="{00000000-0005-0000-0000-0000882E0000}"/>
    <cellStyle name="40% - Accent6 2 7 5 2" xfId="24015" xr:uid="{00000000-0005-0000-0000-0000892E0000}"/>
    <cellStyle name="40% - Accent6 2 7 6" xfId="15133" xr:uid="{00000000-0005-0000-0000-00008A2E0000}"/>
    <cellStyle name="40% - Accent6 2 7 6 2" xfId="24016" xr:uid="{00000000-0005-0000-0000-00008B2E0000}"/>
    <cellStyle name="40% - Accent6 2 7 7" xfId="19474" xr:uid="{00000000-0005-0000-0000-00008C2E0000}"/>
    <cellStyle name="40% - Accent6 2 7_Template A new" xfId="5338" xr:uid="{00000000-0005-0000-0000-00008D2E0000}"/>
    <cellStyle name="40% - Accent6 2 8" xfId="5339" xr:uid="{00000000-0005-0000-0000-00008E2E0000}"/>
    <cellStyle name="40% - Accent6 2 8 2" xfId="5340" xr:uid="{00000000-0005-0000-0000-00008F2E0000}"/>
    <cellStyle name="40% - Accent6 2 8 2 2" xfId="5341" xr:uid="{00000000-0005-0000-0000-0000902E0000}"/>
    <cellStyle name="40% - Accent6 2 8 2 2 2" xfId="19482" xr:uid="{00000000-0005-0000-0000-0000912E0000}"/>
    <cellStyle name="40% - Accent6 2 8 2 3" xfId="5342" xr:uid="{00000000-0005-0000-0000-0000922E0000}"/>
    <cellStyle name="40% - Accent6 2 8 2 3 2" xfId="19483" xr:uid="{00000000-0005-0000-0000-0000932E0000}"/>
    <cellStyle name="40% - Accent6 2 8 2 4" xfId="15134" xr:uid="{00000000-0005-0000-0000-0000942E0000}"/>
    <cellStyle name="40% - Accent6 2 8 2 4 2" xfId="24017" xr:uid="{00000000-0005-0000-0000-0000952E0000}"/>
    <cellStyle name="40% - Accent6 2 8 2 5" xfId="15135" xr:uid="{00000000-0005-0000-0000-0000962E0000}"/>
    <cellStyle name="40% - Accent6 2 8 2 5 2" xfId="24018" xr:uid="{00000000-0005-0000-0000-0000972E0000}"/>
    <cellStyle name="40% - Accent6 2 8 2 6" xfId="19481" xr:uid="{00000000-0005-0000-0000-0000982E0000}"/>
    <cellStyle name="40% - Accent6 2 8 3" xfId="5343" xr:uid="{00000000-0005-0000-0000-0000992E0000}"/>
    <cellStyle name="40% - Accent6 2 8 3 2" xfId="19484" xr:uid="{00000000-0005-0000-0000-00009A2E0000}"/>
    <cellStyle name="40% - Accent6 2 8 4" xfId="5344" xr:uid="{00000000-0005-0000-0000-00009B2E0000}"/>
    <cellStyle name="40% - Accent6 2 8 4 2" xfId="19485" xr:uid="{00000000-0005-0000-0000-00009C2E0000}"/>
    <cellStyle name="40% - Accent6 2 8 5" xfId="15136" xr:uid="{00000000-0005-0000-0000-00009D2E0000}"/>
    <cellStyle name="40% - Accent6 2 8 5 2" xfId="24019" xr:uid="{00000000-0005-0000-0000-00009E2E0000}"/>
    <cellStyle name="40% - Accent6 2 8 6" xfId="15137" xr:uid="{00000000-0005-0000-0000-00009F2E0000}"/>
    <cellStyle name="40% - Accent6 2 8 6 2" xfId="24020" xr:uid="{00000000-0005-0000-0000-0000A02E0000}"/>
    <cellStyle name="40% - Accent6 2 8 7" xfId="19480" xr:uid="{00000000-0005-0000-0000-0000A12E0000}"/>
    <cellStyle name="40% - Accent6 2 8_Template A new" xfId="5345" xr:uid="{00000000-0005-0000-0000-0000A22E0000}"/>
    <cellStyle name="40% - Accent6 2 9" xfId="5346" xr:uid="{00000000-0005-0000-0000-0000A32E0000}"/>
    <cellStyle name="40% - Accent6 2 9 2" xfId="5347" xr:uid="{00000000-0005-0000-0000-0000A42E0000}"/>
    <cellStyle name="40% - Accent6 2 9 2 2" xfId="5348" xr:uid="{00000000-0005-0000-0000-0000A52E0000}"/>
    <cellStyle name="40% - Accent6 2 9 2 2 2" xfId="19488" xr:uid="{00000000-0005-0000-0000-0000A62E0000}"/>
    <cellStyle name="40% - Accent6 2 9 2 3" xfId="5349" xr:uid="{00000000-0005-0000-0000-0000A72E0000}"/>
    <cellStyle name="40% - Accent6 2 9 2 3 2" xfId="19489" xr:uid="{00000000-0005-0000-0000-0000A82E0000}"/>
    <cellStyle name="40% - Accent6 2 9 2 4" xfId="15138" xr:uid="{00000000-0005-0000-0000-0000A92E0000}"/>
    <cellStyle name="40% - Accent6 2 9 2 4 2" xfId="24021" xr:uid="{00000000-0005-0000-0000-0000AA2E0000}"/>
    <cellStyle name="40% - Accent6 2 9 2 5" xfId="15139" xr:uid="{00000000-0005-0000-0000-0000AB2E0000}"/>
    <cellStyle name="40% - Accent6 2 9 2 5 2" xfId="24022" xr:uid="{00000000-0005-0000-0000-0000AC2E0000}"/>
    <cellStyle name="40% - Accent6 2 9 2 6" xfId="19487" xr:uid="{00000000-0005-0000-0000-0000AD2E0000}"/>
    <cellStyle name="40% - Accent6 2 9 3" xfId="5350" xr:uid="{00000000-0005-0000-0000-0000AE2E0000}"/>
    <cellStyle name="40% - Accent6 2 9 3 2" xfId="19490" xr:uid="{00000000-0005-0000-0000-0000AF2E0000}"/>
    <cellStyle name="40% - Accent6 2 9 4" xfId="5351" xr:uid="{00000000-0005-0000-0000-0000B02E0000}"/>
    <cellStyle name="40% - Accent6 2 9 4 2" xfId="19491" xr:uid="{00000000-0005-0000-0000-0000B12E0000}"/>
    <cellStyle name="40% - Accent6 2 9 5" xfId="15140" xr:uid="{00000000-0005-0000-0000-0000B22E0000}"/>
    <cellStyle name="40% - Accent6 2 9 5 2" xfId="24023" xr:uid="{00000000-0005-0000-0000-0000B32E0000}"/>
    <cellStyle name="40% - Accent6 2 9 6" xfId="15141" xr:uid="{00000000-0005-0000-0000-0000B42E0000}"/>
    <cellStyle name="40% - Accent6 2 9 6 2" xfId="24024" xr:uid="{00000000-0005-0000-0000-0000B52E0000}"/>
    <cellStyle name="40% - Accent6 2 9 7" xfId="19486" xr:uid="{00000000-0005-0000-0000-0000B62E0000}"/>
    <cellStyle name="40% - Accent6 2 9_Template A new" xfId="5352" xr:uid="{00000000-0005-0000-0000-0000B72E0000}"/>
    <cellStyle name="40% - Accent6 2_ECO Targets" xfId="5353" xr:uid="{00000000-0005-0000-0000-0000B82E0000}"/>
    <cellStyle name="40% - Accent6 20" xfId="5354" xr:uid="{00000000-0005-0000-0000-0000B92E0000}"/>
    <cellStyle name="40% - Accent6 21" xfId="5355" xr:uid="{00000000-0005-0000-0000-0000BA2E0000}"/>
    <cellStyle name="40% - Accent6 22" xfId="5356" xr:uid="{00000000-0005-0000-0000-0000BB2E0000}"/>
    <cellStyle name="40% - Accent6 23" xfId="5357" xr:uid="{00000000-0005-0000-0000-0000BC2E0000}"/>
    <cellStyle name="40% - Accent6 24" xfId="5358" xr:uid="{00000000-0005-0000-0000-0000BD2E0000}"/>
    <cellStyle name="40% - Accent6 25" xfId="5359" xr:uid="{00000000-0005-0000-0000-0000BE2E0000}"/>
    <cellStyle name="40% - Accent6 26" xfId="5360" xr:uid="{00000000-0005-0000-0000-0000BF2E0000}"/>
    <cellStyle name="40% - Accent6 27" xfId="5361" xr:uid="{00000000-0005-0000-0000-0000C02E0000}"/>
    <cellStyle name="40% - Accent6 28" xfId="5362" xr:uid="{00000000-0005-0000-0000-0000C12E0000}"/>
    <cellStyle name="40% - Accent6 29" xfId="5363" xr:uid="{00000000-0005-0000-0000-0000C22E0000}"/>
    <cellStyle name="40% - Accent6 3" xfId="5364" xr:uid="{00000000-0005-0000-0000-0000C32E0000}"/>
    <cellStyle name="40% - Accent6 3 10" xfId="5365" xr:uid="{00000000-0005-0000-0000-0000C42E0000}"/>
    <cellStyle name="40% - Accent6 3 10 2" xfId="5366" xr:uid="{00000000-0005-0000-0000-0000C52E0000}"/>
    <cellStyle name="40% - Accent6 3 10 3" xfId="19492" xr:uid="{00000000-0005-0000-0000-0000C62E0000}"/>
    <cellStyle name="40% - Accent6 3 11" xfId="5367" xr:uid="{00000000-0005-0000-0000-0000C72E0000}"/>
    <cellStyle name="40% - Accent6 3 11 2" xfId="19493" xr:uid="{00000000-0005-0000-0000-0000C82E0000}"/>
    <cellStyle name="40% - Accent6 3 12" xfId="5368" xr:uid="{00000000-0005-0000-0000-0000C92E0000}"/>
    <cellStyle name="40% - Accent6 3 12 2" xfId="19494" xr:uid="{00000000-0005-0000-0000-0000CA2E0000}"/>
    <cellStyle name="40% - Accent6 3 13" xfId="15142" xr:uid="{00000000-0005-0000-0000-0000CB2E0000}"/>
    <cellStyle name="40% - Accent6 3 13 2" xfId="24025" xr:uid="{00000000-0005-0000-0000-0000CC2E0000}"/>
    <cellStyle name="40% - Accent6 3 2" xfId="5369" xr:uid="{00000000-0005-0000-0000-0000CD2E0000}"/>
    <cellStyle name="40% - Accent6 3 2 2" xfId="5370" xr:uid="{00000000-0005-0000-0000-0000CE2E0000}"/>
    <cellStyle name="40% - Accent6 3 2 2 2" xfId="5371" xr:uid="{00000000-0005-0000-0000-0000CF2E0000}"/>
    <cellStyle name="40% - Accent6 3 2 2 2 2" xfId="19496" xr:uid="{00000000-0005-0000-0000-0000D02E0000}"/>
    <cellStyle name="40% - Accent6 3 2 2 3" xfId="5372" xr:uid="{00000000-0005-0000-0000-0000D12E0000}"/>
    <cellStyle name="40% - Accent6 3 2 2 3 2" xfId="19497" xr:uid="{00000000-0005-0000-0000-0000D22E0000}"/>
    <cellStyle name="40% - Accent6 3 2 2 4" xfId="15143" xr:uid="{00000000-0005-0000-0000-0000D32E0000}"/>
    <cellStyle name="40% - Accent6 3 2 2 4 2" xfId="24026" xr:uid="{00000000-0005-0000-0000-0000D42E0000}"/>
    <cellStyle name="40% - Accent6 3 2 2 5" xfId="15144" xr:uid="{00000000-0005-0000-0000-0000D52E0000}"/>
    <cellStyle name="40% - Accent6 3 2 2 5 2" xfId="24027" xr:uid="{00000000-0005-0000-0000-0000D62E0000}"/>
    <cellStyle name="40% - Accent6 3 2 2 6" xfId="19495" xr:uid="{00000000-0005-0000-0000-0000D72E0000}"/>
    <cellStyle name="40% - Accent6 3 2 3" xfId="5373" xr:uid="{00000000-0005-0000-0000-0000D82E0000}"/>
    <cellStyle name="40% - Accent6 3 2 3 2" xfId="19498" xr:uid="{00000000-0005-0000-0000-0000D92E0000}"/>
    <cellStyle name="40% - Accent6 3 2 4" xfId="5374" xr:uid="{00000000-0005-0000-0000-0000DA2E0000}"/>
    <cellStyle name="40% - Accent6 3 2 4 2" xfId="19499" xr:uid="{00000000-0005-0000-0000-0000DB2E0000}"/>
    <cellStyle name="40% - Accent6 3 2 5" xfId="5375" xr:uid="{00000000-0005-0000-0000-0000DC2E0000}"/>
    <cellStyle name="40% - Accent6 3 2 5 2" xfId="19500" xr:uid="{00000000-0005-0000-0000-0000DD2E0000}"/>
    <cellStyle name="40% - Accent6 3 2 6" xfId="15145" xr:uid="{00000000-0005-0000-0000-0000DE2E0000}"/>
    <cellStyle name="40% - Accent6 3 2 6 2" xfId="24028" xr:uid="{00000000-0005-0000-0000-0000DF2E0000}"/>
    <cellStyle name="40% - Accent6 3 2_Template A new" xfId="5376" xr:uid="{00000000-0005-0000-0000-0000E02E0000}"/>
    <cellStyle name="40% - Accent6 3 3" xfId="5377" xr:uid="{00000000-0005-0000-0000-0000E12E0000}"/>
    <cellStyle name="40% - Accent6 3 3 2" xfId="5378" xr:uid="{00000000-0005-0000-0000-0000E22E0000}"/>
    <cellStyle name="40% - Accent6 3 3 2 2" xfId="5379" xr:uid="{00000000-0005-0000-0000-0000E32E0000}"/>
    <cellStyle name="40% - Accent6 3 3 2 2 2" xfId="19502" xr:uid="{00000000-0005-0000-0000-0000E42E0000}"/>
    <cellStyle name="40% - Accent6 3 3 2 3" xfId="5380" xr:uid="{00000000-0005-0000-0000-0000E52E0000}"/>
    <cellStyle name="40% - Accent6 3 3 2 3 2" xfId="19503" xr:uid="{00000000-0005-0000-0000-0000E62E0000}"/>
    <cellStyle name="40% - Accent6 3 3 2 4" xfId="15146" xr:uid="{00000000-0005-0000-0000-0000E72E0000}"/>
    <cellStyle name="40% - Accent6 3 3 2 4 2" xfId="24029" xr:uid="{00000000-0005-0000-0000-0000E82E0000}"/>
    <cellStyle name="40% - Accent6 3 3 2 5" xfId="15147" xr:uid="{00000000-0005-0000-0000-0000E92E0000}"/>
    <cellStyle name="40% - Accent6 3 3 2 5 2" xfId="24030" xr:uid="{00000000-0005-0000-0000-0000EA2E0000}"/>
    <cellStyle name="40% - Accent6 3 3 2 6" xfId="19501" xr:uid="{00000000-0005-0000-0000-0000EB2E0000}"/>
    <cellStyle name="40% - Accent6 3 3 3" xfId="5381" xr:uid="{00000000-0005-0000-0000-0000EC2E0000}"/>
    <cellStyle name="40% - Accent6 3 3 3 2" xfId="19504" xr:uid="{00000000-0005-0000-0000-0000ED2E0000}"/>
    <cellStyle name="40% - Accent6 3 3 4" xfId="5382" xr:uid="{00000000-0005-0000-0000-0000EE2E0000}"/>
    <cellStyle name="40% - Accent6 3 3 4 2" xfId="19505" xr:uid="{00000000-0005-0000-0000-0000EF2E0000}"/>
    <cellStyle name="40% - Accent6 3 3 5" xfId="5383" xr:uid="{00000000-0005-0000-0000-0000F02E0000}"/>
    <cellStyle name="40% - Accent6 3 3 5 2" xfId="19506" xr:uid="{00000000-0005-0000-0000-0000F12E0000}"/>
    <cellStyle name="40% - Accent6 3 3 6" xfId="15148" xr:uid="{00000000-0005-0000-0000-0000F22E0000}"/>
    <cellStyle name="40% - Accent6 3 3 6 2" xfId="24031" xr:uid="{00000000-0005-0000-0000-0000F32E0000}"/>
    <cellStyle name="40% - Accent6 3 3_Template A new" xfId="5384" xr:uid="{00000000-0005-0000-0000-0000F42E0000}"/>
    <cellStyle name="40% - Accent6 3 4" xfId="5385" xr:uid="{00000000-0005-0000-0000-0000F52E0000}"/>
    <cellStyle name="40% - Accent6 3 4 2" xfId="5386" xr:uid="{00000000-0005-0000-0000-0000F62E0000}"/>
    <cellStyle name="40% - Accent6 3 4 2 2" xfId="5387" xr:uid="{00000000-0005-0000-0000-0000F72E0000}"/>
    <cellStyle name="40% - Accent6 3 4 2 2 2" xfId="19508" xr:uid="{00000000-0005-0000-0000-0000F82E0000}"/>
    <cellStyle name="40% - Accent6 3 4 2 3" xfId="5388" xr:uid="{00000000-0005-0000-0000-0000F92E0000}"/>
    <cellStyle name="40% - Accent6 3 4 2 3 2" xfId="19509" xr:uid="{00000000-0005-0000-0000-0000FA2E0000}"/>
    <cellStyle name="40% - Accent6 3 4 2 4" xfId="15149" xr:uid="{00000000-0005-0000-0000-0000FB2E0000}"/>
    <cellStyle name="40% - Accent6 3 4 2 4 2" xfId="24032" xr:uid="{00000000-0005-0000-0000-0000FC2E0000}"/>
    <cellStyle name="40% - Accent6 3 4 2 5" xfId="15150" xr:uid="{00000000-0005-0000-0000-0000FD2E0000}"/>
    <cellStyle name="40% - Accent6 3 4 2 5 2" xfId="24033" xr:uid="{00000000-0005-0000-0000-0000FE2E0000}"/>
    <cellStyle name="40% - Accent6 3 4 2 6" xfId="19507" xr:uid="{00000000-0005-0000-0000-0000FF2E0000}"/>
    <cellStyle name="40% - Accent6 3 4 3" xfId="5389" xr:uid="{00000000-0005-0000-0000-0000002F0000}"/>
    <cellStyle name="40% - Accent6 3 4 3 2" xfId="19510" xr:uid="{00000000-0005-0000-0000-0000012F0000}"/>
    <cellStyle name="40% - Accent6 3 4 4" xfId="5390" xr:uid="{00000000-0005-0000-0000-0000022F0000}"/>
    <cellStyle name="40% - Accent6 3 4 4 2" xfId="19511" xr:uid="{00000000-0005-0000-0000-0000032F0000}"/>
    <cellStyle name="40% - Accent6 3 4 5" xfId="5391" xr:uid="{00000000-0005-0000-0000-0000042F0000}"/>
    <cellStyle name="40% - Accent6 3 4 5 2" xfId="19512" xr:uid="{00000000-0005-0000-0000-0000052F0000}"/>
    <cellStyle name="40% - Accent6 3 4 6" xfId="15151" xr:uid="{00000000-0005-0000-0000-0000062F0000}"/>
    <cellStyle name="40% - Accent6 3 4 6 2" xfId="24034" xr:uid="{00000000-0005-0000-0000-0000072F0000}"/>
    <cellStyle name="40% - Accent6 3 4_Template A new" xfId="5392" xr:uid="{00000000-0005-0000-0000-0000082F0000}"/>
    <cellStyle name="40% - Accent6 3 5" xfId="5393" xr:uid="{00000000-0005-0000-0000-0000092F0000}"/>
    <cellStyle name="40% - Accent6 3 5 2" xfId="5394" xr:uid="{00000000-0005-0000-0000-00000A2F0000}"/>
    <cellStyle name="40% - Accent6 3 5 2 2" xfId="5395" xr:uid="{00000000-0005-0000-0000-00000B2F0000}"/>
    <cellStyle name="40% - Accent6 3 5 2 2 2" xfId="19514" xr:uid="{00000000-0005-0000-0000-00000C2F0000}"/>
    <cellStyle name="40% - Accent6 3 5 2 3" xfId="5396" xr:uid="{00000000-0005-0000-0000-00000D2F0000}"/>
    <cellStyle name="40% - Accent6 3 5 2 3 2" xfId="19515" xr:uid="{00000000-0005-0000-0000-00000E2F0000}"/>
    <cellStyle name="40% - Accent6 3 5 2 4" xfId="15152" xr:uid="{00000000-0005-0000-0000-00000F2F0000}"/>
    <cellStyle name="40% - Accent6 3 5 2 4 2" xfId="24035" xr:uid="{00000000-0005-0000-0000-0000102F0000}"/>
    <cellStyle name="40% - Accent6 3 5 2 5" xfId="15153" xr:uid="{00000000-0005-0000-0000-0000112F0000}"/>
    <cellStyle name="40% - Accent6 3 5 2 5 2" xfId="24036" xr:uid="{00000000-0005-0000-0000-0000122F0000}"/>
    <cellStyle name="40% - Accent6 3 5 2 6" xfId="19513" xr:uid="{00000000-0005-0000-0000-0000132F0000}"/>
    <cellStyle name="40% - Accent6 3 5 3" xfId="5397" xr:uid="{00000000-0005-0000-0000-0000142F0000}"/>
    <cellStyle name="40% - Accent6 3 5 3 2" xfId="19516" xr:uid="{00000000-0005-0000-0000-0000152F0000}"/>
    <cellStyle name="40% - Accent6 3 5 4" xfId="5398" xr:uid="{00000000-0005-0000-0000-0000162F0000}"/>
    <cellStyle name="40% - Accent6 3 5 4 2" xfId="19517" xr:uid="{00000000-0005-0000-0000-0000172F0000}"/>
    <cellStyle name="40% - Accent6 3 5 5" xfId="5399" xr:uid="{00000000-0005-0000-0000-0000182F0000}"/>
    <cellStyle name="40% - Accent6 3 5 5 2" xfId="19518" xr:uid="{00000000-0005-0000-0000-0000192F0000}"/>
    <cellStyle name="40% - Accent6 3 5 6" xfId="15154" xr:uid="{00000000-0005-0000-0000-00001A2F0000}"/>
    <cellStyle name="40% - Accent6 3 5 6 2" xfId="24037" xr:uid="{00000000-0005-0000-0000-00001B2F0000}"/>
    <cellStyle name="40% - Accent6 3 5_Template A new" xfId="5400" xr:uid="{00000000-0005-0000-0000-00001C2F0000}"/>
    <cellStyle name="40% - Accent6 3 6" xfId="5401" xr:uid="{00000000-0005-0000-0000-00001D2F0000}"/>
    <cellStyle name="40% - Accent6 3 6 2" xfId="5402" xr:uid="{00000000-0005-0000-0000-00001E2F0000}"/>
    <cellStyle name="40% - Accent6 3 6 2 2" xfId="5403" xr:uid="{00000000-0005-0000-0000-00001F2F0000}"/>
    <cellStyle name="40% - Accent6 3 6 2 2 2" xfId="19521" xr:uid="{00000000-0005-0000-0000-0000202F0000}"/>
    <cellStyle name="40% - Accent6 3 6 2 3" xfId="5404" xr:uid="{00000000-0005-0000-0000-0000212F0000}"/>
    <cellStyle name="40% - Accent6 3 6 2 3 2" xfId="19522" xr:uid="{00000000-0005-0000-0000-0000222F0000}"/>
    <cellStyle name="40% - Accent6 3 6 2 4" xfId="15155" xr:uid="{00000000-0005-0000-0000-0000232F0000}"/>
    <cellStyle name="40% - Accent6 3 6 2 4 2" xfId="24038" xr:uid="{00000000-0005-0000-0000-0000242F0000}"/>
    <cellStyle name="40% - Accent6 3 6 2 5" xfId="15156" xr:uid="{00000000-0005-0000-0000-0000252F0000}"/>
    <cellStyle name="40% - Accent6 3 6 2 5 2" xfId="24039" xr:uid="{00000000-0005-0000-0000-0000262F0000}"/>
    <cellStyle name="40% - Accent6 3 6 2 6" xfId="19520" xr:uid="{00000000-0005-0000-0000-0000272F0000}"/>
    <cellStyle name="40% - Accent6 3 6 3" xfId="5405" xr:uid="{00000000-0005-0000-0000-0000282F0000}"/>
    <cellStyle name="40% - Accent6 3 6 3 2" xfId="19523" xr:uid="{00000000-0005-0000-0000-0000292F0000}"/>
    <cellStyle name="40% - Accent6 3 6 4" xfId="5406" xr:uid="{00000000-0005-0000-0000-00002A2F0000}"/>
    <cellStyle name="40% - Accent6 3 6 4 2" xfId="19524" xr:uid="{00000000-0005-0000-0000-00002B2F0000}"/>
    <cellStyle name="40% - Accent6 3 6 5" xfId="15157" xr:uid="{00000000-0005-0000-0000-00002C2F0000}"/>
    <cellStyle name="40% - Accent6 3 6 5 2" xfId="24040" xr:uid="{00000000-0005-0000-0000-00002D2F0000}"/>
    <cellStyle name="40% - Accent6 3 6 6" xfId="15158" xr:uid="{00000000-0005-0000-0000-00002E2F0000}"/>
    <cellStyle name="40% - Accent6 3 6 6 2" xfId="24041" xr:uid="{00000000-0005-0000-0000-00002F2F0000}"/>
    <cellStyle name="40% - Accent6 3 6 7" xfId="19519" xr:uid="{00000000-0005-0000-0000-0000302F0000}"/>
    <cellStyle name="40% - Accent6 3 6_Template A new" xfId="5407" xr:uid="{00000000-0005-0000-0000-0000312F0000}"/>
    <cellStyle name="40% - Accent6 3 7" xfId="5408" xr:uid="{00000000-0005-0000-0000-0000322F0000}"/>
    <cellStyle name="40% - Accent6 3 7 2" xfId="5409" xr:uid="{00000000-0005-0000-0000-0000332F0000}"/>
    <cellStyle name="40% - Accent6 3 7 2 2" xfId="5410" xr:uid="{00000000-0005-0000-0000-0000342F0000}"/>
    <cellStyle name="40% - Accent6 3 7 2 2 2" xfId="19527" xr:uid="{00000000-0005-0000-0000-0000352F0000}"/>
    <cellStyle name="40% - Accent6 3 7 2 3" xfId="5411" xr:uid="{00000000-0005-0000-0000-0000362F0000}"/>
    <cellStyle name="40% - Accent6 3 7 2 3 2" xfId="19528" xr:uid="{00000000-0005-0000-0000-0000372F0000}"/>
    <cellStyle name="40% - Accent6 3 7 2 4" xfId="15159" xr:uid="{00000000-0005-0000-0000-0000382F0000}"/>
    <cellStyle name="40% - Accent6 3 7 2 4 2" xfId="24042" xr:uid="{00000000-0005-0000-0000-0000392F0000}"/>
    <cellStyle name="40% - Accent6 3 7 2 5" xfId="15160" xr:uid="{00000000-0005-0000-0000-00003A2F0000}"/>
    <cellStyle name="40% - Accent6 3 7 2 5 2" xfId="24043" xr:uid="{00000000-0005-0000-0000-00003B2F0000}"/>
    <cellStyle name="40% - Accent6 3 7 2 6" xfId="19526" xr:uid="{00000000-0005-0000-0000-00003C2F0000}"/>
    <cellStyle name="40% - Accent6 3 7 3" xfId="5412" xr:uid="{00000000-0005-0000-0000-00003D2F0000}"/>
    <cellStyle name="40% - Accent6 3 7 3 2" xfId="19529" xr:uid="{00000000-0005-0000-0000-00003E2F0000}"/>
    <cellStyle name="40% - Accent6 3 7 4" xfId="5413" xr:uid="{00000000-0005-0000-0000-00003F2F0000}"/>
    <cellStyle name="40% - Accent6 3 7 4 2" xfId="19530" xr:uid="{00000000-0005-0000-0000-0000402F0000}"/>
    <cellStyle name="40% - Accent6 3 7 5" xfId="15161" xr:uid="{00000000-0005-0000-0000-0000412F0000}"/>
    <cellStyle name="40% - Accent6 3 7 5 2" xfId="24044" xr:uid="{00000000-0005-0000-0000-0000422F0000}"/>
    <cellStyle name="40% - Accent6 3 7 6" xfId="15162" xr:uid="{00000000-0005-0000-0000-0000432F0000}"/>
    <cellStyle name="40% - Accent6 3 7 6 2" xfId="24045" xr:uid="{00000000-0005-0000-0000-0000442F0000}"/>
    <cellStyle name="40% - Accent6 3 7 7" xfId="19525" xr:uid="{00000000-0005-0000-0000-0000452F0000}"/>
    <cellStyle name="40% - Accent6 3 7_Template A new" xfId="5414" xr:uid="{00000000-0005-0000-0000-0000462F0000}"/>
    <cellStyle name="40% - Accent6 3 8" xfId="5415" xr:uid="{00000000-0005-0000-0000-0000472F0000}"/>
    <cellStyle name="40% - Accent6 3 8 2" xfId="5416" xr:uid="{00000000-0005-0000-0000-0000482F0000}"/>
    <cellStyle name="40% - Accent6 3 8 2 2" xfId="5417" xr:uid="{00000000-0005-0000-0000-0000492F0000}"/>
    <cellStyle name="40% - Accent6 3 8 2 2 2" xfId="19533" xr:uid="{00000000-0005-0000-0000-00004A2F0000}"/>
    <cellStyle name="40% - Accent6 3 8 2 3" xfId="5418" xr:uid="{00000000-0005-0000-0000-00004B2F0000}"/>
    <cellStyle name="40% - Accent6 3 8 2 3 2" xfId="19534" xr:uid="{00000000-0005-0000-0000-00004C2F0000}"/>
    <cellStyle name="40% - Accent6 3 8 2 4" xfId="15163" xr:uid="{00000000-0005-0000-0000-00004D2F0000}"/>
    <cellStyle name="40% - Accent6 3 8 2 4 2" xfId="24046" xr:uid="{00000000-0005-0000-0000-00004E2F0000}"/>
    <cellStyle name="40% - Accent6 3 8 2 5" xfId="15164" xr:uid="{00000000-0005-0000-0000-00004F2F0000}"/>
    <cellStyle name="40% - Accent6 3 8 2 5 2" xfId="24047" xr:uid="{00000000-0005-0000-0000-0000502F0000}"/>
    <cellStyle name="40% - Accent6 3 8 2 6" xfId="19532" xr:uid="{00000000-0005-0000-0000-0000512F0000}"/>
    <cellStyle name="40% - Accent6 3 8 3" xfId="5419" xr:uid="{00000000-0005-0000-0000-0000522F0000}"/>
    <cellStyle name="40% - Accent6 3 8 3 2" xfId="19535" xr:uid="{00000000-0005-0000-0000-0000532F0000}"/>
    <cellStyle name="40% - Accent6 3 8 4" xfId="5420" xr:uid="{00000000-0005-0000-0000-0000542F0000}"/>
    <cellStyle name="40% - Accent6 3 8 4 2" xfId="19536" xr:uid="{00000000-0005-0000-0000-0000552F0000}"/>
    <cellStyle name="40% - Accent6 3 8 5" xfId="15165" xr:uid="{00000000-0005-0000-0000-0000562F0000}"/>
    <cellStyle name="40% - Accent6 3 8 5 2" xfId="24048" xr:uid="{00000000-0005-0000-0000-0000572F0000}"/>
    <cellStyle name="40% - Accent6 3 8 6" xfId="15166" xr:uid="{00000000-0005-0000-0000-0000582F0000}"/>
    <cellStyle name="40% - Accent6 3 8 6 2" xfId="24049" xr:uid="{00000000-0005-0000-0000-0000592F0000}"/>
    <cellStyle name="40% - Accent6 3 8 7" xfId="19531" xr:uid="{00000000-0005-0000-0000-00005A2F0000}"/>
    <cellStyle name="40% - Accent6 3 8_Template A new" xfId="5421" xr:uid="{00000000-0005-0000-0000-00005B2F0000}"/>
    <cellStyle name="40% - Accent6 3 9" xfId="5422" xr:uid="{00000000-0005-0000-0000-00005C2F0000}"/>
    <cellStyle name="40% - Accent6 3 9 2" xfId="5423" xr:uid="{00000000-0005-0000-0000-00005D2F0000}"/>
    <cellStyle name="40% - Accent6 3 9 2 2" xfId="19538" xr:uid="{00000000-0005-0000-0000-00005E2F0000}"/>
    <cellStyle name="40% - Accent6 3 9 3" xfId="5424" xr:uid="{00000000-0005-0000-0000-00005F2F0000}"/>
    <cellStyle name="40% - Accent6 3 9 3 2" xfId="19539" xr:uid="{00000000-0005-0000-0000-0000602F0000}"/>
    <cellStyle name="40% - Accent6 3 9 4" xfId="15167" xr:uid="{00000000-0005-0000-0000-0000612F0000}"/>
    <cellStyle name="40% - Accent6 3 9 4 2" xfId="24050" xr:uid="{00000000-0005-0000-0000-0000622F0000}"/>
    <cellStyle name="40% - Accent6 3 9 5" xfId="15168" xr:uid="{00000000-0005-0000-0000-0000632F0000}"/>
    <cellStyle name="40% - Accent6 3 9 5 2" xfId="24051" xr:uid="{00000000-0005-0000-0000-0000642F0000}"/>
    <cellStyle name="40% - Accent6 3 9 6" xfId="19537" xr:uid="{00000000-0005-0000-0000-0000652F0000}"/>
    <cellStyle name="40% - Accent6 3_ECO Targets" xfId="5425" xr:uid="{00000000-0005-0000-0000-0000662F0000}"/>
    <cellStyle name="40% - Accent6 30" xfId="5426" xr:uid="{00000000-0005-0000-0000-0000672F0000}"/>
    <cellStyle name="40% - Accent6 31" xfId="5427" xr:uid="{00000000-0005-0000-0000-0000682F0000}"/>
    <cellStyle name="40% - Accent6 32" xfId="5428" xr:uid="{00000000-0005-0000-0000-0000692F0000}"/>
    <cellStyle name="40% - Accent6 33" xfId="5429" xr:uid="{00000000-0005-0000-0000-00006A2F0000}"/>
    <cellStyle name="40% - Accent6 34" xfId="5430" xr:uid="{00000000-0005-0000-0000-00006B2F0000}"/>
    <cellStyle name="40% - Accent6 35" xfId="5431" xr:uid="{00000000-0005-0000-0000-00006C2F0000}"/>
    <cellStyle name="40% - Accent6 36" xfId="5432" xr:uid="{00000000-0005-0000-0000-00006D2F0000}"/>
    <cellStyle name="40% - Accent6 37" xfId="5433" xr:uid="{00000000-0005-0000-0000-00006E2F0000}"/>
    <cellStyle name="40% - Accent6 38" xfId="5434" xr:uid="{00000000-0005-0000-0000-00006F2F0000}"/>
    <cellStyle name="40% - Accent6 39" xfId="5435" xr:uid="{00000000-0005-0000-0000-0000702F0000}"/>
    <cellStyle name="40% - Accent6 4" xfId="5436" xr:uid="{00000000-0005-0000-0000-0000712F0000}"/>
    <cellStyle name="40% - Accent6 4 10" xfId="5437" xr:uid="{00000000-0005-0000-0000-0000722F0000}"/>
    <cellStyle name="40% - Accent6 4 10 2" xfId="19540" xr:uid="{00000000-0005-0000-0000-0000732F0000}"/>
    <cellStyle name="40% - Accent6 4 11" xfId="5438" xr:uid="{00000000-0005-0000-0000-0000742F0000}"/>
    <cellStyle name="40% - Accent6 4 11 2" xfId="19541" xr:uid="{00000000-0005-0000-0000-0000752F0000}"/>
    <cellStyle name="40% - Accent6 4 12" xfId="5439" xr:uid="{00000000-0005-0000-0000-0000762F0000}"/>
    <cellStyle name="40% - Accent6 4 12 2" xfId="19542" xr:uid="{00000000-0005-0000-0000-0000772F0000}"/>
    <cellStyle name="40% - Accent6 4 13" xfId="15169" xr:uid="{00000000-0005-0000-0000-0000782F0000}"/>
    <cellStyle name="40% - Accent6 4 13 2" xfId="24052" xr:uid="{00000000-0005-0000-0000-0000792F0000}"/>
    <cellStyle name="40% - Accent6 4 2" xfId="5440" xr:uid="{00000000-0005-0000-0000-00007A2F0000}"/>
    <cellStyle name="40% - Accent6 4 2 2" xfId="5441" xr:uid="{00000000-0005-0000-0000-00007B2F0000}"/>
    <cellStyle name="40% - Accent6 4 2 2 2" xfId="5442" xr:uid="{00000000-0005-0000-0000-00007C2F0000}"/>
    <cellStyle name="40% - Accent6 4 2 2 2 2" xfId="19545" xr:uid="{00000000-0005-0000-0000-00007D2F0000}"/>
    <cellStyle name="40% - Accent6 4 2 2 3" xfId="5443" xr:uid="{00000000-0005-0000-0000-00007E2F0000}"/>
    <cellStyle name="40% - Accent6 4 2 2 3 2" xfId="19546" xr:uid="{00000000-0005-0000-0000-00007F2F0000}"/>
    <cellStyle name="40% - Accent6 4 2 2 4" xfId="15170" xr:uid="{00000000-0005-0000-0000-0000802F0000}"/>
    <cellStyle name="40% - Accent6 4 2 2 4 2" xfId="24053" xr:uid="{00000000-0005-0000-0000-0000812F0000}"/>
    <cellStyle name="40% - Accent6 4 2 2 5" xfId="15171" xr:uid="{00000000-0005-0000-0000-0000822F0000}"/>
    <cellStyle name="40% - Accent6 4 2 2 5 2" xfId="24054" xr:uid="{00000000-0005-0000-0000-0000832F0000}"/>
    <cellStyle name="40% - Accent6 4 2 2 6" xfId="19544" xr:uid="{00000000-0005-0000-0000-0000842F0000}"/>
    <cellStyle name="40% - Accent6 4 2 3" xfId="5444" xr:uid="{00000000-0005-0000-0000-0000852F0000}"/>
    <cellStyle name="40% - Accent6 4 2 3 2" xfId="19547" xr:uid="{00000000-0005-0000-0000-0000862F0000}"/>
    <cellStyle name="40% - Accent6 4 2 4" xfId="5445" xr:uid="{00000000-0005-0000-0000-0000872F0000}"/>
    <cellStyle name="40% - Accent6 4 2 4 2" xfId="19548" xr:uid="{00000000-0005-0000-0000-0000882F0000}"/>
    <cellStyle name="40% - Accent6 4 2 5" xfId="15172" xr:uid="{00000000-0005-0000-0000-0000892F0000}"/>
    <cellStyle name="40% - Accent6 4 2 5 2" xfId="24055" xr:uid="{00000000-0005-0000-0000-00008A2F0000}"/>
    <cellStyle name="40% - Accent6 4 2 6" xfId="15173" xr:uid="{00000000-0005-0000-0000-00008B2F0000}"/>
    <cellStyle name="40% - Accent6 4 2 6 2" xfId="24056" xr:uid="{00000000-0005-0000-0000-00008C2F0000}"/>
    <cellStyle name="40% - Accent6 4 2 7" xfId="19543" xr:uid="{00000000-0005-0000-0000-00008D2F0000}"/>
    <cellStyle name="40% - Accent6 4 2_Template A new" xfId="5446" xr:uid="{00000000-0005-0000-0000-00008E2F0000}"/>
    <cellStyle name="40% - Accent6 4 3" xfId="5447" xr:uid="{00000000-0005-0000-0000-00008F2F0000}"/>
    <cellStyle name="40% - Accent6 4 3 2" xfId="5448" xr:uid="{00000000-0005-0000-0000-0000902F0000}"/>
    <cellStyle name="40% - Accent6 4 3 2 2" xfId="5449" xr:uid="{00000000-0005-0000-0000-0000912F0000}"/>
    <cellStyle name="40% - Accent6 4 3 2 2 2" xfId="19551" xr:uid="{00000000-0005-0000-0000-0000922F0000}"/>
    <cellStyle name="40% - Accent6 4 3 2 3" xfId="5450" xr:uid="{00000000-0005-0000-0000-0000932F0000}"/>
    <cellStyle name="40% - Accent6 4 3 2 3 2" xfId="19552" xr:uid="{00000000-0005-0000-0000-0000942F0000}"/>
    <cellStyle name="40% - Accent6 4 3 2 4" xfId="15174" xr:uid="{00000000-0005-0000-0000-0000952F0000}"/>
    <cellStyle name="40% - Accent6 4 3 2 4 2" xfId="24057" xr:uid="{00000000-0005-0000-0000-0000962F0000}"/>
    <cellStyle name="40% - Accent6 4 3 2 5" xfId="15175" xr:uid="{00000000-0005-0000-0000-0000972F0000}"/>
    <cellStyle name="40% - Accent6 4 3 2 5 2" xfId="24058" xr:uid="{00000000-0005-0000-0000-0000982F0000}"/>
    <cellStyle name="40% - Accent6 4 3 2 6" xfId="19550" xr:uid="{00000000-0005-0000-0000-0000992F0000}"/>
    <cellStyle name="40% - Accent6 4 3 3" xfId="5451" xr:uid="{00000000-0005-0000-0000-00009A2F0000}"/>
    <cellStyle name="40% - Accent6 4 3 3 2" xfId="19553" xr:uid="{00000000-0005-0000-0000-00009B2F0000}"/>
    <cellStyle name="40% - Accent6 4 3 4" xfId="5452" xr:uid="{00000000-0005-0000-0000-00009C2F0000}"/>
    <cellStyle name="40% - Accent6 4 3 4 2" xfId="19554" xr:uid="{00000000-0005-0000-0000-00009D2F0000}"/>
    <cellStyle name="40% - Accent6 4 3 5" xfId="15176" xr:uid="{00000000-0005-0000-0000-00009E2F0000}"/>
    <cellStyle name="40% - Accent6 4 3 5 2" xfId="24059" xr:uid="{00000000-0005-0000-0000-00009F2F0000}"/>
    <cellStyle name="40% - Accent6 4 3 6" xfId="15177" xr:uid="{00000000-0005-0000-0000-0000A02F0000}"/>
    <cellStyle name="40% - Accent6 4 3 6 2" xfId="24060" xr:uid="{00000000-0005-0000-0000-0000A12F0000}"/>
    <cellStyle name="40% - Accent6 4 3 7" xfId="19549" xr:uid="{00000000-0005-0000-0000-0000A22F0000}"/>
    <cellStyle name="40% - Accent6 4 4" xfId="5453" xr:uid="{00000000-0005-0000-0000-0000A32F0000}"/>
    <cellStyle name="40% - Accent6 4 4 2" xfId="5454" xr:uid="{00000000-0005-0000-0000-0000A42F0000}"/>
    <cellStyle name="40% - Accent6 4 4 2 2" xfId="5455" xr:uid="{00000000-0005-0000-0000-0000A52F0000}"/>
    <cellStyle name="40% - Accent6 4 4 2 2 2" xfId="19557" xr:uid="{00000000-0005-0000-0000-0000A62F0000}"/>
    <cellStyle name="40% - Accent6 4 4 2 3" xfId="5456" xr:uid="{00000000-0005-0000-0000-0000A72F0000}"/>
    <cellStyle name="40% - Accent6 4 4 2 3 2" xfId="19558" xr:uid="{00000000-0005-0000-0000-0000A82F0000}"/>
    <cellStyle name="40% - Accent6 4 4 2 4" xfId="15178" xr:uid="{00000000-0005-0000-0000-0000A92F0000}"/>
    <cellStyle name="40% - Accent6 4 4 2 4 2" xfId="24061" xr:uid="{00000000-0005-0000-0000-0000AA2F0000}"/>
    <cellStyle name="40% - Accent6 4 4 2 5" xfId="15179" xr:uid="{00000000-0005-0000-0000-0000AB2F0000}"/>
    <cellStyle name="40% - Accent6 4 4 2 5 2" xfId="24062" xr:uid="{00000000-0005-0000-0000-0000AC2F0000}"/>
    <cellStyle name="40% - Accent6 4 4 2 6" xfId="19556" xr:uid="{00000000-0005-0000-0000-0000AD2F0000}"/>
    <cellStyle name="40% - Accent6 4 4 3" xfId="5457" xr:uid="{00000000-0005-0000-0000-0000AE2F0000}"/>
    <cellStyle name="40% - Accent6 4 4 3 2" xfId="19559" xr:uid="{00000000-0005-0000-0000-0000AF2F0000}"/>
    <cellStyle name="40% - Accent6 4 4 4" xfId="5458" xr:uid="{00000000-0005-0000-0000-0000B02F0000}"/>
    <cellStyle name="40% - Accent6 4 4 4 2" xfId="19560" xr:uid="{00000000-0005-0000-0000-0000B12F0000}"/>
    <cellStyle name="40% - Accent6 4 4 5" xfId="15180" xr:uid="{00000000-0005-0000-0000-0000B22F0000}"/>
    <cellStyle name="40% - Accent6 4 4 5 2" xfId="24063" xr:uid="{00000000-0005-0000-0000-0000B32F0000}"/>
    <cellStyle name="40% - Accent6 4 4 6" xfId="15181" xr:uid="{00000000-0005-0000-0000-0000B42F0000}"/>
    <cellStyle name="40% - Accent6 4 4 6 2" xfId="24064" xr:uid="{00000000-0005-0000-0000-0000B52F0000}"/>
    <cellStyle name="40% - Accent6 4 4 7" xfId="19555" xr:uid="{00000000-0005-0000-0000-0000B62F0000}"/>
    <cellStyle name="40% - Accent6 4 5" xfId="5459" xr:uid="{00000000-0005-0000-0000-0000B72F0000}"/>
    <cellStyle name="40% - Accent6 4 5 2" xfId="5460" xr:uid="{00000000-0005-0000-0000-0000B82F0000}"/>
    <cellStyle name="40% - Accent6 4 5 2 2" xfId="5461" xr:uid="{00000000-0005-0000-0000-0000B92F0000}"/>
    <cellStyle name="40% - Accent6 4 5 2 2 2" xfId="19563" xr:uid="{00000000-0005-0000-0000-0000BA2F0000}"/>
    <cellStyle name="40% - Accent6 4 5 2 3" xfId="5462" xr:uid="{00000000-0005-0000-0000-0000BB2F0000}"/>
    <cellStyle name="40% - Accent6 4 5 2 3 2" xfId="19564" xr:uid="{00000000-0005-0000-0000-0000BC2F0000}"/>
    <cellStyle name="40% - Accent6 4 5 2 4" xfId="15182" xr:uid="{00000000-0005-0000-0000-0000BD2F0000}"/>
    <cellStyle name="40% - Accent6 4 5 2 4 2" xfId="24065" xr:uid="{00000000-0005-0000-0000-0000BE2F0000}"/>
    <cellStyle name="40% - Accent6 4 5 2 5" xfId="15183" xr:uid="{00000000-0005-0000-0000-0000BF2F0000}"/>
    <cellStyle name="40% - Accent6 4 5 2 5 2" xfId="24066" xr:uid="{00000000-0005-0000-0000-0000C02F0000}"/>
    <cellStyle name="40% - Accent6 4 5 2 6" xfId="19562" xr:uid="{00000000-0005-0000-0000-0000C12F0000}"/>
    <cellStyle name="40% - Accent6 4 5 3" xfId="5463" xr:uid="{00000000-0005-0000-0000-0000C22F0000}"/>
    <cellStyle name="40% - Accent6 4 5 3 2" xfId="19565" xr:uid="{00000000-0005-0000-0000-0000C32F0000}"/>
    <cellStyle name="40% - Accent6 4 5 4" xfId="5464" xr:uid="{00000000-0005-0000-0000-0000C42F0000}"/>
    <cellStyle name="40% - Accent6 4 5 4 2" xfId="19566" xr:uid="{00000000-0005-0000-0000-0000C52F0000}"/>
    <cellStyle name="40% - Accent6 4 5 5" xfId="15184" xr:uid="{00000000-0005-0000-0000-0000C62F0000}"/>
    <cellStyle name="40% - Accent6 4 5 5 2" xfId="24067" xr:uid="{00000000-0005-0000-0000-0000C72F0000}"/>
    <cellStyle name="40% - Accent6 4 5 6" xfId="15185" xr:uid="{00000000-0005-0000-0000-0000C82F0000}"/>
    <cellStyle name="40% - Accent6 4 5 6 2" xfId="24068" xr:uid="{00000000-0005-0000-0000-0000C92F0000}"/>
    <cellStyle name="40% - Accent6 4 5 7" xfId="19561" xr:uid="{00000000-0005-0000-0000-0000CA2F0000}"/>
    <cellStyle name="40% - Accent6 4 6" xfId="5465" xr:uid="{00000000-0005-0000-0000-0000CB2F0000}"/>
    <cellStyle name="40% - Accent6 4 6 2" xfId="5466" xr:uid="{00000000-0005-0000-0000-0000CC2F0000}"/>
    <cellStyle name="40% - Accent6 4 6 2 2" xfId="5467" xr:uid="{00000000-0005-0000-0000-0000CD2F0000}"/>
    <cellStyle name="40% - Accent6 4 6 2 2 2" xfId="19569" xr:uid="{00000000-0005-0000-0000-0000CE2F0000}"/>
    <cellStyle name="40% - Accent6 4 6 2 3" xfId="5468" xr:uid="{00000000-0005-0000-0000-0000CF2F0000}"/>
    <cellStyle name="40% - Accent6 4 6 2 3 2" xfId="19570" xr:uid="{00000000-0005-0000-0000-0000D02F0000}"/>
    <cellStyle name="40% - Accent6 4 6 2 4" xfId="15186" xr:uid="{00000000-0005-0000-0000-0000D12F0000}"/>
    <cellStyle name="40% - Accent6 4 6 2 4 2" xfId="24069" xr:uid="{00000000-0005-0000-0000-0000D22F0000}"/>
    <cellStyle name="40% - Accent6 4 6 2 5" xfId="15187" xr:uid="{00000000-0005-0000-0000-0000D32F0000}"/>
    <cellStyle name="40% - Accent6 4 6 2 5 2" xfId="24070" xr:uid="{00000000-0005-0000-0000-0000D42F0000}"/>
    <cellStyle name="40% - Accent6 4 6 2 6" xfId="19568" xr:uid="{00000000-0005-0000-0000-0000D52F0000}"/>
    <cellStyle name="40% - Accent6 4 6 3" xfId="5469" xr:uid="{00000000-0005-0000-0000-0000D62F0000}"/>
    <cellStyle name="40% - Accent6 4 6 3 2" xfId="19571" xr:uid="{00000000-0005-0000-0000-0000D72F0000}"/>
    <cellStyle name="40% - Accent6 4 6 4" xfId="5470" xr:uid="{00000000-0005-0000-0000-0000D82F0000}"/>
    <cellStyle name="40% - Accent6 4 6 4 2" xfId="19572" xr:uid="{00000000-0005-0000-0000-0000D92F0000}"/>
    <cellStyle name="40% - Accent6 4 6 5" xfId="15188" xr:uid="{00000000-0005-0000-0000-0000DA2F0000}"/>
    <cellStyle name="40% - Accent6 4 6 5 2" xfId="24071" xr:uid="{00000000-0005-0000-0000-0000DB2F0000}"/>
    <cellStyle name="40% - Accent6 4 6 6" xfId="15189" xr:uid="{00000000-0005-0000-0000-0000DC2F0000}"/>
    <cellStyle name="40% - Accent6 4 6 6 2" xfId="24072" xr:uid="{00000000-0005-0000-0000-0000DD2F0000}"/>
    <cellStyle name="40% - Accent6 4 6 7" xfId="19567" xr:uid="{00000000-0005-0000-0000-0000DE2F0000}"/>
    <cellStyle name="40% - Accent6 4 7" xfId="5471" xr:uid="{00000000-0005-0000-0000-0000DF2F0000}"/>
    <cellStyle name="40% - Accent6 4 7 2" xfId="5472" xr:uid="{00000000-0005-0000-0000-0000E02F0000}"/>
    <cellStyle name="40% - Accent6 4 7 2 2" xfId="5473" xr:uid="{00000000-0005-0000-0000-0000E12F0000}"/>
    <cellStyle name="40% - Accent6 4 7 2 2 2" xfId="19575" xr:uid="{00000000-0005-0000-0000-0000E22F0000}"/>
    <cellStyle name="40% - Accent6 4 7 2 3" xfId="5474" xr:uid="{00000000-0005-0000-0000-0000E32F0000}"/>
    <cellStyle name="40% - Accent6 4 7 2 3 2" xfId="19576" xr:uid="{00000000-0005-0000-0000-0000E42F0000}"/>
    <cellStyle name="40% - Accent6 4 7 2 4" xfId="15190" xr:uid="{00000000-0005-0000-0000-0000E52F0000}"/>
    <cellStyle name="40% - Accent6 4 7 2 4 2" xfId="24073" xr:uid="{00000000-0005-0000-0000-0000E62F0000}"/>
    <cellStyle name="40% - Accent6 4 7 2 5" xfId="15191" xr:uid="{00000000-0005-0000-0000-0000E72F0000}"/>
    <cellStyle name="40% - Accent6 4 7 2 5 2" xfId="24074" xr:uid="{00000000-0005-0000-0000-0000E82F0000}"/>
    <cellStyle name="40% - Accent6 4 7 2 6" xfId="19574" xr:uid="{00000000-0005-0000-0000-0000E92F0000}"/>
    <cellStyle name="40% - Accent6 4 7 3" xfId="5475" xr:uid="{00000000-0005-0000-0000-0000EA2F0000}"/>
    <cellStyle name="40% - Accent6 4 7 3 2" xfId="19577" xr:uid="{00000000-0005-0000-0000-0000EB2F0000}"/>
    <cellStyle name="40% - Accent6 4 7 4" xfId="5476" xr:uid="{00000000-0005-0000-0000-0000EC2F0000}"/>
    <cellStyle name="40% - Accent6 4 7 4 2" xfId="19578" xr:uid="{00000000-0005-0000-0000-0000ED2F0000}"/>
    <cellStyle name="40% - Accent6 4 7 5" xfId="15192" xr:uid="{00000000-0005-0000-0000-0000EE2F0000}"/>
    <cellStyle name="40% - Accent6 4 7 5 2" xfId="24075" xr:uid="{00000000-0005-0000-0000-0000EF2F0000}"/>
    <cellStyle name="40% - Accent6 4 7 6" xfId="15193" xr:uid="{00000000-0005-0000-0000-0000F02F0000}"/>
    <cellStyle name="40% - Accent6 4 7 6 2" xfId="24076" xr:uid="{00000000-0005-0000-0000-0000F12F0000}"/>
    <cellStyle name="40% - Accent6 4 7 7" xfId="19573" xr:uid="{00000000-0005-0000-0000-0000F22F0000}"/>
    <cellStyle name="40% - Accent6 4 8" xfId="5477" xr:uid="{00000000-0005-0000-0000-0000F32F0000}"/>
    <cellStyle name="40% - Accent6 4 8 2" xfId="5478" xr:uid="{00000000-0005-0000-0000-0000F42F0000}"/>
    <cellStyle name="40% - Accent6 4 8 2 2" xfId="5479" xr:uid="{00000000-0005-0000-0000-0000F52F0000}"/>
    <cellStyle name="40% - Accent6 4 8 2 2 2" xfId="19581" xr:uid="{00000000-0005-0000-0000-0000F62F0000}"/>
    <cellStyle name="40% - Accent6 4 8 2 3" xfId="5480" xr:uid="{00000000-0005-0000-0000-0000F72F0000}"/>
    <cellStyle name="40% - Accent6 4 8 2 3 2" xfId="19582" xr:uid="{00000000-0005-0000-0000-0000F82F0000}"/>
    <cellStyle name="40% - Accent6 4 8 2 4" xfId="15194" xr:uid="{00000000-0005-0000-0000-0000F92F0000}"/>
    <cellStyle name="40% - Accent6 4 8 2 4 2" xfId="24077" xr:uid="{00000000-0005-0000-0000-0000FA2F0000}"/>
    <cellStyle name="40% - Accent6 4 8 2 5" xfId="15195" xr:uid="{00000000-0005-0000-0000-0000FB2F0000}"/>
    <cellStyle name="40% - Accent6 4 8 2 5 2" xfId="24078" xr:uid="{00000000-0005-0000-0000-0000FC2F0000}"/>
    <cellStyle name="40% - Accent6 4 8 2 6" xfId="19580" xr:uid="{00000000-0005-0000-0000-0000FD2F0000}"/>
    <cellStyle name="40% - Accent6 4 8 3" xfId="5481" xr:uid="{00000000-0005-0000-0000-0000FE2F0000}"/>
    <cellStyle name="40% - Accent6 4 8 3 2" xfId="19583" xr:uid="{00000000-0005-0000-0000-0000FF2F0000}"/>
    <cellStyle name="40% - Accent6 4 8 4" xfId="5482" xr:uid="{00000000-0005-0000-0000-000000300000}"/>
    <cellStyle name="40% - Accent6 4 8 4 2" xfId="19584" xr:uid="{00000000-0005-0000-0000-000001300000}"/>
    <cellStyle name="40% - Accent6 4 8 5" xfId="15196" xr:uid="{00000000-0005-0000-0000-000002300000}"/>
    <cellStyle name="40% - Accent6 4 8 5 2" xfId="24079" xr:uid="{00000000-0005-0000-0000-000003300000}"/>
    <cellStyle name="40% - Accent6 4 8 6" xfId="15197" xr:uid="{00000000-0005-0000-0000-000004300000}"/>
    <cellStyle name="40% - Accent6 4 8 6 2" xfId="24080" xr:uid="{00000000-0005-0000-0000-000005300000}"/>
    <cellStyle name="40% - Accent6 4 8 7" xfId="19579" xr:uid="{00000000-0005-0000-0000-000006300000}"/>
    <cellStyle name="40% - Accent6 4 9" xfId="5483" xr:uid="{00000000-0005-0000-0000-000007300000}"/>
    <cellStyle name="40% - Accent6 4 9 2" xfId="5484" xr:uid="{00000000-0005-0000-0000-000008300000}"/>
    <cellStyle name="40% - Accent6 4 9 2 2" xfId="19586" xr:uid="{00000000-0005-0000-0000-000009300000}"/>
    <cellStyle name="40% - Accent6 4 9 3" xfId="5485" xr:uid="{00000000-0005-0000-0000-00000A300000}"/>
    <cellStyle name="40% - Accent6 4 9 3 2" xfId="19587" xr:uid="{00000000-0005-0000-0000-00000B300000}"/>
    <cellStyle name="40% - Accent6 4 9 4" xfId="15198" xr:uid="{00000000-0005-0000-0000-00000C300000}"/>
    <cellStyle name="40% - Accent6 4 9 4 2" xfId="24081" xr:uid="{00000000-0005-0000-0000-00000D300000}"/>
    <cellStyle name="40% - Accent6 4 9 5" xfId="15199" xr:uid="{00000000-0005-0000-0000-00000E300000}"/>
    <cellStyle name="40% - Accent6 4 9 5 2" xfId="24082" xr:uid="{00000000-0005-0000-0000-00000F300000}"/>
    <cellStyle name="40% - Accent6 4 9 6" xfId="19585" xr:uid="{00000000-0005-0000-0000-000010300000}"/>
    <cellStyle name="40% - Accent6 4_ECO Targets" xfId="5486" xr:uid="{00000000-0005-0000-0000-000011300000}"/>
    <cellStyle name="40% - Accent6 40" xfId="5487" xr:uid="{00000000-0005-0000-0000-000012300000}"/>
    <cellStyle name="40% - Accent6 41" xfId="5488" xr:uid="{00000000-0005-0000-0000-000013300000}"/>
    <cellStyle name="40% - Accent6 42" xfId="5489" xr:uid="{00000000-0005-0000-0000-000014300000}"/>
    <cellStyle name="40% - Accent6 43" xfId="5490" xr:uid="{00000000-0005-0000-0000-000015300000}"/>
    <cellStyle name="40% - Accent6 44" xfId="5491" xr:uid="{00000000-0005-0000-0000-000016300000}"/>
    <cellStyle name="40% - Accent6 45" xfId="5492" xr:uid="{00000000-0005-0000-0000-000017300000}"/>
    <cellStyle name="40% - Accent6 46" xfId="5493" xr:uid="{00000000-0005-0000-0000-000018300000}"/>
    <cellStyle name="40% - Accent6 47" xfId="5494" xr:uid="{00000000-0005-0000-0000-000019300000}"/>
    <cellStyle name="40% - Accent6 48" xfId="5495" xr:uid="{00000000-0005-0000-0000-00001A300000}"/>
    <cellStyle name="40% - Accent6 49" xfId="5496" xr:uid="{00000000-0005-0000-0000-00001B300000}"/>
    <cellStyle name="40% - Accent6 5" xfId="5497" xr:uid="{00000000-0005-0000-0000-00001C300000}"/>
    <cellStyle name="40% - Accent6 5 2" xfId="5498" xr:uid="{00000000-0005-0000-0000-00001D300000}"/>
    <cellStyle name="40% - Accent6 5 2 2" xfId="5499" xr:uid="{00000000-0005-0000-0000-00001E300000}"/>
    <cellStyle name="40% - Accent6 5 2 2 2" xfId="19590" xr:uid="{00000000-0005-0000-0000-00001F300000}"/>
    <cellStyle name="40% - Accent6 5 2 3" xfId="5500" xr:uid="{00000000-0005-0000-0000-000020300000}"/>
    <cellStyle name="40% - Accent6 5 2 3 2" xfId="19591" xr:uid="{00000000-0005-0000-0000-000021300000}"/>
    <cellStyle name="40% - Accent6 5 2 4" xfId="15200" xr:uid="{00000000-0005-0000-0000-000022300000}"/>
    <cellStyle name="40% - Accent6 5 2 4 2" xfId="24083" xr:uid="{00000000-0005-0000-0000-000023300000}"/>
    <cellStyle name="40% - Accent6 5 2 5" xfId="15201" xr:uid="{00000000-0005-0000-0000-000024300000}"/>
    <cellStyle name="40% - Accent6 5 2 5 2" xfId="24084" xr:uid="{00000000-0005-0000-0000-000025300000}"/>
    <cellStyle name="40% - Accent6 5 2 6" xfId="19589" xr:uid="{00000000-0005-0000-0000-000026300000}"/>
    <cellStyle name="40% - Accent6 5 3" xfId="5501" xr:uid="{00000000-0005-0000-0000-000027300000}"/>
    <cellStyle name="40% - Accent6 5 3 2" xfId="19592" xr:uid="{00000000-0005-0000-0000-000028300000}"/>
    <cellStyle name="40% - Accent6 5 4" xfId="5502" xr:uid="{00000000-0005-0000-0000-000029300000}"/>
    <cellStyle name="40% - Accent6 5 4 2" xfId="19593" xr:uid="{00000000-0005-0000-0000-00002A300000}"/>
    <cellStyle name="40% - Accent6 5 5" xfId="15202" xr:uid="{00000000-0005-0000-0000-00002B300000}"/>
    <cellStyle name="40% - Accent6 5 5 2" xfId="24085" xr:uid="{00000000-0005-0000-0000-00002C300000}"/>
    <cellStyle name="40% - Accent6 5 6" xfId="15203" xr:uid="{00000000-0005-0000-0000-00002D300000}"/>
    <cellStyle name="40% - Accent6 5 6 2" xfId="24086" xr:uid="{00000000-0005-0000-0000-00002E300000}"/>
    <cellStyle name="40% - Accent6 5 7" xfId="19588" xr:uid="{00000000-0005-0000-0000-00002F300000}"/>
    <cellStyle name="40% - Accent6 5_Template A new" xfId="5503" xr:uid="{00000000-0005-0000-0000-000030300000}"/>
    <cellStyle name="40% - Accent6 50" xfId="5504" xr:uid="{00000000-0005-0000-0000-000031300000}"/>
    <cellStyle name="40% - Accent6 51" xfId="5505" xr:uid="{00000000-0005-0000-0000-000032300000}"/>
    <cellStyle name="40% - Accent6 52" xfId="5506" xr:uid="{00000000-0005-0000-0000-000033300000}"/>
    <cellStyle name="40% - Accent6 53" xfId="5507" xr:uid="{00000000-0005-0000-0000-000034300000}"/>
    <cellStyle name="40% - Accent6 54" xfId="5508" xr:uid="{00000000-0005-0000-0000-000035300000}"/>
    <cellStyle name="40% - Accent6 55" xfId="5509" xr:uid="{00000000-0005-0000-0000-000036300000}"/>
    <cellStyle name="40% - Accent6 56" xfId="5510" xr:uid="{00000000-0005-0000-0000-000037300000}"/>
    <cellStyle name="40% - Accent6 57" xfId="5511" xr:uid="{00000000-0005-0000-0000-000038300000}"/>
    <cellStyle name="40% - Accent6 58" xfId="5512" xr:uid="{00000000-0005-0000-0000-000039300000}"/>
    <cellStyle name="40% - Accent6 59" xfId="5513" xr:uid="{00000000-0005-0000-0000-00003A300000}"/>
    <cellStyle name="40% - Accent6 6" xfId="5514" xr:uid="{00000000-0005-0000-0000-00003B300000}"/>
    <cellStyle name="40% - Accent6 6 2" xfId="5515" xr:uid="{00000000-0005-0000-0000-00003C300000}"/>
    <cellStyle name="40% - Accent6 6 2 2" xfId="5516" xr:uid="{00000000-0005-0000-0000-00003D300000}"/>
    <cellStyle name="40% - Accent6 6 2 2 2" xfId="19596" xr:uid="{00000000-0005-0000-0000-00003E300000}"/>
    <cellStyle name="40% - Accent6 6 2 3" xfId="5517" xr:uid="{00000000-0005-0000-0000-00003F300000}"/>
    <cellStyle name="40% - Accent6 6 2 3 2" xfId="19597" xr:uid="{00000000-0005-0000-0000-000040300000}"/>
    <cellStyle name="40% - Accent6 6 2 4" xfId="15204" xr:uid="{00000000-0005-0000-0000-000041300000}"/>
    <cellStyle name="40% - Accent6 6 2 4 2" xfId="24087" xr:uid="{00000000-0005-0000-0000-000042300000}"/>
    <cellStyle name="40% - Accent6 6 2 5" xfId="15205" xr:uid="{00000000-0005-0000-0000-000043300000}"/>
    <cellStyle name="40% - Accent6 6 2 5 2" xfId="24088" xr:uid="{00000000-0005-0000-0000-000044300000}"/>
    <cellStyle name="40% - Accent6 6 2 6" xfId="19595" xr:uid="{00000000-0005-0000-0000-000045300000}"/>
    <cellStyle name="40% - Accent6 6 3" xfId="5518" xr:uid="{00000000-0005-0000-0000-000046300000}"/>
    <cellStyle name="40% - Accent6 6 3 2" xfId="19598" xr:uid="{00000000-0005-0000-0000-000047300000}"/>
    <cellStyle name="40% - Accent6 6 4" xfId="5519" xr:uid="{00000000-0005-0000-0000-000048300000}"/>
    <cellStyle name="40% - Accent6 6 4 2" xfId="19599" xr:uid="{00000000-0005-0000-0000-000049300000}"/>
    <cellStyle name="40% - Accent6 6 5" xfId="15206" xr:uid="{00000000-0005-0000-0000-00004A300000}"/>
    <cellStyle name="40% - Accent6 6 5 2" xfId="24089" xr:uid="{00000000-0005-0000-0000-00004B300000}"/>
    <cellStyle name="40% - Accent6 6 6" xfId="15207" xr:uid="{00000000-0005-0000-0000-00004C300000}"/>
    <cellStyle name="40% - Accent6 6 6 2" xfId="24090" xr:uid="{00000000-0005-0000-0000-00004D300000}"/>
    <cellStyle name="40% - Accent6 6 7" xfId="19594" xr:uid="{00000000-0005-0000-0000-00004E300000}"/>
    <cellStyle name="40% - Accent6 6_Template A new" xfId="5520" xr:uid="{00000000-0005-0000-0000-00004F300000}"/>
    <cellStyle name="40% - Accent6 60" xfId="5521" xr:uid="{00000000-0005-0000-0000-000050300000}"/>
    <cellStyle name="40% - Accent6 61" xfId="5522" xr:uid="{00000000-0005-0000-0000-000051300000}"/>
    <cellStyle name="40% - Accent6 62" xfId="5523" xr:uid="{00000000-0005-0000-0000-000052300000}"/>
    <cellStyle name="40% - Accent6 63" xfId="5524" xr:uid="{00000000-0005-0000-0000-000053300000}"/>
    <cellStyle name="40% - Accent6 64" xfId="5525" xr:uid="{00000000-0005-0000-0000-000054300000}"/>
    <cellStyle name="40% - Accent6 65" xfId="5526" xr:uid="{00000000-0005-0000-0000-000055300000}"/>
    <cellStyle name="40% - Accent6 65 2" xfId="19600" xr:uid="{00000000-0005-0000-0000-000056300000}"/>
    <cellStyle name="40% - Accent6 7" xfId="5527" xr:uid="{00000000-0005-0000-0000-000057300000}"/>
    <cellStyle name="40% - Accent6 7 2" xfId="5528" xr:uid="{00000000-0005-0000-0000-000058300000}"/>
    <cellStyle name="40% - Accent6 7 2 2" xfId="5529" xr:uid="{00000000-0005-0000-0000-000059300000}"/>
    <cellStyle name="40% - Accent6 7 2 2 2" xfId="19603" xr:uid="{00000000-0005-0000-0000-00005A300000}"/>
    <cellStyle name="40% - Accent6 7 2 3" xfId="5530" xr:uid="{00000000-0005-0000-0000-00005B300000}"/>
    <cellStyle name="40% - Accent6 7 2 3 2" xfId="19604" xr:uid="{00000000-0005-0000-0000-00005C300000}"/>
    <cellStyle name="40% - Accent6 7 2 4" xfId="15208" xr:uid="{00000000-0005-0000-0000-00005D300000}"/>
    <cellStyle name="40% - Accent6 7 2 4 2" xfId="24091" xr:uid="{00000000-0005-0000-0000-00005E300000}"/>
    <cellStyle name="40% - Accent6 7 2 5" xfId="15209" xr:uid="{00000000-0005-0000-0000-00005F300000}"/>
    <cellStyle name="40% - Accent6 7 2 5 2" xfId="24092" xr:uid="{00000000-0005-0000-0000-000060300000}"/>
    <cellStyle name="40% - Accent6 7 2 6" xfId="19602" xr:uid="{00000000-0005-0000-0000-000061300000}"/>
    <cellStyle name="40% - Accent6 7 3" xfId="5531" xr:uid="{00000000-0005-0000-0000-000062300000}"/>
    <cellStyle name="40% - Accent6 7 3 2" xfId="19605" xr:uid="{00000000-0005-0000-0000-000063300000}"/>
    <cellStyle name="40% - Accent6 7 4" xfId="5532" xr:uid="{00000000-0005-0000-0000-000064300000}"/>
    <cellStyle name="40% - Accent6 7 4 2" xfId="19606" xr:uid="{00000000-0005-0000-0000-000065300000}"/>
    <cellStyle name="40% - Accent6 7 5" xfId="15210" xr:uid="{00000000-0005-0000-0000-000066300000}"/>
    <cellStyle name="40% - Accent6 7 5 2" xfId="24093" xr:uid="{00000000-0005-0000-0000-000067300000}"/>
    <cellStyle name="40% - Accent6 7 6" xfId="15211" xr:uid="{00000000-0005-0000-0000-000068300000}"/>
    <cellStyle name="40% - Accent6 7 6 2" xfId="24094" xr:uid="{00000000-0005-0000-0000-000069300000}"/>
    <cellStyle name="40% - Accent6 7 7" xfId="19601" xr:uid="{00000000-0005-0000-0000-00006A300000}"/>
    <cellStyle name="40% - Accent6 7_Template A new" xfId="5533" xr:uid="{00000000-0005-0000-0000-00006B300000}"/>
    <cellStyle name="40% - Accent6 8" xfId="5534" xr:uid="{00000000-0005-0000-0000-00006C300000}"/>
    <cellStyle name="40% - Accent6 8 2" xfId="5535" xr:uid="{00000000-0005-0000-0000-00006D300000}"/>
    <cellStyle name="40% - Accent6 8 2 2" xfId="5536" xr:uid="{00000000-0005-0000-0000-00006E300000}"/>
    <cellStyle name="40% - Accent6 8 2 2 2" xfId="19609" xr:uid="{00000000-0005-0000-0000-00006F300000}"/>
    <cellStyle name="40% - Accent6 8 2 3" xfId="5537" xr:uid="{00000000-0005-0000-0000-000070300000}"/>
    <cellStyle name="40% - Accent6 8 2 3 2" xfId="19610" xr:uid="{00000000-0005-0000-0000-000071300000}"/>
    <cellStyle name="40% - Accent6 8 2 4" xfId="15212" xr:uid="{00000000-0005-0000-0000-000072300000}"/>
    <cellStyle name="40% - Accent6 8 2 4 2" xfId="24095" xr:uid="{00000000-0005-0000-0000-000073300000}"/>
    <cellStyle name="40% - Accent6 8 2 5" xfId="15213" xr:uid="{00000000-0005-0000-0000-000074300000}"/>
    <cellStyle name="40% - Accent6 8 2 5 2" xfId="24096" xr:uid="{00000000-0005-0000-0000-000075300000}"/>
    <cellStyle name="40% - Accent6 8 2 6" xfId="19608" xr:uid="{00000000-0005-0000-0000-000076300000}"/>
    <cellStyle name="40% - Accent6 8 3" xfId="5538" xr:uid="{00000000-0005-0000-0000-000077300000}"/>
    <cellStyle name="40% - Accent6 8 3 2" xfId="19611" xr:uid="{00000000-0005-0000-0000-000078300000}"/>
    <cellStyle name="40% - Accent6 8 4" xfId="5539" xr:uid="{00000000-0005-0000-0000-000079300000}"/>
    <cellStyle name="40% - Accent6 8 4 2" xfId="19612" xr:uid="{00000000-0005-0000-0000-00007A300000}"/>
    <cellStyle name="40% - Accent6 8 5" xfId="15214" xr:uid="{00000000-0005-0000-0000-00007B300000}"/>
    <cellStyle name="40% - Accent6 8 5 2" xfId="24097" xr:uid="{00000000-0005-0000-0000-00007C300000}"/>
    <cellStyle name="40% - Accent6 8 6" xfId="15215" xr:uid="{00000000-0005-0000-0000-00007D300000}"/>
    <cellStyle name="40% - Accent6 8 6 2" xfId="24098" xr:uid="{00000000-0005-0000-0000-00007E300000}"/>
    <cellStyle name="40% - Accent6 8 7" xfId="19607" xr:uid="{00000000-0005-0000-0000-00007F300000}"/>
    <cellStyle name="40% - Accent6 8_Template A new" xfId="5540" xr:uid="{00000000-0005-0000-0000-000080300000}"/>
    <cellStyle name="40% - Accent6 9" xfId="5541" xr:uid="{00000000-0005-0000-0000-000081300000}"/>
    <cellStyle name="40% - Accent6 9 2" xfId="5542" xr:uid="{00000000-0005-0000-0000-000082300000}"/>
    <cellStyle name="40% - Accent6 9 2 2" xfId="5543" xr:uid="{00000000-0005-0000-0000-000083300000}"/>
    <cellStyle name="40% - Accent6 9 2 2 2" xfId="19615" xr:uid="{00000000-0005-0000-0000-000084300000}"/>
    <cellStyle name="40% - Accent6 9 2 3" xfId="5544" xr:uid="{00000000-0005-0000-0000-000085300000}"/>
    <cellStyle name="40% - Accent6 9 2 3 2" xfId="19616" xr:uid="{00000000-0005-0000-0000-000086300000}"/>
    <cellStyle name="40% - Accent6 9 2 4" xfId="15216" xr:uid="{00000000-0005-0000-0000-000087300000}"/>
    <cellStyle name="40% - Accent6 9 2 4 2" xfId="24099" xr:uid="{00000000-0005-0000-0000-000088300000}"/>
    <cellStyle name="40% - Accent6 9 2 5" xfId="15217" xr:uid="{00000000-0005-0000-0000-000089300000}"/>
    <cellStyle name="40% - Accent6 9 2 5 2" xfId="24100" xr:uid="{00000000-0005-0000-0000-00008A300000}"/>
    <cellStyle name="40% - Accent6 9 2 6" xfId="19614" xr:uid="{00000000-0005-0000-0000-00008B300000}"/>
    <cellStyle name="40% - Accent6 9 3" xfId="5545" xr:uid="{00000000-0005-0000-0000-00008C300000}"/>
    <cellStyle name="40% - Accent6 9 3 2" xfId="19617" xr:uid="{00000000-0005-0000-0000-00008D300000}"/>
    <cellStyle name="40% - Accent6 9 4" xfId="5546" xr:uid="{00000000-0005-0000-0000-00008E300000}"/>
    <cellStyle name="40% - Accent6 9 4 2" xfId="19618" xr:uid="{00000000-0005-0000-0000-00008F300000}"/>
    <cellStyle name="40% - Accent6 9 5" xfId="15218" xr:uid="{00000000-0005-0000-0000-000090300000}"/>
    <cellStyle name="40% - Accent6 9 5 2" xfId="24101" xr:uid="{00000000-0005-0000-0000-000091300000}"/>
    <cellStyle name="40% - Accent6 9 6" xfId="15219" xr:uid="{00000000-0005-0000-0000-000092300000}"/>
    <cellStyle name="40% - Accent6 9 6 2" xfId="24102" xr:uid="{00000000-0005-0000-0000-000093300000}"/>
    <cellStyle name="40% - Accent6 9 7" xfId="19613" xr:uid="{00000000-0005-0000-0000-000094300000}"/>
    <cellStyle name="40% - Accent6 9_Template A new" xfId="5547" xr:uid="{00000000-0005-0000-0000-000095300000}"/>
    <cellStyle name="40% - Énfasis1" xfId="5548" xr:uid="{00000000-0005-0000-0000-000096300000}"/>
    <cellStyle name="40% - Énfasis1 2" xfId="5549" xr:uid="{00000000-0005-0000-0000-000097300000}"/>
    <cellStyle name="40% - Énfasis2" xfId="5550" xr:uid="{00000000-0005-0000-0000-000098300000}"/>
    <cellStyle name="40% - Énfasis2 2" xfId="5551" xr:uid="{00000000-0005-0000-0000-000099300000}"/>
    <cellStyle name="40% - Énfasis3" xfId="5552" xr:uid="{00000000-0005-0000-0000-00009A300000}"/>
    <cellStyle name="40% - Énfasis3 2" xfId="5553" xr:uid="{00000000-0005-0000-0000-00009B300000}"/>
    <cellStyle name="40% - Énfasis4" xfId="5554" xr:uid="{00000000-0005-0000-0000-00009C300000}"/>
    <cellStyle name="40% - Énfasis4 2" xfId="5555" xr:uid="{00000000-0005-0000-0000-00009D300000}"/>
    <cellStyle name="40% - Énfasis5" xfId="5556" xr:uid="{00000000-0005-0000-0000-00009E300000}"/>
    <cellStyle name="40% - Énfasis5 2" xfId="5557" xr:uid="{00000000-0005-0000-0000-00009F300000}"/>
    <cellStyle name="40% - Énfasis6" xfId="5558" xr:uid="{00000000-0005-0000-0000-0000A0300000}"/>
    <cellStyle name="40% - Énfasis6 2" xfId="5559" xr:uid="{00000000-0005-0000-0000-0000A1300000}"/>
    <cellStyle name="60% - Accent1 10" xfId="5560" xr:uid="{00000000-0005-0000-0000-0000A2300000}"/>
    <cellStyle name="60% - Accent1 11" xfId="5561" xr:uid="{00000000-0005-0000-0000-0000A3300000}"/>
    <cellStyle name="60% - Accent1 12" xfId="5562" xr:uid="{00000000-0005-0000-0000-0000A4300000}"/>
    <cellStyle name="60% - Accent1 13" xfId="5563" xr:uid="{00000000-0005-0000-0000-0000A5300000}"/>
    <cellStyle name="60% - Accent1 14" xfId="5564" xr:uid="{00000000-0005-0000-0000-0000A6300000}"/>
    <cellStyle name="60% - Accent1 15" xfId="5565" xr:uid="{00000000-0005-0000-0000-0000A7300000}"/>
    <cellStyle name="60% - Accent1 16" xfId="5566" xr:uid="{00000000-0005-0000-0000-0000A8300000}"/>
    <cellStyle name="60% - Accent1 17" xfId="5567" xr:uid="{00000000-0005-0000-0000-0000A9300000}"/>
    <cellStyle name="60% - Accent1 2" xfId="5568" xr:uid="{00000000-0005-0000-0000-0000AA300000}"/>
    <cellStyle name="60% - Accent1 2 2" xfId="5569" xr:uid="{00000000-0005-0000-0000-0000AB300000}"/>
    <cellStyle name="60% - Accent1 2 2 2" xfId="5570" xr:uid="{00000000-0005-0000-0000-0000AC300000}"/>
    <cellStyle name="60% - Accent1 2 3" xfId="5571" xr:uid="{00000000-0005-0000-0000-0000AD300000}"/>
    <cellStyle name="60% - Accent1 2 4" xfId="5572" xr:uid="{00000000-0005-0000-0000-0000AE300000}"/>
    <cellStyle name="60% - Accent1 2 5" xfId="5573" xr:uid="{00000000-0005-0000-0000-0000AF300000}"/>
    <cellStyle name="60% - Accent1 2 6" xfId="5574" xr:uid="{00000000-0005-0000-0000-0000B0300000}"/>
    <cellStyle name="60% - Accent1 2_ECO Targets" xfId="5575" xr:uid="{00000000-0005-0000-0000-0000B1300000}"/>
    <cellStyle name="60% - Accent1 3" xfId="5576" xr:uid="{00000000-0005-0000-0000-0000B2300000}"/>
    <cellStyle name="60% - Accent1 3 2" xfId="5577" xr:uid="{00000000-0005-0000-0000-0000B3300000}"/>
    <cellStyle name="60% - Accent1 3 2 2" xfId="5578" xr:uid="{00000000-0005-0000-0000-0000B4300000}"/>
    <cellStyle name="60% - Accent1 3 3" xfId="5579" xr:uid="{00000000-0005-0000-0000-0000B5300000}"/>
    <cellStyle name="60% - Accent1 3 4" xfId="5580" xr:uid="{00000000-0005-0000-0000-0000B6300000}"/>
    <cellStyle name="60% - Accent1 3 5" xfId="5581" xr:uid="{00000000-0005-0000-0000-0000B7300000}"/>
    <cellStyle name="60% - Accent1 3 6" xfId="5582" xr:uid="{00000000-0005-0000-0000-0000B8300000}"/>
    <cellStyle name="60% - Accent1 3_ECO Targets" xfId="5583" xr:uid="{00000000-0005-0000-0000-0000B9300000}"/>
    <cellStyle name="60% - Accent1 4" xfId="5584" xr:uid="{00000000-0005-0000-0000-0000BA300000}"/>
    <cellStyle name="60% - Accent1 4 2" xfId="5585" xr:uid="{00000000-0005-0000-0000-0000BB300000}"/>
    <cellStyle name="60% - Accent1 4 3" xfId="5586" xr:uid="{00000000-0005-0000-0000-0000BC300000}"/>
    <cellStyle name="60% - Accent1 4_ECO Targets" xfId="5587" xr:uid="{00000000-0005-0000-0000-0000BD300000}"/>
    <cellStyle name="60% - Accent1 5" xfId="5588" xr:uid="{00000000-0005-0000-0000-0000BE300000}"/>
    <cellStyle name="60% - Accent1 6" xfId="5589" xr:uid="{00000000-0005-0000-0000-0000BF300000}"/>
    <cellStyle name="60% - Accent1 7" xfId="5590" xr:uid="{00000000-0005-0000-0000-0000C0300000}"/>
    <cellStyle name="60% - Accent1 8" xfId="5591" xr:uid="{00000000-0005-0000-0000-0000C1300000}"/>
    <cellStyle name="60% - Accent1 9" xfId="5592" xr:uid="{00000000-0005-0000-0000-0000C2300000}"/>
    <cellStyle name="60% - Accent2 10" xfId="5593" xr:uid="{00000000-0005-0000-0000-0000C3300000}"/>
    <cellStyle name="60% - Accent2 2" xfId="5594" xr:uid="{00000000-0005-0000-0000-0000C4300000}"/>
    <cellStyle name="60% - Accent2 2 2" xfId="5595" xr:uid="{00000000-0005-0000-0000-0000C5300000}"/>
    <cellStyle name="60% - Accent2 2 2 2" xfId="5596" xr:uid="{00000000-0005-0000-0000-0000C6300000}"/>
    <cellStyle name="60% - Accent2 2 3" xfId="5597" xr:uid="{00000000-0005-0000-0000-0000C7300000}"/>
    <cellStyle name="60% - Accent2 2 4" xfId="5598" xr:uid="{00000000-0005-0000-0000-0000C8300000}"/>
    <cellStyle name="60% - Accent2 2 5" xfId="5599" xr:uid="{00000000-0005-0000-0000-0000C9300000}"/>
    <cellStyle name="60% - Accent2 2 6" xfId="5600" xr:uid="{00000000-0005-0000-0000-0000CA300000}"/>
    <cellStyle name="60% - Accent2 2_ECO Targets" xfId="5601" xr:uid="{00000000-0005-0000-0000-0000CB300000}"/>
    <cellStyle name="60% - Accent2 3" xfId="5602" xr:uid="{00000000-0005-0000-0000-0000CC300000}"/>
    <cellStyle name="60% - Accent2 3 2" xfId="5603" xr:uid="{00000000-0005-0000-0000-0000CD300000}"/>
    <cellStyle name="60% - Accent2 3 2 2" xfId="5604" xr:uid="{00000000-0005-0000-0000-0000CE300000}"/>
    <cellStyle name="60% - Accent2 3 3" xfId="5605" xr:uid="{00000000-0005-0000-0000-0000CF300000}"/>
    <cellStyle name="60% - Accent2 3 4" xfId="5606" xr:uid="{00000000-0005-0000-0000-0000D0300000}"/>
    <cellStyle name="60% - Accent2 3 5" xfId="5607" xr:uid="{00000000-0005-0000-0000-0000D1300000}"/>
    <cellStyle name="60% - Accent2 3 6" xfId="5608" xr:uid="{00000000-0005-0000-0000-0000D2300000}"/>
    <cellStyle name="60% - Accent2 3_ECO Targets" xfId="5609" xr:uid="{00000000-0005-0000-0000-0000D3300000}"/>
    <cellStyle name="60% - Accent2 4" xfId="5610" xr:uid="{00000000-0005-0000-0000-0000D4300000}"/>
    <cellStyle name="60% - Accent2 4 2" xfId="5611" xr:uid="{00000000-0005-0000-0000-0000D5300000}"/>
    <cellStyle name="60% - Accent2 4 3" xfId="5612" xr:uid="{00000000-0005-0000-0000-0000D6300000}"/>
    <cellStyle name="60% - Accent2 4_ECO Targets" xfId="5613" xr:uid="{00000000-0005-0000-0000-0000D7300000}"/>
    <cellStyle name="60% - Accent2 5" xfId="5614" xr:uid="{00000000-0005-0000-0000-0000D8300000}"/>
    <cellStyle name="60% - Accent2 6" xfId="5615" xr:uid="{00000000-0005-0000-0000-0000D9300000}"/>
    <cellStyle name="60% - Accent2 7" xfId="5616" xr:uid="{00000000-0005-0000-0000-0000DA300000}"/>
    <cellStyle name="60% - Accent2 8" xfId="5617" xr:uid="{00000000-0005-0000-0000-0000DB300000}"/>
    <cellStyle name="60% - Accent2 9" xfId="5618" xr:uid="{00000000-0005-0000-0000-0000DC300000}"/>
    <cellStyle name="60% - Accent3 10" xfId="5619" xr:uid="{00000000-0005-0000-0000-0000DD300000}"/>
    <cellStyle name="60% - Accent3 11" xfId="5620" xr:uid="{00000000-0005-0000-0000-0000DE300000}"/>
    <cellStyle name="60% - Accent3 12" xfId="5621" xr:uid="{00000000-0005-0000-0000-0000DF300000}"/>
    <cellStyle name="60% - Accent3 13" xfId="5622" xr:uid="{00000000-0005-0000-0000-0000E0300000}"/>
    <cellStyle name="60% - Accent3 14" xfId="5623" xr:uid="{00000000-0005-0000-0000-0000E1300000}"/>
    <cellStyle name="60% - Accent3 15" xfId="5624" xr:uid="{00000000-0005-0000-0000-0000E2300000}"/>
    <cellStyle name="60% - Accent3 16" xfId="5625" xr:uid="{00000000-0005-0000-0000-0000E3300000}"/>
    <cellStyle name="60% - Accent3 17" xfId="5626" xr:uid="{00000000-0005-0000-0000-0000E4300000}"/>
    <cellStyle name="60% - Accent3 2" xfId="5627" xr:uid="{00000000-0005-0000-0000-0000E5300000}"/>
    <cellStyle name="60% - Accent3 2 2" xfId="5628" xr:uid="{00000000-0005-0000-0000-0000E6300000}"/>
    <cellStyle name="60% - Accent3 2 2 2" xfId="5629" xr:uid="{00000000-0005-0000-0000-0000E7300000}"/>
    <cellStyle name="60% - Accent3 2 3" xfId="5630" xr:uid="{00000000-0005-0000-0000-0000E8300000}"/>
    <cellStyle name="60% - Accent3 2 4" xfId="5631" xr:uid="{00000000-0005-0000-0000-0000E9300000}"/>
    <cellStyle name="60% - Accent3 2 5" xfId="5632" xr:uid="{00000000-0005-0000-0000-0000EA300000}"/>
    <cellStyle name="60% - Accent3 2 6" xfId="5633" xr:uid="{00000000-0005-0000-0000-0000EB300000}"/>
    <cellStyle name="60% - Accent3 2_ECO Targets" xfId="5634" xr:uid="{00000000-0005-0000-0000-0000EC300000}"/>
    <cellStyle name="60% - Accent3 3" xfId="5635" xr:uid="{00000000-0005-0000-0000-0000ED300000}"/>
    <cellStyle name="60% - Accent3 3 2" xfId="5636" xr:uid="{00000000-0005-0000-0000-0000EE300000}"/>
    <cellStyle name="60% - Accent3 3 2 2" xfId="5637" xr:uid="{00000000-0005-0000-0000-0000EF300000}"/>
    <cellStyle name="60% - Accent3 3 3" xfId="5638" xr:uid="{00000000-0005-0000-0000-0000F0300000}"/>
    <cellStyle name="60% - Accent3 3 4" xfId="5639" xr:uid="{00000000-0005-0000-0000-0000F1300000}"/>
    <cellStyle name="60% - Accent3 3 5" xfId="5640" xr:uid="{00000000-0005-0000-0000-0000F2300000}"/>
    <cellStyle name="60% - Accent3 3 6" xfId="5641" xr:uid="{00000000-0005-0000-0000-0000F3300000}"/>
    <cellStyle name="60% - Accent3 3_ECO Targets" xfId="5642" xr:uid="{00000000-0005-0000-0000-0000F4300000}"/>
    <cellStyle name="60% - Accent3 4" xfId="5643" xr:uid="{00000000-0005-0000-0000-0000F5300000}"/>
    <cellStyle name="60% - Accent3 4 2" xfId="5644" xr:uid="{00000000-0005-0000-0000-0000F6300000}"/>
    <cellStyle name="60% - Accent3 4 3" xfId="5645" xr:uid="{00000000-0005-0000-0000-0000F7300000}"/>
    <cellStyle name="60% - Accent3 4_ECO Targets" xfId="5646" xr:uid="{00000000-0005-0000-0000-0000F8300000}"/>
    <cellStyle name="60% - Accent3 5" xfId="5647" xr:uid="{00000000-0005-0000-0000-0000F9300000}"/>
    <cellStyle name="60% - Accent3 6" xfId="5648" xr:uid="{00000000-0005-0000-0000-0000FA300000}"/>
    <cellStyle name="60% - Accent3 7" xfId="5649" xr:uid="{00000000-0005-0000-0000-0000FB300000}"/>
    <cellStyle name="60% - Accent3 8" xfId="5650" xr:uid="{00000000-0005-0000-0000-0000FC300000}"/>
    <cellStyle name="60% - Accent3 9" xfId="5651" xr:uid="{00000000-0005-0000-0000-0000FD300000}"/>
    <cellStyle name="60% - Accent4 10" xfId="5652" xr:uid="{00000000-0005-0000-0000-0000FE300000}"/>
    <cellStyle name="60% - Accent4 11" xfId="5653" xr:uid="{00000000-0005-0000-0000-0000FF300000}"/>
    <cellStyle name="60% - Accent4 12" xfId="5654" xr:uid="{00000000-0005-0000-0000-000000310000}"/>
    <cellStyle name="60% - Accent4 13" xfId="5655" xr:uid="{00000000-0005-0000-0000-000001310000}"/>
    <cellStyle name="60% - Accent4 14" xfId="5656" xr:uid="{00000000-0005-0000-0000-000002310000}"/>
    <cellStyle name="60% - Accent4 15" xfId="5657" xr:uid="{00000000-0005-0000-0000-000003310000}"/>
    <cellStyle name="60% - Accent4 16" xfId="5658" xr:uid="{00000000-0005-0000-0000-000004310000}"/>
    <cellStyle name="60% - Accent4 17" xfId="5659" xr:uid="{00000000-0005-0000-0000-000005310000}"/>
    <cellStyle name="60% - Accent4 2" xfId="5660" xr:uid="{00000000-0005-0000-0000-000006310000}"/>
    <cellStyle name="60% - Accent4 2 2" xfId="5661" xr:uid="{00000000-0005-0000-0000-000007310000}"/>
    <cellStyle name="60% - Accent4 2 2 2" xfId="5662" xr:uid="{00000000-0005-0000-0000-000008310000}"/>
    <cellStyle name="60% - Accent4 2 3" xfId="5663" xr:uid="{00000000-0005-0000-0000-000009310000}"/>
    <cellStyle name="60% - Accent4 2 4" xfId="5664" xr:uid="{00000000-0005-0000-0000-00000A310000}"/>
    <cellStyle name="60% - Accent4 2 5" xfId="5665" xr:uid="{00000000-0005-0000-0000-00000B310000}"/>
    <cellStyle name="60% - Accent4 2 6" xfId="5666" xr:uid="{00000000-0005-0000-0000-00000C310000}"/>
    <cellStyle name="60% - Accent4 2_ECO Targets" xfId="5667" xr:uid="{00000000-0005-0000-0000-00000D310000}"/>
    <cellStyle name="60% - Accent4 3" xfId="5668" xr:uid="{00000000-0005-0000-0000-00000E310000}"/>
    <cellStyle name="60% - Accent4 3 2" xfId="5669" xr:uid="{00000000-0005-0000-0000-00000F310000}"/>
    <cellStyle name="60% - Accent4 3 2 2" xfId="5670" xr:uid="{00000000-0005-0000-0000-000010310000}"/>
    <cellStyle name="60% - Accent4 3 3" xfId="5671" xr:uid="{00000000-0005-0000-0000-000011310000}"/>
    <cellStyle name="60% - Accent4 3 4" xfId="5672" xr:uid="{00000000-0005-0000-0000-000012310000}"/>
    <cellStyle name="60% - Accent4 3 5" xfId="5673" xr:uid="{00000000-0005-0000-0000-000013310000}"/>
    <cellStyle name="60% - Accent4 3 6" xfId="5674" xr:uid="{00000000-0005-0000-0000-000014310000}"/>
    <cellStyle name="60% - Accent4 3_ECO Targets" xfId="5675" xr:uid="{00000000-0005-0000-0000-000015310000}"/>
    <cellStyle name="60% - Accent4 4" xfId="5676" xr:uid="{00000000-0005-0000-0000-000016310000}"/>
    <cellStyle name="60% - Accent4 4 2" xfId="5677" xr:uid="{00000000-0005-0000-0000-000017310000}"/>
    <cellStyle name="60% - Accent4 4 3" xfId="5678" xr:uid="{00000000-0005-0000-0000-000018310000}"/>
    <cellStyle name="60% - Accent4 4_ECO Targets" xfId="5679" xr:uid="{00000000-0005-0000-0000-000019310000}"/>
    <cellStyle name="60% - Accent4 5" xfId="5680" xr:uid="{00000000-0005-0000-0000-00001A310000}"/>
    <cellStyle name="60% - Accent4 6" xfId="5681" xr:uid="{00000000-0005-0000-0000-00001B310000}"/>
    <cellStyle name="60% - Accent4 7" xfId="5682" xr:uid="{00000000-0005-0000-0000-00001C310000}"/>
    <cellStyle name="60% - Accent4 8" xfId="5683" xr:uid="{00000000-0005-0000-0000-00001D310000}"/>
    <cellStyle name="60% - Accent4 9" xfId="5684" xr:uid="{00000000-0005-0000-0000-00001E310000}"/>
    <cellStyle name="60% - Accent5 10" xfId="5685" xr:uid="{00000000-0005-0000-0000-00001F310000}"/>
    <cellStyle name="60% - Accent5 11" xfId="5686" xr:uid="{00000000-0005-0000-0000-000020310000}"/>
    <cellStyle name="60% - Accent5 12" xfId="5687" xr:uid="{00000000-0005-0000-0000-000021310000}"/>
    <cellStyle name="60% - Accent5 13" xfId="5688" xr:uid="{00000000-0005-0000-0000-000022310000}"/>
    <cellStyle name="60% - Accent5 14" xfId="5689" xr:uid="{00000000-0005-0000-0000-000023310000}"/>
    <cellStyle name="60% - Accent5 15" xfId="5690" xr:uid="{00000000-0005-0000-0000-000024310000}"/>
    <cellStyle name="60% - Accent5 16" xfId="5691" xr:uid="{00000000-0005-0000-0000-000025310000}"/>
    <cellStyle name="60% - Accent5 17" xfId="5692" xr:uid="{00000000-0005-0000-0000-000026310000}"/>
    <cellStyle name="60% - Accent5 2" xfId="5693" xr:uid="{00000000-0005-0000-0000-000027310000}"/>
    <cellStyle name="60% - Accent5 2 2" xfId="5694" xr:uid="{00000000-0005-0000-0000-000028310000}"/>
    <cellStyle name="60% - Accent5 2 2 2" xfId="5695" xr:uid="{00000000-0005-0000-0000-000029310000}"/>
    <cellStyle name="60% - Accent5 2 3" xfId="5696" xr:uid="{00000000-0005-0000-0000-00002A310000}"/>
    <cellStyle name="60% - Accent5 2 4" xfId="5697" xr:uid="{00000000-0005-0000-0000-00002B310000}"/>
    <cellStyle name="60% - Accent5 2 5" xfId="5698" xr:uid="{00000000-0005-0000-0000-00002C310000}"/>
    <cellStyle name="60% - Accent5 2 6" xfId="5699" xr:uid="{00000000-0005-0000-0000-00002D310000}"/>
    <cellStyle name="60% - Accent5 2_ECO Targets" xfId="5700" xr:uid="{00000000-0005-0000-0000-00002E310000}"/>
    <cellStyle name="60% - Accent5 3" xfId="5701" xr:uid="{00000000-0005-0000-0000-00002F310000}"/>
    <cellStyle name="60% - Accent5 3 2" xfId="5702" xr:uid="{00000000-0005-0000-0000-000030310000}"/>
    <cellStyle name="60% - Accent5 3 2 2" xfId="5703" xr:uid="{00000000-0005-0000-0000-000031310000}"/>
    <cellStyle name="60% - Accent5 3 3" xfId="5704" xr:uid="{00000000-0005-0000-0000-000032310000}"/>
    <cellStyle name="60% - Accent5 3 4" xfId="5705" xr:uid="{00000000-0005-0000-0000-000033310000}"/>
    <cellStyle name="60% - Accent5 3 5" xfId="5706" xr:uid="{00000000-0005-0000-0000-000034310000}"/>
    <cellStyle name="60% - Accent5 3 6" xfId="5707" xr:uid="{00000000-0005-0000-0000-000035310000}"/>
    <cellStyle name="60% - Accent5 3_ECO Targets" xfId="5708" xr:uid="{00000000-0005-0000-0000-000036310000}"/>
    <cellStyle name="60% - Accent5 4" xfId="5709" xr:uid="{00000000-0005-0000-0000-000037310000}"/>
    <cellStyle name="60% - Accent5 4 2" xfId="5710" xr:uid="{00000000-0005-0000-0000-000038310000}"/>
    <cellStyle name="60% - Accent5 4 3" xfId="5711" xr:uid="{00000000-0005-0000-0000-000039310000}"/>
    <cellStyle name="60% - Accent5 4_ECO Targets" xfId="5712" xr:uid="{00000000-0005-0000-0000-00003A310000}"/>
    <cellStyle name="60% - Accent5 5" xfId="5713" xr:uid="{00000000-0005-0000-0000-00003B310000}"/>
    <cellStyle name="60% - Accent5 6" xfId="5714" xr:uid="{00000000-0005-0000-0000-00003C310000}"/>
    <cellStyle name="60% - Accent5 7" xfId="5715" xr:uid="{00000000-0005-0000-0000-00003D310000}"/>
    <cellStyle name="60% - Accent5 8" xfId="5716" xr:uid="{00000000-0005-0000-0000-00003E310000}"/>
    <cellStyle name="60% - Accent5 9" xfId="5717" xr:uid="{00000000-0005-0000-0000-00003F310000}"/>
    <cellStyle name="60% - Accent6 10" xfId="5718" xr:uid="{00000000-0005-0000-0000-000040310000}"/>
    <cellStyle name="60% - Accent6 11" xfId="5719" xr:uid="{00000000-0005-0000-0000-000041310000}"/>
    <cellStyle name="60% - Accent6 12" xfId="5720" xr:uid="{00000000-0005-0000-0000-000042310000}"/>
    <cellStyle name="60% - Accent6 13" xfId="5721" xr:uid="{00000000-0005-0000-0000-000043310000}"/>
    <cellStyle name="60% - Accent6 14" xfId="5722" xr:uid="{00000000-0005-0000-0000-000044310000}"/>
    <cellStyle name="60% - Accent6 15" xfId="5723" xr:uid="{00000000-0005-0000-0000-000045310000}"/>
    <cellStyle name="60% - Accent6 16" xfId="5724" xr:uid="{00000000-0005-0000-0000-000046310000}"/>
    <cellStyle name="60% - Accent6 17" xfId="5725" xr:uid="{00000000-0005-0000-0000-000047310000}"/>
    <cellStyle name="60% - Accent6 2" xfId="5726" xr:uid="{00000000-0005-0000-0000-000048310000}"/>
    <cellStyle name="60% - Accent6 2 2" xfId="5727" xr:uid="{00000000-0005-0000-0000-000049310000}"/>
    <cellStyle name="60% - Accent6 2 2 2" xfId="5728" xr:uid="{00000000-0005-0000-0000-00004A310000}"/>
    <cellStyle name="60% - Accent6 2 3" xfId="5729" xr:uid="{00000000-0005-0000-0000-00004B310000}"/>
    <cellStyle name="60% - Accent6 2 4" xfId="5730" xr:uid="{00000000-0005-0000-0000-00004C310000}"/>
    <cellStyle name="60% - Accent6 2 5" xfId="5731" xr:uid="{00000000-0005-0000-0000-00004D310000}"/>
    <cellStyle name="60% - Accent6 2 6" xfId="5732" xr:uid="{00000000-0005-0000-0000-00004E310000}"/>
    <cellStyle name="60% - Accent6 2_ECO Targets" xfId="5733" xr:uid="{00000000-0005-0000-0000-00004F310000}"/>
    <cellStyle name="60% - Accent6 3" xfId="5734" xr:uid="{00000000-0005-0000-0000-000050310000}"/>
    <cellStyle name="60% - Accent6 3 2" xfId="5735" xr:uid="{00000000-0005-0000-0000-000051310000}"/>
    <cellStyle name="60% - Accent6 3 2 2" xfId="5736" xr:uid="{00000000-0005-0000-0000-000052310000}"/>
    <cellStyle name="60% - Accent6 3 3" xfId="5737" xr:uid="{00000000-0005-0000-0000-000053310000}"/>
    <cellStyle name="60% - Accent6 3 4" xfId="5738" xr:uid="{00000000-0005-0000-0000-000054310000}"/>
    <cellStyle name="60% - Accent6 3 5" xfId="5739" xr:uid="{00000000-0005-0000-0000-000055310000}"/>
    <cellStyle name="60% - Accent6 3 6" xfId="5740" xr:uid="{00000000-0005-0000-0000-000056310000}"/>
    <cellStyle name="60% - Accent6 3_ECO Targets" xfId="5741" xr:uid="{00000000-0005-0000-0000-000057310000}"/>
    <cellStyle name="60% - Accent6 4" xfId="5742" xr:uid="{00000000-0005-0000-0000-000058310000}"/>
    <cellStyle name="60% - Accent6 4 2" xfId="5743" xr:uid="{00000000-0005-0000-0000-000059310000}"/>
    <cellStyle name="60% - Accent6 4 3" xfId="5744" xr:uid="{00000000-0005-0000-0000-00005A310000}"/>
    <cellStyle name="60% - Accent6 4_ECO Targets" xfId="5745" xr:uid="{00000000-0005-0000-0000-00005B310000}"/>
    <cellStyle name="60% - Accent6 5" xfId="5746" xr:uid="{00000000-0005-0000-0000-00005C310000}"/>
    <cellStyle name="60% - Accent6 6" xfId="5747" xr:uid="{00000000-0005-0000-0000-00005D310000}"/>
    <cellStyle name="60% - Accent6 7" xfId="5748" xr:uid="{00000000-0005-0000-0000-00005E310000}"/>
    <cellStyle name="60% - Accent6 8" xfId="5749" xr:uid="{00000000-0005-0000-0000-00005F310000}"/>
    <cellStyle name="60% - Accent6 9" xfId="5750" xr:uid="{00000000-0005-0000-0000-000060310000}"/>
    <cellStyle name="60% - Énfasis1" xfId="5751" xr:uid="{00000000-0005-0000-0000-000061310000}"/>
    <cellStyle name="60% - Énfasis1 2" xfId="5752" xr:uid="{00000000-0005-0000-0000-000062310000}"/>
    <cellStyle name="60% - Énfasis2" xfId="5753" xr:uid="{00000000-0005-0000-0000-000063310000}"/>
    <cellStyle name="60% - Énfasis2 2" xfId="5754" xr:uid="{00000000-0005-0000-0000-000064310000}"/>
    <cellStyle name="60% - Énfasis3" xfId="5755" xr:uid="{00000000-0005-0000-0000-000065310000}"/>
    <cellStyle name="60% - Énfasis3 2" xfId="5756" xr:uid="{00000000-0005-0000-0000-000066310000}"/>
    <cellStyle name="60% - Énfasis4" xfId="5757" xr:uid="{00000000-0005-0000-0000-000067310000}"/>
    <cellStyle name="60% - Énfasis4 2" xfId="5758" xr:uid="{00000000-0005-0000-0000-000068310000}"/>
    <cellStyle name="60% - Énfasis5" xfId="5759" xr:uid="{00000000-0005-0000-0000-000069310000}"/>
    <cellStyle name="60% - Énfasis5 2" xfId="5760" xr:uid="{00000000-0005-0000-0000-00006A310000}"/>
    <cellStyle name="60% - Énfasis6" xfId="5761" xr:uid="{00000000-0005-0000-0000-00006B310000}"/>
    <cellStyle name="60% - Énfasis6 2" xfId="5762" xr:uid="{00000000-0005-0000-0000-00006C310000}"/>
    <cellStyle name="9" xfId="5763" xr:uid="{00000000-0005-0000-0000-00006D310000}"/>
    <cellStyle name="aaa" xfId="5764" xr:uid="{00000000-0005-0000-0000-00006E310000}"/>
    <cellStyle name="ac" xfId="5765" xr:uid="{00000000-0005-0000-0000-00006F310000}"/>
    <cellStyle name="ac 2" xfId="19619" xr:uid="{00000000-0005-0000-0000-000070310000}"/>
    <cellStyle name="Accent1 10" xfId="5766" xr:uid="{00000000-0005-0000-0000-000071310000}"/>
    <cellStyle name="Accent1 11" xfId="5767" xr:uid="{00000000-0005-0000-0000-000072310000}"/>
    <cellStyle name="Accent1 12" xfId="5768" xr:uid="{00000000-0005-0000-0000-000073310000}"/>
    <cellStyle name="Accent1 13" xfId="5769" xr:uid="{00000000-0005-0000-0000-000074310000}"/>
    <cellStyle name="Accent1 14" xfId="5770" xr:uid="{00000000-0005-0000-0000-000075310000}"/>
    <cellStyle name="Accent1 15" xfId="5771" xr:uid="{00000000-0005-0000-0000-000076310000}"/>
    <cellStyle name="Accent1 16" xfId="5772" xr:uid="{00000000-0005-0000-0000-000077310000}"/>
    <cellStyle name="Accent1 17" xfId="5773" xr:uid="{00000000-0005-0000-0000-000078310000}"/>
    <cellStyle name="Accent1 2" xfId="5774" xr:uid="{00000000-0005-0000-0000-000079310000}"/>
    <cellStyle name="Accent1 2 2" xfId="5775" xr:uid="{00000000-0005-0000-0000-00007A310000}"/>
    <cellStyle name="Accent1 2 2 2" xfId="5776" xr:uid="{00000000-0005-0000-0000-00007B310000}"/>
    <cellStyle name="Accent1 2 3" xfId="5777" xr:uid="{00000000-0005-0000-0000-00007C310000}"/>
    <cellStyle name="Accent1 2 4" xfId="5778" xr:uid="{00000000-0005-0000-0000-00007D310000}"/>
    <cellStyle name="Accent1 2 5" xfId="5779" xr:uid="{00000000-0005-0000-0000-00007E310000}"/>
    <cellStyle name="Accent1 2 6" xfId="5780" xr:uid="{00000000-0005-0000-0000-00007F310000}"/>
    <cellStyle name="Accent1 2_ECO Targets" xfId="5781" xr:uid="{00000000-0005-0000-0000-000080310000}"/>
    <cellStyle name="Accent1 3" xfId="5782" xr:uid="{00000000-0005-0000-0000-000081310000}"/>
    <cellStyle name="Accent1 3 2" xfId="5783" xr:uid="{00000000-0005-0000-0000-000082310000}"/>
    <cellStyle name="Accent1 3 2 2" xfId="5784" xr:uid="{00000000-0005-0000-0000-000083310000}"/>
    <cellStyle name="Accent1 3 3" xfId="5785" xr:uid="{00000000-0005-0000-0000-000084310000}"/>
    <cellStyle name="Accent1 3 4" xfId="5786" xr:uid="{00000000-0005-0000-0000-000085310000}"/>
    <cellStyle name="Accent1 3 5" xfId="5787" xr:uid="{00000000-0005-0000-0000-000086310000}"/>
    <cellStyle name="Accent1 3 6" xfId="5788" xr:uid="{00000000-0005-0000-0000-000087310000}"/>
    <cellStyle name="Accent1 3_ECO Targets" xfId="5789" xr:uid="{00000000-0005-0000-0000-000088310000}"/>
    <cellStyle name="Accent1 4" xfId="5790" xr:uid="{00000000-0005-0000-0000-000089310000}"/>
    <cellStyle name="Accent1 4 2" xfId="5791" xr:uid="{00000000-0005-0000-0000-00008A310000}"/>
    <cellStyle name="Accent1 4 3" xfId="5792" xr:uid="{00000000-0005-0000-0000-00008B310000}"/>
    <cellStyle name="Accent1 4_ECO Targets" xfId="5793" xr:uid="{00000000-0005-0000-0000-00008C310000}"/>
    <cellStyle name="Accent1 5" xfId="5794" xr:uid="{00000000-0005-0000-0000-00008D310000}"/>
    <cellStyle name="Accent1 6" xfId="5795" xr:uid="{00000000-0005-0000-0000-00008E310000}"/>
    <cellStyle name="Accent1 7" xfId="5796" xr:uid="{00000000-0005-0000-0000-00008F310000}"/>
    <cellStyle name="Accent1 8" xfId="5797" xr:uid="{00000000-0005-0000-0000-000090310000}"/>
    <cellStyle name="Accent1 9" xfId="5798" xr:uid="{00000000-0005-0000-0000-000091310000}"/>
    <cellStyle name="Accent2 10" xfId="5799" xr:uid="{00000000-0005-0000-0000-000092310000}"/>
    <cellStyle name="Accent2 2" xfId="5800" xr:uid="{00000000-0005-0000-0000-000093310000}"/>
    <cellStyle name="Accent2 2 2" xfId="5801" xr:uid="{00000000-0005-0000-0000-000094310000}"/>
    <cellStyle name="Accent2 2 2 2" xfId="5802" xr:uid="{00000000-0005-0000-0000-000095310000}"/>
    <cellStyle name="Accent2 2 3" xfId="5803" xr:uid="{00000000-0005-0000-0000-000096310000}"/>
    <cellStyle name="Accent2 2 4" xfId="5804" xr:uid="{00000000-0005-0000-0000-000097310000}"/>
    <cellStyle name="Accent2 2 5" xfId="5805" xr:uid="{00000000-0005-0000-0000-000098310000}"/>
    <cellStyle name="Accent2 2 6" xfId="5806" xr:uid="{00000000-0005-0000-0000-000099310000}"/>
    <cellStyle name="Accent2 2_ECO Targets" xfId="5807" xr:uid="{00000000-0005-0000-0000-00009A310000}"/>
    <cellStyle name="Accent2 3" xfId="5808" xr:uid="{00000000-0005-0000-0000-00009B310000}"/>
    <cellStyle name="Accent2 3 2" xfId="5809" xr:uid="{00000000-0005-0000-0000-00009C310000}"/>
    <cellStyle name="Accent2 3 2 2" xfId="5810" xr:uid="{00000000-0005-0000-0000-00009D310000}"/>
    <cellStyle name="Accent2 3 3" xfId="5811" xr:uid="{00000000-0005-0000-0000-00009E310000}"/>
    <cellStyle name="Accent2 3 4" xfId="5812" xr:uid="{00000000-0005-0000-0000-00009F310000}"/>
    <cellStyle name="Accent2 3 5" xfId="5813" xr:uid="{00000000-0005-0000-0000-0000A0310000}"/>
    <cellStyle name="Accent2 3 6" xfId="5814" xr:uid="{00000000-0005-0000-0000-0000A1310000}"/>
    <cellStyle name="Accent2 3_ECO Targets" xfId="5815" xr:uid="{00000000-0005-0000-0000-0000A2310000}"/>
    <cellStyle name="Accent2 4" xfId="5816" xr:uid="{00000000-0005-0000-0000-0000A3310000}"/>
    <cellStyle name="Accent2 4 2" xfId="5817" xr:uid="{00000000-0005-0000-0000-0000A4310000}"/>
    <cellStyle name="Accent2 4 3" xfId="5818" xr:uid="{00000000-0005-0000-0000-0000A5310000}"/>
    <cellStyle name="Accent2 4_ECO Targets" xfId="5819" xr:uid="{00000000-0005-0000-0000-0000A6310000}"/>
    <cellStyle name="Accent2 5" xfId="5820" xr:uid="{00000000-0005-0000-0000-0000A7310000}"/>
    <cellStyle name="Accent2 6" xfId="5821" xr:uid="{00000000-0005-0000-0000-0000A8310000}"/>
    <cellStyle name="Accent2 7" xfId="5822" xr:uid="{00000000-0005-0000-0000-0000A9310000}"/>
    <cellStyle name="Accent2 8" xfId="5823" xr:uid="{00000000-0005-0000-0000-0000AA310000}"/>
    <cellStyle name="Accent2 9" xfId="5824" xr:uid="{00000000-0005-0000-0000-0000AB310000}"/>
    <cellStyle name="Accent3 10" xfId="5825" xr:uid="{00000000-0005-0000-0000-0000AC310000}"/>
    <cellStyle name="Accent3 2" xfId="5826" xr:uid="{00000000-0005-0000-0000-0000AD310000}"/>
    <cellStyle name="Accent3 2 2" xfId="5827" xr:uid="{00000000-0005-0000-0000-0000AE310000}"/>
    <cellStyle name="Accent3 2 2 2" xfId="5828" xr:uid="{00000000-0005-0000-0000-0000AF310000}"/>
    <cellStyle name="Accent3 2 3" xfId="5829" xr:uid="{00000000-0005-0000-0000-0000B0310000}"/>
    <cellStyle name="Accent3 2 4" xfId="5830" xr:uid="{00000000-0005-0000-0000-0000B1310000}"/>
    <cellStyle name="Accent3 2 5" xfId="5831" xr:uid="{00000000-0005-0000-0000-0000B2310000}"/>
    <cellStyle name="Accent3 2 6" xfId="5832" xr:uid="{00000000-0005-0000-0000-0000B3310000}"/>
    <cellStyle name="Accent3 2_ECO Targets" xfId="5833" xr:uid="{00000000-0005-0000-0000-0000B4310000}"/>
    <cellStyle name="Accent3 3" xfId="5834" xr:uid="{00000000-0005-0000-0000-0000B5310000}"/>
    <cellStyle name="Accent3 3 2" xfId="5835" xr:uid="{00000000-0005-0000-0000-0000B6310000}"/>
    <cellStyle name="Accent3 3 2 2" xfId="5836" xr:uid="{00000000-0005-0000-0000-0000B7310000}"/>
    <cellStyle name="Accent3 3 3" xfId="5837" xr:uid="{00000000-0005-0000-0000-0000B8310000}"/>
    <cellStyle name="Accent3 3 4" xfId="5838" xr:uid="{00000000-0005-0000-0000-0000B9310000}"/>
    <cellStyle name="Accent3 3 5" xfId="5839" xr:uid="{00000000-0005-0000-0000-0000BA310000}"/>
    <cellStyle name="Accent3 3 6" xfId="5840" xr:uid="{00000000-0005-0000-0000-0000BB310000}"/>
    <cellStyle name="Accent3 3_ECO Targets" xfId="5841" xr:uid="{00000000-0005-0000-0000-0000BC310000}"/>
    <cellStyle name="Accent3 4" xfId="5842" xr:uid="{00000000-0005-0000-0000-0000BD310000}"/>
    <cellStyle name="Accent3 4 2" xfId="5843" xr:uid="{00000000-0005-0000-0000-0000BE310000}"/>
    <cellStyle name="Accent3 4 3" xfId="5844" xr:uid="{00000000-0005-0000-0000-0000BF310000}"/>
    <cellStyle name="Accent3 4_ECO Targets" xfId="5845" xr:uid="{00000000-0005-0000-0000-0000C0310000}"/>
    <cellStyle name="Accent3 5" xfId="5846" xr:uid="{00000000-0005-0000-0000-0000C1310000}"/>
    <cellStyle name="Accent3 6" xfId="5847" xr:uid="{00000000-0005-0000-0000-0000C2310000}"/>
    <cellStyle name="Accent3 7" xfId="5848" xr:uid="{00000000-0005-0000-0000-0000C3310000}"/>
    <cellStyle name="Accent3 8" xfId="5849" xr:uid="{00000000-0005-0000-0000-0000C4310000}"/>
    <cellStyle name="Accent3 9" xfId="5850" xr:uid="{00000000-0005-0000-0000-0000C5310000}"/>
    <cellStyle name="Accent4 10" xfId="5851" xr:uid="{00000000-0005-0000-0000-0000C6310000}"/>
    <cellStyle name="Accent4 11" xfId="5852" xr:uid="{00000000-0005-0000-0000-0000C7310000}"/>
    <cellStyle name="Accent4 12" xfId="5853" xr:uid="{00000000-0005-0000-0000-0000C8310000}"/>
    <cellStyle name="Accent4 13" xfId="5854" xr:uid="{00000000-0005-0000-0000-0000C9310000}"/>
    <cellStyle name="Accent4 14" xfId="5855" xr:uid="{00000000-0005-0000-0000-0000CA310000}"/>
    <cellStyle name="Accent4 15" xfId="5856" xr:uid="{00000000-0005-0000-0000-0000CB310000}"/>
    <cellStyle name="Accent4 16" xfId="5857" xr:uid="{00000000-0005-0000-0000-0000CC310000}"/>
    <cellStyle name="Accent4 17" xfId="5858" xr:uid="{00000000-0005-0000-0000-0000CD310000}"/>
    <cellStyle name="Accent4 2" xfId="5859" xr:uid="{00000000-0005-0000-0000-0000CE310000}"/>
    <cellStyle name="Accent4 2 2" xfId="5860" xr:uid="{00000000-0005-0000-0000-0000CF310000}"/>
    <cellStyle name="Accent4 2 2 2" xfId="5861" xr:uid="{00000000-0005-0000-0000-0000D0310000}"/>
    <cellStyle name="Accent4 2 3" xfId="5862" xr:uid="{00000000-0005-0000-0000-0000D1310000}"/>
    <cellStyle name="Accent4 2 4" xfId="5863" xr:uid="{00000000-0005-0000-0000-0000D2310000}"/>
    <cellStyle name="Accent4 2 5" xfId="5864" xr:uid="{00000000-0005-0000-0000-0000D3310000}"/>
    <cellStyle name="Accent4 2 6" xfId="5865" xr:uid="{00000000-0005-0000-0000-0000D4310000}"/>
    <cellStyle name="Accent4 2_ECO Targets" xfId="5866" xr:uid="{00000000-0005-0000-0000-0000D5310000}"/>
    <cellStyle name="Accent4 3" xfId="5867" xr:uid="{00000000-0005-0000-0000-0000D6310000}"/>
    <cellStyle name="Accent4 3 2" xfId="5868" xr:uid="{00000000-0005-0000-0000-0000D7310000}"/>
    <cellStyle name="Accent4 3 2 2" xfId="5869" xr:uid="{00000000-0005-0000-0000-0000D8310000}"/>
    <cellStyle name="Accent4 3 3" xfId="5870" xr:uid="{00000000-0005-0000-0000-0000D9310000}"/>
    <cellStyle name="Accent4 3 4" xfId="5871" xr:uid="{00000000-0005-0000-0000-0000DA310000}"/>
    <cellStyle name="Accent4 3 5" xfId="5872" xr:uid="{00000000-0005-0000-0000-0000DB310000}"/>
    <cellStyle name="Accent4 3 6" xfId="5873" xr:uid="{00000000-0005-0000-0000-0000DC310000}"/>
    <cellStyle name="Accent4 3_ECO Targets" xfId="5874" xr:uid="{00000000-0005-0000-0000-0000DD310000}"/>
    <cellStyle name="Accent4 4" xfId="5875" xr:uid="{00000000-0005-0000-0000-0000DE310000}"/>
    <cellStyle name="Accent4 4 2" xfId="5876" xr:uid="{00000000-0005-0000-0000-0000DF310000}"/>
    <cellStyle name="Accent4 4 3" xfId="5877" xr:uid="{00000000-0005-0000-0000-0000E0310000}"/>
    <cellStyle name="Accent4 4_ECO Targets" xfId="5878" xr:uid="{00000000-0005-0000-0000-0000E1310000}"/>
    <cellStyle name="Accent4 5" xfId="5879" xr:uid="{00000000-0005-0000-0000-0000E2310000}"/>
    <cellStyle name="Accent4 6" xfId="5880" xr:uid="{00000000-0005-0000-0000-0000E3310000}"/>
    <cellStyle name="Accent4 7" xfId="5881" xr:uid="{00000000-0005-0000-0000-0000E4310000}"/>
    <cellStyle name="Accent4 8" xfId="5882" xr:uid="{00000000-0005-0000-0000-0000E5310000}"/>
    <cellStyle name="Accent4 9" xfId="5883" xr:uid="{00000000-0005-0000-0000-0000E6310000}"/>
    <cellStyle name="Accent5 10" xfId="5884" xr:uid="{00000000-0005-0000-0000-0000E7310000}"/>
    <cellStyle name="Accent5 2" xfId="5885" xr:uid="{00000000-0005-0000-0000-0000E8310000}"/>
    <cellStyle name="Accent5 2 2" xfId="5886" xr:uid="{00000000-0005-0000-0000-0000E9310000}"/>
    <cellStyle name="Accent5 2 2 2" xfId="5887" xr:uid="{00000000-0005-0000-0000-0000EA310000}"/>
    <cellStyle name="Accent5 2 3" xfId="5888" xr:uid="{00000000-0005-0000-0000-0000EB310000}"/>
    <cellStyle name="Accent5 2 4" xfId="5889" xr:uid="{00000000-0005-0000-0000-0000EC310000}"/>
    <cellStyle name="Accent5 2 5" xfId="5890" xr:uid="{00000000-0005-0000-0000-0000ED310000}"/>
    <cellStyle name="Accent5 2 6" xfId="5891" xr:uid="{00000000-0005-0000-0000-0000EE310000}"/>
    <cellStyle name="Accent5 2_ECO Targets" xfId="5892" xr:uid="{00000000-0005-0000-0000-0000EF310000}"/>
    <cellStyle name="Accent5 3" xfId="5893" xr:uid="{00000000-0005-0000-0000-0000F0310000}"/>
    <cellStyle name="Accent5 3 2" xfId="5894" xr:uid="{00000000-0005-0000-0000-0000F1310000}"/>
    <cellStyle name="Accent5 3 2 2" xfId="5895" xr:uid="{00000000-0005-0000-0000-0000F2310000}"/>
    <cellStyle name="Accent5 3 3" xfId="5896" xr:uid="{00000000-0005-0000-0000-0000F3310000}"/>
    <cellStyle name="Accent5 3 4" xfId="5897" xr:uid="{00000000-0005-0000-0000-0000F4310000}"/>
    <cellStyle name="Accent5 3 5" xfId="5898" xr:uid="{00000000-0005-0000-0000-0000F5310000}"/>
    <cellStyle name="Accent5 3 6" xfId="5899" xr:uid="{00000000-0005-0000-0000-0000F6310000}"/>
    <cellStyle name="Accent5 3_ECO Targets" xfId="5900" xr:uid="{00000000-0005-0000-0000-0000F7310000}"/>
    <cellStyle name="Accent5 4" xfId="5901" xr:uid="{00000000-0005-0000-0000-0000F8310000}"/>
    <cellStyle name="Accent5 4 2" xfId="5902" xr:uid="{00000000-0005-0000-0000-0000F9310000}"/>
    <cellStyle name="Accent5 4 3" xfId="5903" xr:uid="{00000000-0005-0000-0000-0000FA310000}"/>
    <cellStyle name="Accent5 4_ECO Targets" xfId="5904" xr:uid="{00000000-0005-0000-0000-0000FB310000}"/>
    <cellStyle name="Accent5 5" xfId="5905" xr:uid="{00000000-0005-0000-0000-0000FC310000}"/>
    <cellStyle name="Accent5 6" xfId="5906" xr:uid="{00000000-0005-0000-0000-0000FD310000}"/>
    <cellStyle name="Accent5 7" xfId="5907" xr:uid="{00000000-0005-0000-0000-0000FE310000}"/>
    <cellStyle name="Accent5 8" xfId="5908" xr:uid="{00000000-0005-0000-0000-0000FF310000}"/>
    <cellStyle name="Accent5 9" xfId="5909" xr:uid="{00000000-0005-0000-0000-000000320000}"/>
    <cellStyle name="Accent6 10" xfId="5910" xr:uid="{00000000-0005-0000-0000-000001320000}"/>
    <cellStyle name="Accent6 2" xfId="5911" xr:uid="{00000000-0005-0000-0000-000002320000}"/>
    <cellStyle name="Accent6 2 2" xfId="5912" xr:uid="{00000000-0005-0000-0000-000003320000}"/>
    <cellStyle name="Accent6 2 2 2" xfId="5913" xr:uid="{00000000-0005-0000-0000-000004320000}"/>
    <cellStyle name="Accent6 2 3" xfId="5914" xr:uid="{00000000-0005-0000-0000-000005320000}"/>
    <cellStyle name="Accent6 2 4" xfId="5915" xr:uid="{00000000-0005-0000-0000-000006320000}"/>
    <cellStyle name="Accent6 2 5" xfId="5916" xr:uid="{00000000-0005-0000-0000-000007320000}"/>
    <cellStyle name="Accent6 2 6" xfId="5917" xr:uid="{00000000-0005-0000-0000-000008320000}"/>
    <cellStyle name="Accent6 2_ECO Targets" xfId="5918" xr:uid="{00000000-0005-0000-0000-000009320000}"/>
    <cellStyle name="Accent6 3" xfId="5919" xr:uid="{00000000-0005-0000-0000-00000A320000}"/>
    <cellStyle name="Accent6 3 2" xfId="5920" xr:uid="{00000000-0005-0000-0000-00000B320000}"/>
    <cellStyle name="Accent6 3 2 2" xfId="5921" xr:uid="{00000000-0005-0000-0000-00000C320000}"/>
    <cellStyle name="Accent6 3 3" xfId="5922" xr:uid="{00000000-0005-0000-0000-00000D320000}"/>
    <cellStyle name="Accent6 3 4" xfId="5923" xr:uid="{00000000-0005-0000-0000-00000E320000}"/>
    <cellStyle name="Accent6 3 5" xfId="5924" xr:uid="{00000000-0005-0000-0000-00000F320000}"/>
    <cellStyle name="Accent6 3 6" xfId="5925" xr:uid="{00000000-0005-0000-0000-000010320000}"/>
    <cellStyle name="Accent6 3_ECO Targets" xfId="5926" xr:uid="{00000000-0005-0000-0000-000011320000}"/>
    <cellStyle name="Accent6 4" xfId="5927" xr:uid="{00000000-0005-0000-0000-000012320000}"/>
    <cellStyle name="Accent6 4 2" xfId="5928" xr:uid="{00000000-0005-0000-0000-000013320000}"/>
    <cellStyle name="Accent6 4 3" xfId="5929" xr:uid="{00000000-0005-0000-0000-000014320000}"/>
    <cellStyle name="Accent6 4_ECO Targets" xfId="5930" xr:uid="{00000000-0005-0000-0000-000015320000}"/>
    <cellStyle name="Accent6 5" xfId="5931" xr:uid="{00000000-0005-0000-0000-000016320000}"/>
    <cellStyle name="Accent6 6" xfId="5932" xr:uid="{00000000-0005-0000-0000-000017320000}"/>
    <cellStyle name="Accent6 7" xfId="5933" xr:uid="{00000000-0005-0000-0000-000018320000}"/>
    <cellStyle name="Accent6 8" xfId="5934" xr:uid="{00000000-0005-0000-0000-000019320000}"/>
    <cellStyle name="Accent6 9" xfId="5935" xr:uid="{00000000-0005-0000-0000-00001A320000}"/>
    <cellStyle name="Actual Date" xfId="5936" xr:uid="{00000000-0005-0000-0000-00001B320000}"/>
    <cellStyle name="amount" xfId="5937" xr:uid="{00000000-0005-0000-0000-00001C320000}"/>
    <cellStyle name="amount 2" xfId="19620" xr:uid="{00000000-0005-0000-0000-00001D320000}"/>
    <cellStyle name="ANCLAS,REZONES Y SUS PARTES,DE FUNDICION,DE HIERRO O DE ACERO" xfId="5938" xr:uid="{00000000-0005-0000-0000-00001E320000}"/>
    <cellStyle name="Andre's Title" xfId="5939" xr:uid="{00000000-0005-0000-0000-00001F320000}"/>
    <cellStyle name="args.style" xfId="5940" xr:uid="{00000000-0005-0000-0000-000020320000}"/>
    <cellStyle name="args.style 2" xfId="5941" xr:uid="{00000000-0005-0000-0000-000021320000}"/>
    <cellStyle name="args.style 2 2" xfId="5942" xr:uid="{00000000-0005-0000-0000-000022320000}"/>
    <cellStyle name="args.style 2 3" xfId="5943" xr:uid="{00000000-0005-0000-0000-000023320000}"/>
    <cellStyle name="args.style 2 4" xfId="5944" xr:uid="{00000000-0005-0000-0000-000024320000}"/>
    <cellStyle name="args.style 2 5" xfId="5945" xr:uid="{00000000-0005-0000-0000-000025320000}"/>
    <cellStyle name="args.style 3" xfId="5946" xr:uid="{00000000-0005-0000-0000-000026320000}"/>
    <cellStyle name="args.style 3 2" xfId="5947" xr:uid="{00000000-0005-0000-0000-000027320000}"/>
    <cellStyle name="args.style 3 3" xfId="5948" xr:uid="{00000000-0005-0000-0000-000028320000}"/>
    <cellStyle name="args.style 3 4" xfId="5949" xr:uid="{00000000-0005-0000-0000-000029320000}"/>
    <cellStyle name="args.style 3 5" xfId="5950" xr:uid="{00000000-0005-0000-0000-00002A320000}"/>
    <cellStyle name="args.style_BG Insulation - avg cost per measure" xfId="5951" xr:uid="{00000000-0005-0000-0000-00002B320000}"/>
    <cellStyle name="arial12" xfId="5952" xr:uid="{00000000-0005-0000-0000-00002C320000}"/>
    <cellStyle name="arial14" xfId="5953" xr:uid="{00000000-0005-0000-0000-00002D320000}"/>
    <cellStyle name="Ariel 7 pt. plain" xfId="5954" xr:uid="{00000000-0005-0000-0000-00002E320000}"/>
    <cellStyle name="Assumption" xfId="5955" xr:uid="{00000000-0005-0000-0000-00002F320000}"/>
    <cellStyle name="Assumption 2" xfId="5956" xr:uid="{00000000-0005-0000-0000-000030320000}"/>
    <cellStyle name="Assumption 2 2" xfId="5957" xr:uid="{00000000-0005-0000-0000-000031320000}"/>
    <cellStyle name="Assumption 2 3" xfId="5958" xr:uid="{00000000-0005-0000-0000-000032320000}"/>
    <cellStyle name="Assumption 2 4" xfId="5959" xr:uid="{00000000-0005-0000-0000-000033320000}"/>
    <cellStyle name="Assumption 2 5" xfId="5960" xr:uid="{00000000-0005-0000-0000-000034320000}"/>
    <cellStyle name="Assumption 3" xfId="5961" xr:uid="{00000000-0005-0000-0000-000035320000}"/>
    <cellStyle name="Assumption 3 2" xfId="5962" xr:uid="{00000000-0005-0000-0000-000036320000}"/>
    <cellStyle name="Assumption 3 3" xfId="5963" xr:uid="{00000000-0005-0000-0000-000037320000}"/>
    <cellStyle name="Assumption 3 4" xfId="5964" xr:uid="{00000000-0005-0000-0000-000038320000}"/>
    <cellStyle name="Assumption 3 5" xfId="5965" xr:uid="{00000000-0005-0000-0000-000039320000}"/>
    <cellStyle name="Assumption_BG Insulation - avg cost per measure" xfId="5966" xr:uid="{00000000-0005-0000-0000-00003A320000}"/>
    <cellStyle name="at" xfId="5967" xr:uid="{00000000-0005-0000-0000-00003B320000}"/>
    <cellStyle name="at 2" xfId="19621" xr:uid="{00000000-0005-0000-0000-00003C320000}"/>
    <cellStyle name="b" xfId="5968" xr:uid="{00000000-0005-0000-0000-00003D320000}"/>
    <cellStyle name="b%0" xfId="5969" xr:uid="{00000000-0005-0000-0000-00003E320000}"/>
    <cellStyle name="b%1" xfId="5970" xr:uid="{00000000-0005-0000-0000-00003F320000}"/>
    <cellStyle name="b%2" xfId="5971" xr:uid="{00000000-0005-0000-0000-000040320000}"/>
    <cellStyle name="b_BGCE Indirect opex TYP" xfId="5972" xr:uid="{00000000-0005-0000-0000-000041320000}"/>
    <cellStyle name="b_Year on Year Causal" xfId="5973" xr:uid="{00000000-0005-0000-0000-000042320000}"/>
    <cellStyle name="b0" xfId="5974" xr:uid="{00000000-0005-0000-0000-000043320000}"/>
    <cellStyle name="b09" xfId="5975" xr:uid="{00000000-0005-0000-0000-000044320000}"/>
    <cellStyle name="b1" xfId="5976" xr:uid="{00000000-0005-0000-0000-000045320000}"/>
    <cellStyle name="b1 2" xfId="5977" xr:uid="{00000000-0005-0000-0000-000046320000}"/>
    <cellStyle name="b1_BGCE Indirect opex TYP" xfId="5978" xr:uid="{00000000-0005-0000-0000-000047320000}"/>
    <cellStyle name="b2" xfId="5979" xr:uid="{00000000-0005-0000-0000-000048320000}"/>
    <cellStyle name="Bad 10" xfId="5980" xr:uid="{00000000-0005-0000-0000-000049320000}"/>
    <cellStyle name="Bad 2" xfId="5981" xr:uid="{00000000-0005-0000-0000-00004A320000}"/>
    <cellStyle name="Bad 2 10" xfId="5982" xr:uid="{00000000-0005-0000-0000-00004B320000}"/>
    <cellStyle name="Bad 2 10 2" xfId="5983" xr:uid="{00000000-0005-0000-0000-00004C320000}"/>
    <cellStyle name="Bad 2 10_ECO Targets" xfId="5984" xr:uid="{00000000-0005-0000-0000-00004D320000}"/>
    <cellStyle name="Bad 2 11" xfId="5985" xr:uid="{00000000-0005-0000-0000-00004E320000}"/>
    <cellStyle name="Bad 2 12" xfId="5986" xr:uid="{00000000-0005-0000-0000-00004F320000}"/>
    <cellStyle name="Bad 2 13" xfId="5987" xr:uid="{00000000-0005-0000-0000-000050320000}"/>
    <cellStyle name="Bad 2 14" xfId="5988" xr:uid="{00000000-0005-0000-0000-000051320000}"/>
    <cellStyle name="Bad 2 2" xfId="5989" xr:uid="{00000000-0005-0000-0000-000052320000}"/>
    <cellStyle name="Bad 2 2 2" xfId="5990" xr:uid="{00000000-0005-0000-0000-000053320000}"/>
    <cellStyle name="Bad 2 2 3" xfId="5991" xr:uid="{00000000-0005-0000-0000-000054320000}"/>
    <cellStyle name="Bad 2 2_ECO Targets" xfId="5992" xr:uid="{00000000-0005-0000-0000-000055320000}"/>
    <cellStyle name="Bad 2 3" xfId="5993" xr:uid="{00000000-0005-0000-0000-000056320000}"/>
    <cellStyle name="Bad 2 3 2" xfId="5994" xr:uid="{00000000-0005-0000-0000-000057320000}"/>
    <cellStyle name="Bad 2 3 3" xfId="5995" xr:uid="{00000000-0005-0000-0000-000058320000}"/>
    <cellStyle name="Bad 2 3_ECO Targets" xfId="5996" xr:uid="{00000000-0005-0000-0000-000059320000}"/>
    <cellStyle name="Bad 2 4" xfId="5997" xr:uid="{00000000-0005-0000-0000-00005A320000}"/>
    <cellStyle name="Bad 2 4 2" xfId="5998" xr:uid="{00000000-0005-0000-0000-00005B320000}"/>
    <cellStyle name="Bad 2 4 3" xfId="5999" xr:uid="{00000000-0005-0000-0000-00005C320000}"/>
    <cellStyle name="Bad 2 4_ECO Targets" xfId="6000" xr:uid="{00000000-0005-0000-0000-00005D320000}"/>
    <cellStyle name="Bad 2 5" xfId="6001" xr:uid="{00000000-0005-0000-0000-00005E320000}"/>
    <cellStyle name="Bad 2 5 2" xfId="6002" xr:uid="{00000000-0005-0000-0000-00005F320000}"/>
    <cellStyle name="Bad 2 5 3" xfId="6003" xr:uid="{00000000-0005-0000-0000-000060320000}"/>
    <cellStyle name="Bad 2 5_ECO Targets" xfId="6004" xr:uid="{00000000-0005-0000-0000-000061320000}"/>
    <cellStyle name="Bad 2 6" xfId="6005" xr:uid="{00000000-0005-0000-0000-000062320000}"/>
    <cellStyle name="Bad 2 6 2" xfId="6006" xr:uid="{00000000-0005-0000-0000-000063320000}"/>
    <cellStyle name="Bad 2 6_ECO Targets" xfId="6007" xr:uid="{00000000-0005-0000-0000-000064320000}"/>
    <cellStyle name="Bad 2 7" xfId="6008" xr:uid="{00000000-0005-0000-0000-000065320000}"/>
    <cellStyle name="Bad 2 7 2" xfId="6009" xr:uid="{00000000-0005-0000-0000-000066320000}"/>
    <cellStyle name="Bad 2 7_ECO Targets" xfId="6010" xr:uid="{00000000-0005-0000-0000-000067320000}"/>
    <cellStyle name="Bad 2 8" xfId="6011" xr:uid="{00000000-0005-0000-0000-000068320000}"/>
    <cellStyle name="Bad 2 8 2" xfId="6012" xr:uid="{00000000-0005-0000-0000-000069320000}"/>
    <cellStyle name="Bad 2 8_ECO Targets" xfId="6013" xr:uid="{00000000-0005-0000-0000-00006A320000}"/>
    <cellStyle name="Bad 2 9" xfId="6014" xr:uid="{00000000-0005-0000-0000-00006B320000}"/>
    <cellStyle name="Bad 2 9 2" xfId="6015" xr:uid="{00000000-0005-0000-0000-00006C320000}"/>
    <cellStyle name="Bad 2 9_ECO Targets" xfId="6016" xr:uid="{00000000-0005-0000-0000-00006D320000}"/>
    <cellStyle name="Bad 2_ECO Targets" xfId="6017" xr:uid="{00000000-0005-0000-0000-00006E320000}"/>
    <cellStyle name="Bad 3" xfId="6018" xr:uid="{00000000-0005-0000-0000-00006F320000}"/>
    <cellStyle name="Bad 3 2" xfId="6019" xr:uid="{00000000-0005-0000-0000-000070320000}"/>
    <cellStyle name="Bad 3 2 2" xfId="6020" xr:uid="{00000000-0005-0000-0000-000071320000}"/>
    <cellStyle name="Bad 3 3" xfId="6021" xr:uid="{00000000-0005-0000-0000-000072320000}"/>
    <cellStyle name="Bad 3 4" xfId="6022" xr:uid="{00000000-0005-0000-0000-000073320000}"/>
    <cellStyle name="Bad 3 5" xfId="6023" xr:uid="{00000000-0005-0000-0000-000074320000}"/>
    <cellStyle name="Bad 3 6" xfId="6024" xr:uid="{00000000-0005-0000-0000-000075320000}"/>
    <cellStyle name="Bad 3_ECO Targets" xfId="6025" xr:uid="{00000000-0005-0000-0000-000076320000}"/>
    <cellStyle name="Bad 4" xfId="6026" xr:uid="{00000000-0005-0000-0000-000077320000}"/>
    <cellStyle name="Bad 4 2" xfId="6027" xr:uid="{00000000-0005-0000-0000-000078320000}"/>
    <cellStyle name="Bad 4 3" xfId="6028" xr:uid="{00000000-0005-0000-0000-000079320000}"/>
    <cellStyle name="Bad 4_ECO Targets" xfId="6029" xr:uid="{00000000-0005-0000-0000-00007A320000}"/>
    <cellStyle name="Bad 5" xfId="6030" xr:uid="{00000000-0005-0000-0000-00007B320000}"/>
    <cellStyle name="Bad 6" xfId="6031" xr:uid="{00000000-0005-0000-0000-00007C320000}"/>
    <cellStyle name="Bad 7" xfId="6032" xr:uid="{00000000-0005-0000-0000-00007D320000}"/>
    <cellStyle name="Bad 8" xfId="6033" xr:uid="{00000000-0005-0000-0000-00007E320000}"/>
    <cellStyle name="Bad 9" xfId="6034" xr:uid="{00000000-0005-0000-0000-00007F320000}"/>
    <cellStyle name="Balance_Sheet" xfId="6035" xr:uid="{00000000-0005-0000-0000-000080320000}"/>
    <cellStyle name="Band 1" xfId="6036" xr:uid="{00000000-0005-0000-0000-000081320000}"/>
    <cellStyle name="Band 1 2" xfId="19622" xr:uid="{00000000-0005-0000-0000-000082320000}"/>
    <cellStyle name="Band 2" xfId="6037" xr:uid="{00000000-0005-0000-0000-000083320000}"/>
    <cellStyle name="Band 2 2" xfId="19623" xr:uid="{00000000-0005-0000-0000-000084320000}"/>
    <cellStyle name="Besuchter Hyperlink_VERA" xfId="6038" xr:uid="{00000000-0005-0000-0000-000085320000}"/>
    <cellStyle name="Black" xfId="6039" xr:uid="{00000000-0005-0000-0000-000086320000}"/>
    <cellStyle name="Blue" xfId="6040" xr:uid="{00000000-0005-0000-0000-000087320000}"/>
    <cellStyle name="Blue 2" xfId="6041" xr:uid="{00000000-0005-0000-0000-000088320000}"/>
    <cellStyle name="bo" xfId="6042" xr:uid="{00000000-0005-0000-0000-000089320000}"/>
    <cellStyle name="bobby" xfId="6043" xr:uid="{00000000-0005-0000-0000-00008A320000}"/>
    <cellStyle name="Body text" xfId="6044" xr:uid="{00000000-0005-0000-0000-00008B320000}"/>
    <cellStyle name="Bold 11" xfId="6045" xr:uid="{00000000-0005-0000-0000-00008C320000}"/>
    <cellStyle name="Bold n Large" xfId="6046" xr:uid="{00000000-0005-0000-0000-00008D320000}"/>
    <cellStyle name="Bold report" xfId="6047" xr:uid="{00000000-0005-0000-0000-00008E320000}"/>
    <cellStyle name="Bold report 2" xfId="19624" xr:uid="{00000000-0005-0000-0000-00008F320000}"/>
    <cellStyle name="Bold/Border" xfId="6048" xr:uid="{00000000-0005-0000-0000-000090320000}"/>
    <cellStyle name="Bold/Border 2" xfId="6049" xr:uid="{00000000-0005-0000-0000-000091320000}"/>
    <cellStyle name="Bold/Border 2 2" xfId="19626" xr:uid="{00000000-0005-0000-0000-000092320000}"/>
    <cellStyle name="Bold/Border 3" xfId="19625" xr:uid="{00000000-0005-0000-0000-000093320000}"/>
    <cellStyle name="Bold/Border_BGCE Indirect opex TYP" xfId="6050" xr:uid="{00000000-0005-0000-0000-000094320000}"/>
    <cellStyle name="Bold_8" xfId="6051" xr:uid="{00000000-0005-0000-0000-000095320000}"/>
    <cellStyle name="Bottom" xfId="6052" xr:uid="{00000000-0005-0000-0000-000096320000}"/>
    <cellStyle name="Bottom 2" xfId="19627" xr:uid="{00000000-0005-0000-0000-000097320000}"/>
    <cellStyle name="bout" xfId="6053" xr:uid="{00000000-0005-0000-0000-000098320000}"/>
    <cellStyle name="bout 2" xfId="19628" xr:uid="{00000000-0005-0000-0000-000099320000}"/>
    <cellStyle name="brackets" xfId="6054" xr:uid="{00000000-0005-0000-0000-00009A320000}"/>
    <cellStyle name="British Pound" xfId="6055" xr:uid="{00000000-0005-0000-0000-00009B320000}"/>
    <cellStyle name="British Pound[2]" xfId="6056" xr:uid="{00000000-0005-0000-0000-00009C320000}"/>
    <cellStyle name="bt" xfId="6057" xr:uid="{00000000-0005-0000-0000-00009D320000}"/>
    <cellStyle name="bt 2" xfId="6058" xr:uid="{00000000-0005-0000-0000-00009E320000}"/>
    <cellStyle name="bt 2 2" xfId="19630" xr:uid="{00000000-0005-0000-0000-00009F320000}"/>
    <cellStyle name="bt 3" xfId="19629" xr:uid="{00000000-0005-0000-0000-0000A0320000}"/>
    <cellStyle name="bt_BGCE Indirect opex TYP" xfId="6059" xr:uid="{00000000-0005-0000-0000-0000A1320000}"/>
    <cellStyle name="btit" xfId="6060" xr:uid="{00000000-0005-0000-0000-0000A2320000}"/>
    <cellStyle name="btit 2" xfId="6061" xr:uid="{00000000-0005-0000-0000-0000A3320000}"/>
    <cellStyle name="btit_BGCE Indirect opex TYP" xfId="6062" xr:uid="{00000000-0005-0000-0000-0000A4320000}"/>
    <cellStyle name="Buena" xfId="6063" xr:uid="{00000000-0005-0000-0000-0000A5320000}"/>
    <cellStyle name="Buena 2" xfId="6064" xr:uid="{00000000-0005-0000-0000-0000A6320000}"/>
    <cellStyle name="Bullet" xfId="6065" xr:uid="{00000000-0005-0000-0000-0000A7320000}"/>
    <cellStyle name="Business Description" xfId="6066" xr:uid="{00000000-0005-0000-0000-0000A8320000}"/>
    <cellStyle name="c" xfId="6067" xr:uid="{00000000-0005-0000-0000-0000A9320000}"/>
    <cellStyle name="c_ad3" xfId="6068" xr:uid="{00000000-0005-0000-0000-0000AA320000}"/>
    <cellStyle name="c_ad3_BGCE Indirect opex TYP" xfId="6069" xr:uid="{00000000-0005-0000-0000-0000AB320000}"/>
    <cellStyle name="c_ad3_Year on Year Causal" xfId="6070" xr:uid="{00000000-0005-0000-0000-0000AC320000}"/>
    <cellStyle name="c_ad5" xfId="6071" xr:uid="{00000000-0005-0000-0000-0000AD320000}"/>
    <cellStyle name="c_ad5_BGCE Indirect opex TYP" xfId="6072" xr:uid="{00000000-0005-0000-0000-0000AE320000}"/>
    <cellStyle name="c_ad5_Year on Year Causal" xfId="6073" xr:uid="{00000000-0005-0000-0000-0000AF320000}"/>
    <cellStyle name="c_asko1" xfId="6074" xr:uid="{00000000-0005-0000-0000-0000B0320000}"/>
    <cellStyle name="c_asko1_BGCE Indirect opex TYP" xfId="6075" xr:uid="{00000000-0005-0000-0000-0000B1320000}"/>
    <cellStyle name="c_asko1_Year on Year Causal" xfId="6076" xr:uid="{00000000-0005-0000-0000-0000B2320000}"/>
    <cellStyle name="c_BGCE Indirect opex TYP" xfId="6077" xr:uid="{00000000-0005-0000-0000-0000B3320000}"/>
    <cellStyle name="c_btr_2" xfId="6078" xr:uid="{00000000-0005-0000-0000-0000B4320000}"/>
    <cellStyle name="c_btr_2_BGCE Indirect opex TYP" xfId="6079" xr:uid="{00000000-0005-0000-0000-0000B5320000}"/>
    <cellStyle name="c_btr_2_Year on Year Causal" xfId="6080" xr:uid="{00000000-0005-0000-0000-0000B6320000}"/>
    <cellStyle name="c_btr_3" xfId="6081" xr:uid="{00000000-0005-0000-0000-0000B7320000}"/>
    <cellStyle name="c_btr_3_BGCE Indirect opex TYP" xfId="6082" xr:uid="{00000000-0005-0000-0000-0000B8320000}"/>
    <cellStyle name="c_btr_3_Year on Year Causal" xfId="6083" xr:uid="{00000000-0005-0000-0000-0000B9320000}"/>
    <cellStyle name="c_dccmod1" xfId="6084" xr:uid="{00000000-0005-0000-0000-0000BA320000}"/>
    <cellStyle name="c_dccmod1_BGCE Indirect opex TYP" xfId="6085" xr:uid="{00000000-0005-0000-0000-0000BB320000}"/>
    <cellStyle name="c_dccmod1_Year on Year Causal" xfId="6086" xr:uid="{00000000-0005-0000-0000-0000BC320000}"/>
    <cellStyle name="c_Grouse+Pelican" xfId="6087" xr:uid="{00000000-0005-0000-0000-0000BD320000}"/>
    <cellStyle name="c_LBO" xfId="6088" xr:uid="{00000000-0005-0000-0000-0000BE320000}"/>
    <cellStyle name="c_LBO_BGCE Indirect opex TYP" xfId="6089" xr:uid="{00000000-0005-0000-0000-0000BF320000}"/>
    <cellStyle name="c_LBO_Year on Year Causal" xfId="6090" xr:uid="{00000000-0005-0000-0000-0000C0320000}"/>
    <cellStyle name="c_lbo1" xfId="6091" xr:uid="{00000000-0005-0000-0000-0000C1320000}"/>
    <cellStyle name="c_lbo1_BGCE Indirect opex TYP" xfId="6092" xr:uid="{00000000-0005-0000-0000-0000C2320000}"/>
    <cellStyle name="c_lbo1_Year on Year Causal" xfId="6093" xr:uid="{00000000-0005-0000-0000-0000C3320000}"/>
    <cellStyle name="c_lbo3" xfId="6094" xr:uid="{00000000-0005-0000-0000-0000C4320000}"/>
    <cellStyle name="c_lbo3_BGCE Indirect opex TYP" xfId="6095" xr:uid="{00000000-0005-0000-0000-0000C5320000}"/>
    <cellStyle name="c_lbo3_Year on Year Causal" xfId="6096" xr:uid="{00000000-0005-0000-0000-0000C6320000}"/>
    <cellStyle name="c_LBO5" xfId="6097" xr:uid="{00000000-0005-0000-0000-0000C7320000}"/>
    <cellStyle name="c_LBO5_BGCE Indirect opex TYP" xfId="6098" xr:uid="{00000000-0005-0000-0000-0000C8320000}"/>
    <cellStyle name="c_LBO5_Year on Year Causal" xfId="6099" xr:uid="{00000000-0005-0000-0000-0000C9320000}"/>
    <cellStyle name="c_Macros" xfId="6100" xr:uid="{00000000-0005-0000-0000-0000CA320000}"/>
    <cellStyle name="c_Macros (2)" xfId="6101" xr:uid="{00000000-0005-0000-0000-0000CB320000}"/>
    <cellStyle name="c_Macros (2)_BGCE Indirect opex TYP" xfId="6102" xr:uid="{00000000-0005-0000-0000-0000CC320000}"/>
    <cellStyle name="c_Macros (2)_Year on Year Causal" xfId="6103" xr:uid="{00000000-0005-0000-0000-0000CD320000}"/>
    <cellStyle name="c_Macros_BGCE Indirect opex TYP" xfId="6104" xr:uid="{00000000-0005-0000-0000-0000CE320000}"/>
    <cellStyle name="c_Macros_Year on Year Causal" xfId="6105" xr:uid="{00000000-0005-0000-0000-0000CF320000}"/>
    <cellStyle name="c_Manager (2)" xfId="6106" xr:uid="{00000000-0005-0000-0000-0000D0320000}"/>
    <cellStyle name="c_Manager (2)_BGCE Indirect opex TYP" xfId="6107" xr:uid="{00000000-0005-0000-0000-0000D1320000}"/>
    <cellStyle name="c_Manager (2)_Year on Year Causal" xfId="6108" xr:uid="{00000000-0005-0000-0000-0000D2320000}"/>
    <cellStyle name="c_model1" xfId="6109" xr:uid="{00000000-0005-0000-0000-0000D3320000}"/>
    <cellStyle name="c_model1_BGCE Indirect opex TYP" xfId="6110" xr:uid="{00000000-0005-0000-0000-0000D4320000}"/>
    <cellStyle name="c_model1_Year on Year Causal" xfId="6111" xr:uid="{00000000-0005-0000-0000-0000D5320000}"/>
    <cellStyle name="c_model6" xfId="6112" xr:uid="{00000000-0005-0000-0000-0000D6320000}"/>
    <cellStyle name="c_model6_BGCE Indirect opex TYP" xfId="6113" xr:uid="{00000000-0005-0000-0000-0000D7320000}"/>
    <cellStyle name="c_model6_Year on Year Causal" xfId="6114" xr:uid="{00000000-0005-0000-0000-0000D8320000}"/>
    <cellStyle name="c_saft_1" xfId="6115" xr:uid="{00000000-0005-0000-0000-0000D9320000}"/>
    <cellStyle name="c_saft_1_BGCE Indirect opex TYP" xfId="6116" xr:uid="{00000000-0005-0000-0000-0000DA320000}"/>
    <cellStyle name="c_saft_1_Year on Year Causal" xfId="6117" xr:uid="{00000000-0005-0000-0000-0000DB320000}"/>
    <cellStyle name="c_Wool_01_07_12_1999" xfId="6118" xr:uid="{00000000-0005-0000-0000-0000DC320000}"/>
    <cellStyle name="c_Wool_01_07_12_1999_BGCE Indirect opex TYP" xfId="6119" xr:uid="{00000000-0005-0000-0000-0000DD320000}"/>
    <cellStyle name="c_Wool_01_07_12_1999_Year on Year Causal" xfId="6120" xr:uid="{00000000-0005-0000-0000-0000DE320000}"/>
    <cellStyle name="c_Wool_14_12_1999_2" xfId="6121" xr:uid="{00000000-0005-0000-0000-0000DF320000}"/>
    <cellStyle name="c_Wool_14_12_1999_2_BGCE Indirect opex TYP" xfId="6122" xr:uid="{00000000-0005-0000-0000-0000E0320000}"/>
    <cellStyle name="c_Wool_14_12_1999_2_Year on Year Causal" xfId="6123" xr:uid="{00000000-0005-0000-0000-0000E1320000}"/>
    <cellStyle name="c_Year on Year Causal" xfId="6124" xr:uid="{00000000-0005-0000-0000-0000E2320000}"/>
    <cellStyle name="c0" xfId="6125" xr:uid="{00000000-0005-0000-0000-0000E3320000}"/>
    <cellStyle name="c0 2" xfId="6126" xr:uid="{00000000-0005-0000-0000-0000E4320000}"/>
    <cellStyle name="C05_Style E Text" xfId="6127" xr:uid="{00000000-0005-0000-0000-0000E5320000}"/>
    <cellStyle name="c2" xfId="6128" xr:uid="{00000000-0005-0000-0000-0000E6320000}"/>
    <cellStyle name="c2 2" xfId="6129" xr:uid="{00000000-0005-0000-0000-0000E7320000}"/>
    <cellStyle name="cach" xfId="6130" xr:uid="{00000000-0005-0000-0000-0000E8320000}"/>
    <cellStyle name="CALC Amount" xfId="6131" xr:uid="{00000000-0005-0000-0000-0000E9320000}"/>
    <cellStyle name="CALC Amount [1]" xfId="6132" xr:uid="{00000000-0005-0000-0000-0000EA320000}"/>
    <cellStyle name="CALC Amount [2]" xfId="6133" xr:uid="{00000000-0005-0000-0000-0000EB320000}"/>
    <cellStyle name="CALC Amount Total" xfId="6134" xr:uid="{00000000-0005-0000-0000-0000EC320000}"/>
    <cellStyle name="CALC Amount Total [1]" xfId="6135" xr:uid="{00000000-0005-0000-0000-0000ED320000}"/>
    <cellStyle name="CALC Amount Total [1] 2" xfId="19632" xr:uid="{00000000-0005-0000-0000-0000EE320000}"/>
    <cellStyle name="CALC Amount Total [2]" xfId="6136" xr:uid="{00000000-0005-0000-0000-0000EF320000}"/>
    <cellStyle name="CALC Amount Total [2] 2" xfId="19633" xr:uid="{00000000-0005-0000-0000-0000F0320000}"/>
    <cellStyle name="CALC Amount Total 2" xfId="19631" xr:uid="{00000000-0005-0000-0000-0000F1320000}"/>
    <cellStyle name="CALC Currency" xfId="6137" xr:uid="{00000000-0005-0000-0000-0000F2320000}"/>
    <cellStyle name="Calc Currency (0)" xfId="6138" xr:uid="{00000000-0005-0000-0000-0000F3320000}"/>
    <cellStyle name="Calc Currency (0) 2" xfId="6139" xr:uid="{00000000-0005-0000-0000-0000F4320000}"/>
    <cellStyle name="Calc Currency (0) 3" xfId="6140" xr:uid="{00000000-0005-0000-0000-0000F5320000}"/>
    <cellStyle name="Calc Currency (0) 4" xfId="6141" xr:uid="{00000000-0005-0000-0000-0000F6320000}"/>
    <cellStyle name="Calc Currency (0) 5" xfId="6142" xr:uid="{00000000-0005-0000-0000-0000F7320000}"/>
    <cellStyle name="Calc Currency (0) 6" xfId="6143" xr:uid="{00000000-0005-0000-0000-0000F8320000}"/>
    <cellStyle name="Calc Currency (0) 7" xfId="6144" xr:uid="{00000000-0005-0000-0000-0000F9320000}"/>
    <cellStyle name="Calc Currency (0) 8" xfId="6145" xr:uid="{00000000-0005-0000-0000-0000FA320000}"/>
    <cellStyle name="Calc Currency (0)_0311 CERT v1" xfId="6146" xr:uid="{00000000-0005-0000-0000-0000FB320000}"/>
    <cellStyle name="Calc Currency (2)" xfId="6147" xr:uid="{00000000-0005-0000-0000-0000FC320000}"/>
    <cellStyle name="Calc Currency (2) 2" xfId="6148" xr:uid="{00000000-0005-0000-0000-0000FD320000}"/>
    <cellStyle name="CALC Currency [1]" xfId="6149" xr:uid="{00000000-0005-0000-0000-0000FE320000}"/>
    <cellStyle name="CALC Currency [2]" xfId="6150" xr:uid="{00000000-0005-0000-0000-0000FF320000}"/>
    <cellStyle name="CALC Currency Total" xfId="6151" xr:uid="{00000000-0005-0000-0000-000000330000}"/>
    <cellStyle name="CALC Currency Total [1]" xfId="6152" xr:uid="{00000000-0005-0000-0000-000001330000}"/>
    <cellStyle name="CALC Currency Total [1] 2" xfId="19635" xr:uid="{00000000-0005-0000-0000-000002330000}"/>
    <cellStyle name="CALC Currency Total [2]" xfId="6153" xr:uid="{00000000-0005-0000-0000-000003330000}"/>
    <cellStyle name="CALC Currency Total [2] 2" xfId="19636" xr:uid="{00000000-0005-0000-0000-000004330000}"/>
    <cellStyle name="CALC Currency Total 2" xfId="19634" xr:uid="{00000000-0005-0000-0000-000005330000}"/>
    <cellStyle name="CALC Currency Total_CorpModel.001.002" xfId="6154" xr:uid="{00000000-0005-0000-0000-000006330000}"/>
    <cellStyle name="CALC Currency_CorpModel.001.002" xfId="6155" xr:uid="{00000000-0005-0000-0000-000007330000}"/>
    <cellStyle name="CALC Date Long" xfId="6156" xr:uid="{00000000-0005-0000-0000-000008330000}"/>
    <cellStyle name="CALC Date Short" xfId="6157" xr:uid="{00000000-0005-0000-0000-000009330000}"/>
    <cellStyle name="CALC Percent" xfId="6158" xr:uid="{00000000-0005-0000-0000-00000A330000}"/>
    <cellStyle name="Calc Percent (0)" xfId="6159" xr:uid="{00000000-0005-0000-0000-00000B330000}"/>
    <cellStyle name="Calc Percent (0) 2" xfId="6160" xr:uid="{00000000-0005-0000-0000-00000C330000}"/>
    <cellStyle name="Calc Percent (1)" xfId="6161" xr:uid="{00000000-0005-0000-0000-00000D330000}"/>
    <cellStyle name="Calc Percent (1) 2" xfId="6162" xr:uid="{00000000-0005-0000-0000-00000E330000}"/>
    <cellStyle name="Calc Percent (2)" xfId="6163" xr:uid="{00000000-0005-0000-0000-00000F330000}"/>
    <cellStyle name="Calc Percent (2) 2" xfId="6164" xr:uid="{00000000-0005-0000-0000-000010330000}"/>
    <cellStyle name="CALC Percent [1]" xfId="6165" xr:uid="{00000000-0005-0000-0000-000011330000}"/>
    <cellStyle name="CALC Percent [2]" xfId="6166" xr:uid="{00000000-0005-0000-0000-000012330000}"/>
    <cellStyle name="CALC Percent Total" xfId="6167" xr:uid="{00000000-0005-0000-0000-000013330000}"/>
    <cellStyle name="CALC Percent Total [1]" xfId="6168" xr:uid="{00000000-0005-0000-0000-000014330000}"/>
    <cellStyle name="CALC Percent Total [1] 2" xfId="19638" xr:uid="{00000000-0005-0000-0000-000015330000}"/>
    <cellStyle name="CALC Percent Total [2]" xfId="6169" xr:uid="{00000000-0005-0000-0000-000016330000}"/>
    <cellStyle name="CALC Percent Total [2] 2" xfId="19639" xr:uid="{00000000-0005-0000-0000-000017330000}"/>
    <cellStyle name="CALC Percent Total 2" xfId="19637" xr:uid="{00000000-0005-0000-0000-000018330000}"/>
    <cellStyle name="Calc Units (0)" xfId="6170" xr:uid="{00000000-0005-0000-0000-000019330000}"/>
    <cellStyle name="Calc Units (0) 2" xfId="6171" xr:uid="{00000000-0005-0000-0000-00001A330000}"/>
    <cellStyle name="Calc Units (1)" xfId="6172" xr:uid="{00000000-0005-0000-0000-00001B330000}"/>
    <cellStyle name="Calc Units (1) 2" xfId="6173" xr:uid="{00000000-0005-0000-0000-00001C330000}"/>
    <cellStyle name="Calc Units (2)" xfId="6174" xr:uid="{00000000-0005-0000-0000-00001D330000}"/>
    <cellStyle name="Calc Units (2) 2" xfId="6175" xr:uid="{00000000-0005-0000-0000-00001E330000}"/>
    <cellStyle name="Calculation 10" xfId="6176" xr:uid="{00000000-0005-0000-0000-00001F330000}"/>
    <cellStyle name="Calculation 10 2" xfId="19640" xr:uid="{00000000-0005-0000-0000-000020330000}"/>
    <cellStyle name="Calculation 11" xfId="6177" xr:uid="{00000000-0005-0000-0000-000021330000}"/>
    <cellStyle name="Calculation 11 2" xfId="19641" xr:uid="{00000000-0005-0000-0000-000022330000}"/>
    <cellStyle name="Calculation 12" xfId="6178" xr:uid="{00000000-0005-0000-0000-000023330000}"/>
    <cellStyle name="Calculation 12 2" xfId="19642" xr:uid="{00000000-0005-0000-0000-000024330000}"/>
    <cellStyle name="Calculation 13" xfId="6179" xr:uid="{00000000-0005-0000-0000-000025330000}"/>
    <cellStyle name="Calculation 13 2" xfId="19643" xr:uid="{00000000-0005-0000-0000-000026330000}"/>
    <cellStyle name="Calculation 14" xfId="6180" xr:uid="{00000000-0005-0000-0000-000027330000}"/>
    <cellStyle name="Calculation 14 2" xfId="19644" xr:uid="{00000000-0005-0000-0000-000028330000}"/>
    <cellStyle name="Calculation 15" xfId="6181" xr:uid="{00000000-0005-0000-0000-000029330000}"/>
    <cellStyle name="Calculation 15 2" xfId="19645" xr:uid="{00000000-0005-0000-0000-00002A330000}"/>
    <cellStyle name="Calculation 16" xfId="6182" xr:uid="{00000000-0005-0000-0000-00002B330000}"/>
    <cellStyle name="Calculation 16 2" xfId="19646" xr:uid="{00000000-0005-0000-0000-00002C330000}"/>
    <cellStyle name="Calculation 17" xfId="6183" xr:uid="{00000000-0005-0000-0000-00002D330000}"/>
    <cellStyle name="Calculation 2" xfId="6184" xr:uid="{00000000-0005-0000-0000-00002E330000}"/>
    <cellStyle name="Calculation 2 2" xfId="6185" xr:uid="{00000000-0005-0000-0000-00002F330000}"/>
    <cellStyle name="Calculation 2 2 2" xfId="6186" xr:uid="{00000000-0005-0000-0000-000030330000}"/>
    <cellStyle name="Calculation 2 2 2 2" xfId="19647" xr:uid="{00000000-0005-0000-0000-000031330000}"/>
    <cellStyle name="Calculation 2 3" xfId="6187" xr:uid="{00000000-0005-0000-0000-000032330000}"/>
    <cellStyle name="Calculation 2 4" xfId="6188" xr:uid="{00000000-0005-0000-0000-000033330000}"/>
    <cellStyle name="Calculation 2 5" xfId="6189" xr:uid="{00000000-0005-0000-0000-000034330000}"/>
    <cellStyle name="Calculation 2 6" xfId="6190" xr:uid="{00000000-0005-0000-0000-000035330000}"/>
    <cellStyle name="Calculation 2_ECO Targets" xfId="6191" xr:uid="{00000000-0005-0000-0000-000036330000}"/>
    <cellStyle name="Calculation 3" xfId="6192" xr:uid="{00000000-0005-0000-0000-000037330000}"/>
    <cellStyle name="Calculation 3 2" xfId="6193" xr:uid="{00000000-0005-0000-0000-000038330000}"/>
    <cellStyle name="Calculation 3 2 2" xfId="6194" xr:uid="{00000000-0005-0000-0000-000039330000}"/>
    <cellStyle name="Calculation 3 2 2 2" xfId="19648" xr:uid="{00000000-0005-0000-0000-00003A330000}"/>
    <cellStyle name="Calculation 3 3" xfId="6195" xr:uid="{00000000-0005-0000-0000-00003B330000}"/>
    <cellStyle name="Calculation 3 4" xfId="6196" xr:uid="{00000000-0005-0000-0000-00003C330000}"/>
    <cellStyle name="Calculation 3 5" xfId="6197" xr:uid="{00000000-0005-0000-0000-00003D330000}"/>
    <cellStyle name="Calculation 3 6" xfId="6198" xr:uid="{00000000-0005-0000-0000-00003E330000}"/>
    <cellStyle name="Calculation 3_ECO Targets" xfId="6199" xr:uid="{00000000-0005-0000-0000-00003F330000}"/>
    <cellStyle name="Calculation 4" xfId="6200" xr:uid="{00000000-0005-0000-0000-000040330000}"/>
    <cellStyle name="Calculation 4 2" xfId="6201" xr:uid="{00000000-0005-0000-0000-000041330000}"/>
    <cellStyle name="Calculation 4 2 2" xfId="6202" xr:uid="{00000000-0005-0000-0000-000042330000}"/>
    <cellStyle name="Calculation 4 2 2 2" xfId="19651" xr:uid="{00000000-0005-0000-0000-000043330000}"/>
    <cellStyle name="Calculation 4 2 3" xfId="19650" xr:uid="{00000000-0005-0000-0000-000044330000}"/>
    <cellStyle name="Calculation 4 3" xfId="6203" xr:uid="{00000000-0005-0000-0000-000045330000}"/>
    <cellStyle name="Calculation 4 3 2" xfId="19652" xr:uid="{00000000-0005-0000-0000-000046330000}"/>
    <cellStyle name="Calculation 4 4" xfId="6204" xr:uid="{00000000-0005-0000-0000-000047330000}"/>
    <cellStyle name="Calculation 4 4 2" xfId="19653" xr:uid="{00000000-0005-0000-0000-000048330000}"/>
    <cellStyle name="Calculation 4 5" xfId="6205" xr:uid="{00000000-0005-0000-0000-000049330000}"/>
    <cellStyle name="Calculation 4 5 2" xfId="19654" xr:uid="{00000000-0005-0000-0000-00004A330000}"/>
    <cellStyle name="Calculation 4 6" xfId="6206" xr:uid="{00000000-0005-0000-0000-00004B330000}"/>
    <cellStyle name="Calculation 4 7" xfId="19649" xr:uid="{00000000-0005-0000-0000-00004C330000}"/>
    <cellStyle name="Calculation 4_ECO Targets" xfId="6207" xr:uid="{00000000-0005-0000-0000-00004D330000}"/>
    <cellStyle name="Calculation 5" xfId="6208" xr:uid="{00000000-0005-0000-0000-00004E330000}"/>
    <cellStyle name="Calculation 5 2" xfId="6209" xr:uid="{00000000-0005-0000-0000-00004F330000}"/>
    <cellStyle name="Calculation 5 2 2" xfId="19656" xr:uid="{00000000-0005-0000-0000-000050330000}"/>
    <cellStyle name="Calculation 5 3" xfId="6210" xr:uid="{00000000-0005-0000-0000-000051330000}"/>
    <cellStyle name="Calculation 5 3 2" xfId="19657" xr:uid="{00000000-0005-0000-0000-000052330000}"/>
    <cellStyle name="Calculation 5 4" xfId="6211" xr:uid="{00000000-0005-0000-0000-000053330000}"/>
    <cellStyle name="Calculation 5 4 2" xfId="19658" xr:uid="{00000000-0005-0000-0000-000054330000}"/>
    <cellStyle name="Calculation 5 5" xfId="6212" xr:uid="{00000000-0005-0000-0000-000055330000}"/>
    <cellStyle name="Calculation 5 5 2" xfId="19659" xr:uid="{00000000-0005-0000-0000-000056330000}"/>
    <cellStyle name="Calculation 5 6" xfId="6213" xr:uid="{00000000-0005-0000-0000-000057330000}"/>
    <cellStyle name="Calculation 5 6 2" xfId="19660" xr:uid="{00000000-0005-0000-0000-000058330000}"/>
    <cellStyle name="Calculation 5 7" xfId="19655" xr:uid="{00000000-0005-0000-0000-000059330000}"/>
    <cellStyle name="Calculation 6" xfId="6214" xr:uid="{00000000-0005-0000-0000-00005A330000}"/>
    <cellStyle name="Calculation 6 2" xfId="19661" xr:uid="{00000000-0005-0000-0000-00005B330000}"/>
    <cellStyle name="Calculation 7" xfId="6215" xr:uid="{00000000-0005-0000-0000-00005C330000}"/>
    <cellStyle name="Calculation 7 2" xfId="19662" xr:uid="{00000000-0005-0000-0000-00005D330000}"/>
    <cellStyle name="Calculation 8" xfId="6216" xr:uid="{00000000-0005-0000-0000-00005E330000}"/>
    <cellStyle name="Calculation 8 2" xfId="19663" xr:uid="{00000000-0005-0000-0000-00005F330000}"/>
    <cellStyle name="Calculation 9" xfId="6217" xr:uid="{00000000-0005-0000-0000-000060330000}"/>
    <cellStyle name="Calculation 9 2" xfId="19664" xr:uid="{00000000-0005-0000-0000-000061330000}"/>
    <cellStyle name="CalculationData" xfId="6218" xr:uid="{00000000-0005-0000-0000-000062330000}"/>
    <cellStyle name="CalculationData 2" xfId="19665" xr:uid="{00000000-0005-0000-0000-000063330000}"/>
    <cellStyle name="Cálculo" xfId="6219" xr:uid="{00000000-0005-0000-0000-000064330000}"/>
    <cellStyle name="Cálculo 2" xfId="6220" xr:uid="{00000000-0005-0000-0000-000065330000}"/>
    <cellStyle name="Cálculo 2 2" xfId="19667" xr:uid="{00000000-0005-0000-0000-000066330000}"/>
    <cellStyle name="Cálculo 3" xfId="19666" xr:uid="{00000000-0005-0000-0000-000067330000}"/>
    <cellStyle name="Cashflow" xfId="6221" xr:uid="{00000000-0005-0000-0000-000068330000}"/>
    <cellStyle name="Cashflow 2" xfId="6222" xr:uid="{00000000-0005-0000-0000-000069330000}"/>
    <cellStyle name="Celda de comprobación" xfId="6223" xr:uid="{00000000-0005-0000-0000-00006A330000}"/>
    <cellStyle name="Celda de comprobación 2" xfId="6224" xr:uid="{00000000-0005-0000-0000-00006B330000}"/>
    <cellStyle name="Celda vinculada" xfId="6225" xr:uid="{00000000-0005-0000-0000-00006C330000}"/>
    <cellStyle name="Celda vinculada 2" xfId="6226" xr:uid="{00000000-0005-0000-0000-00006D330000}"/>
    <cellStyle name="Celda vinculada 2 2" xfId="19669" xr:uid="{00000000-0005-0000-0000-00006E330000}"/>
    <cellStyle name="Celda vinculada 3" xfId="19668" xr:uid="{00000000-0005-0000-0000-00006F330000}"/>
    <cellStyle name="Changeable" xfId="6227" xr:uid="{00000000-0005-0000-0000-000070330000}"/>
    <cellStyle name="Check Cell 10" xfId="6228" xr:uid="{00000000-0005-0000-0000-000071330000}"/>
    <cellStyle name="Check Cell 11" xfId="6229" xr:uid="{00000000-0005-0000-0000-000072330000}"/>
    <cellStyle name="Check Cell 12" xfId="6230" xr:uid="{00000000-0005-0000-0000-000073330000}"/>
    <cellStyle name="Check Cell 13" xfId="6231" xr:uid="{00000000-0005-0000-0000-000074330000}"/>
    <cellStyle name="Check Cell 14" xfId="6232" xr:uid="{00000000-0005-0000-0000-000075330000}"/>
    <cellStyle name="Check Cell 15" xfId="6233" xr:uid="{00000000-0005-0000-0000-000076330000}"/>
    <cellStyle name="Check Cell 16" xfId="6234" xr:uid="{00000000-0005-0000-0000-000077330000}"/>
    <cellStyle name="Check Cell 17" xfId="6235" xr:uid="{00000000-0005-0000-0000-000078330000}"/>
    <cellStyle name="Check Cell 2" xfId="6236" xr:uid="{00000000-0005-0000-0000-000079330000}"/>
    <cellStyle name="Check Cell 2 2" xfId="6237" xr:uid="{00000000-0005-0000-0000-00007A330000}"/>
    <cellStyle name="Check Cell 2 2 2" xfId="6238" xr:uid="{00000000-0005-0000-0000-00007B330000}"/>
    <cellStyle name="Check Cell 2 3" xfId="6239" xr:uid="{00000000-0005-0000-0000-00007C330000}"/>
    <cellStyle name="Check Cell 2 4" xfId="6240" xr:uid="{00000000-0005-0000-0000-00007D330000}"/>
    <cellStyle name="Check Cell 2 5" xfId="6241" xr:uid="{00000000-0005-0000-0000-00007E330000}"/>
    <cellStyle name="Check Cell 2 6" xfId="6242" xr:uid="{00000000-0005-0000-0000-00007F330000}"/>
    <cellStyle name="Check Cell 2_ECO Targets" xfId="6243" xr:uid="{00000000-0005-0000-0000-000080330000}"/>
    <cellStyle name="Check Cell 3" xfId="6244" xr:uid="{00000000-0005-0000-0000-000081330000}"/>
    <cellStyle name="Check Cell 3 2" xfId="6245" xr:uid="{00000000-0005-0000-0000-000082330000}"/>
    <cellStyle name="Check Cell 3 2 2" xfId="6246" xr:uid="{00000000-0005-0000-0000-000083330000}"/>
    <cellStyle name="Check Cell 3 3" xfId="6247" xr:uid="{00000000-0005-0000-0000-000084330000}"/>
    <cellStyle name="Check Cell 3 4" xfId="6248" xr:uid="{00000000-0005-0000-0000-000085330000}"/>
    <cellStyle name="Check Cell 3 5" xfId="6249" xr:uid="{00000000-0005-0000-0000-000086330000}"/>
    <cellStyle name="Check Cell 3 6" xfId="6250" xr:uid="{00000000-0005-0000-0000-000087330000}"/>
    <cellStyle name="Check Cell 3_ECO Targets" xfId="6251" xr:uid="{00000000-0005-0000-0000-000088330000}"/>
    <cellStyle name="Check Cell 4" xfId="6252" xr:uid="{00000000-0005-0000-0000-000089330000}"/>
    <cellStyle name="Check Cell 4 2" xfId="6253" xr:uid="{00000000-0005-0000-0000-00008A330000}"/>
    <cellStyle name="Check Cell 4 3" xfId="6254" xr:uid="{00000000-0005-0000-0000-00008B330000}"/>
    <cellStyle name="Check Cell 4_ECO Targets" xfId="6255" xr:uid="{00000000-0005-0000-0000-00008C330000}"/>
    <cellStyle name="Check Cell 5" xfId="6256" xr:uid="{00000000-0005-0000-0000-00008D330000}"/>
    <cellStyle name="Check Cell 6" xfId="6257" xr:uid="{00000000-0005-0000-0000-00008E330000}"/>
    <cellStyle name="Check Cell 7" xfId="6258" xr:uid="{00000000-0005-0000-0000-00008F330000}"/>
    <cellStyle name="Check Cell 8" xfId="6259" xr:uid="{00000000-0005-0000-0000-000090330000}"/>
    <cellStyle name="Check Cell 9" xfId="6260" xr:uid="{00000000-0005-0000-0000-000091330000}"/>
    <cellStyle name="Checksum" xfId="6261" xr:uid="{00000000-0005-0000-0000-000092330000}"/>
    <cellStyle name="co" xfId="6262" xr:uid="{00000000-0005-0000-0000-000093330000}"/>
    <cellStyle name="co 2" xfId="6263" xr:uid="{00000000-0005-0000-0000-000094330000}"/>
    <cellStyle name="Co. Names" xfId="6264" xr:uid="{00000000-0005-0000-0000-000095330000}"/>
    <cellStyle name="Co. Names - Bold" xfId="6265" xr:uid="{00000000-0005-0000-0000-000096330000}"/>
    <cellStyle name="Co. Names_Break-Up" xfId="6266" xr:uid="{00000000-0005-0000-0000-000097330000}"/>
    <cellStyle name="Code" xfId="6267" xr:uid="{00000000-0005-0000-0000-000098330000}"/>
    <cellStyle name="Code Section" xfId="6268" xr:uid="{00000000-0005-0000-0000-000099330000}"/>
    <cellStyle name="Code Section 2" xfId="19670" xr:uid="{00000000-0005-0000-0000-00009A330000}"/>
    <cellStyle name="COL HEADINGS" xfId="6269" xr:uid="{00000000-0005-0000-0000-00009B330000}"/>
    <cellStyle name="COL HEADINGS 2" xfId="19671" xr:uid="{00000000-0005-0000-0000-00009C330000}"/>
    <cellStyle name="ColBlue" xfId="6270" xr:uid="{00000000-0005-0000-0000-00009D330000}"/>
    <cellStyle name="ColGreen" xfId="6271" xr:uid="{00000000-0005-0000-0000-00009E330000}"/>
    <cellStyle name="ColRed" xfId="6272" xr:uid="{00000000-0005-0000-0000-00009F330000}"/>
    <cellStyle name="Column Heading" xfId="6273" xr:uid="{00000000-0005-0000-0000-0000A0330000}"/>
    <cellStyle name="Column Heading (No Wrap)" xfId="6274" xr:uid="{00000000-0005-0000-0000-0000A1330000}"/>
    <cellStyle name="Column Heading (No Wrap) 2" xfId="6275" xr:uid="{00000000-0005-0000-0000-0000A2330000}"/>
    <cellStyle name="Column Heading (No Wrap) 2 2" xfId="6276" xr:uid="{00000000-0005-0000-0000-0000A3330000}"/>
    <cellStyle name="Column Heading (No Wrap) 2 3" xfId="6277" xr:uid="{00000000-0005-0000-0000-0000A4330000}"/>
    <cellStyle name="Column Heading (No Wrap) 2 4" xfId="6278" xr:uid="{00000000-0005-0000-0000-0000A5330000}"/>
    <cellStyle name="Column Heading (No Wrap) 2 5" xfId="6279" xr:uid="{00000000-0005-0000-0000-0000A6330000}"/>
    <cellStyle name="Column Heading (No Wrap) 3" xfId="6280" xr:uid="{00000000-0005-0000-0000-0000A7330000}"/>
    <cellStyle name="Column Heading (No Wrap) 3 2" xfId="6281" xr:uid="{00000000-0005-0000-0000-0000A8330000}"/>
    <cellStyle name="Column Heading (No Wrap) 3 3" xfId="6282" xr:uid="{00000000-0005-0000-0000-0000A9330000}"/>
    <cellStyle name="Column Heading (No Wrap) 3 4" xfId="6283" xr:uid="{00000000-0005-0000-0000-0000AA330000}"/>
    <cellStyle name="Column Heading (No Wrap) 3 5" xfId="6284" xr:uid="{00000000-0005-0000-0000-0000AB330000}"/>
    <cellStyle name="Column Heading (No Wrap)_BG Insulation - avg cost per measure" xfId="6285" xr:uid="{00000000-0005-0000-0000-0000AC330000}"/>
    <cellStyle name="Column Heading 2" xfId="6286" xr:uid="{00000000-0005-0000-0000-0000AD330000}"/>
    <cellStyle name="Column Heading 2 2" xfId="6287" xr:uid="{00000000-0005-0000-0000-0000AE330000}"/>
    <cellStyle name="Column Heading 2 3" xfId="6288" xr:uid="{00000000-0005-0000-0000-0000AF330000}"/>
    <cellStyle name="Column Heading 2 4" xfId="6289" xr:uid="{00000000-0005-0000-0000-0000B0330000}"/>
    <cellStyle name="Column Heading 2 5" xfId="6290" xr:uid="{00000000-0005-0000-0000-0000B1330000}"/>
    <cellStyle name="Column Heading 3" xfId="6291" xr:uid="{00000000-0005-0000-0000-0000B2330000}"/>
    <cellStyle name="Column Heading 3 2" xfId="6292" xr:uid="{00000000-0005-0000-0000-0000B3330000}"/>
    <cellStyle name="Column Heading 3 3" xfId="6293" xr:uid="{00000000-0005-0000-0000-0000B4330000}"/>
    <cellStyle name="Column Heading 3 4" xfId="6294" xr:uid="{00000000-0005-0000-0000-0000B5330000}"/>
    <cellStyle name="Column Heading 3 5" xfId="6295" xr:uid="{00000000-0005-0000-0000-0000B6330000}"/>
    <cellStyle name="Column Heading_£100mslideforLE2" xfId="6296" xr:uid="{00000000-0005-0000-0000-0000B7330000}"/>
    <cellStyle name="Column label" xfId="6297" xr:uid="{00000000-0005-0000-0000-0000B8330000}"/>
    <cellStyle name="Column label (left aligned)" xfId="6298" xr:uid="{00000000-0005-0000-0000-0000B9330000}"/>
    <cellStyle name="Column label (no wrap)" xfId="6299" xr:uid="{00000000-0005-0000-0000-0000BA330000}"/>
    <cellStyle name="Column label (not bold)" xfId="6300" xr:uid="{00000000-0005-0000-0000-0000BB330000}"/>
    <cellStyle name="Column Total" xfId="6301" xr:uid="{00000000-0005-0000-0000-0000BC330000}"/>
    <cellStyle name="Column Total 2" xfId="6302" xr:uid="{00000000-0005-0000-0000-0000BD330000}"/>
    <cellStyle name="Column Total 2 2" xfId="6303" xr:uid="{00000000-0005-0000-0000-0000BE330000}"/>
    <cellStyle name="Column Total 2 3" xfId="6304" xr:uid="{00000000-0005-0000-0000-0000BF330000}"/>
    <cellStyle name="Column Total 2 4" xfId="6305" xr:uid="{00000000-0005-0000-0000-0000C0330000}"/>
    <cellStyle name="Column Total 2 5" xfId="6306" xr:uid="{00000000-0005-0000-0000-0000C1330000}"/>
    <cellStyle name="Column Total 3" xfId="6307" xr:uid="{00000000-0005-0000-0000-0000C2330000}"/>
    <cellStyle name="Column Total 3 2" xfId="6308" xr:uid="{00000000-0005-0000-0000-0000C3330000}"/>
    <cellStyle name="Column Total 3 3" xfId="6309" xr:uid="{00000000-0005-0000-0000-0000C4330000}"/>
    <cellStyle name="Column Total 3 4" xfId="6310" xr:uid="{00000000-0005-0000-0000-0000C5330000}"/>
    <cellStyle name="Column Total 3 5" xfId="6311" xr:uid="{00000000-0005-0000-0000-0000C6330000}"/>
    <cellStyle name="Column_Title" xfId="6312" xr:uid="{00000000-0005-0000-0000-0000C7330000}"/>
    <cellStyle name="ColumnHeading" xfId="6313" xr:uid="{00000000-0005-0000-0000-0000C8330000}"/>
    <cellStyle name="ColumnHeading 2" xfId="6314" xr:uid="{00000000-0005-0000-0000-0000C9330000}"/>
    <cellStyle name="ColumnHeading 2 2" xfId="19672" xr:uid="{00000000-0005-0000-0000-0000CA330000}"/>
    <cellStyle name="ColumnHeadings" xfId="6315" xr:uid="{00000000-0005-0000-0000-0000CB330000}"/>
    <cellStyle name="ColumnHeadings 2" xfId="6316" xr:uid="{00000000-0005-0000-0000-0000CC330000}"/>
    <cellStyle name="ColumnHeadings2" xfId="6317" xr:uid="{00000000-0005-0000-0000-0000CD330000}"/>
    <cellStyle name="ColumnHeadings2 2" xfId="6318" xr:uid="{00000000-0005-0000-0000-0000CE330000}"/>
    <cellStyle name="ColumnHeadings2_BGCE Indirect opex TYP" xfId="6319" xr:uid="{00000000-0005-0000-0000-0000CF330000}"/>
    <cellStyle name="Comma" xfId="16536" builtinId="3"/>
    <cellStyle name="Comma  - Style1" xfId="6320" xr:uid="{00000000-0005-0000-0000-0000D1330000}"/>
    <cellStyle name="Comma  - Style1 2" xfId="6321" xr:uid="{00000000-0005-0000-0000-0000D2330000}"/>
    <cellStyle name="Comma  - Style1_BGCE Indirect opex TYP" xfId="6322" xr:uid="{00000000-0005-0000-0000-0000D3330000}"/>
    <cellStyle name="Comma  - Style2" xfId="6323" xr:uid="{00000000-0005-0000-0000-0000D4330000}"/>
    <cellStyle name="Comma  - Style2 2" xfId="6324" xr:uid="{00000000-0005-0000-0000-0000D5330000}"/>
    <cellStyle name="Comma  - Style2_BGCE Indirect opex TYP" xfId="6325" xr:uid="{00000000-0005-0000-0000-0000D6330000}"/>
    <cellStyle name="Comma  - Style3" xfId="6326" xr:uid="{00000000-0005-0000-0000-0000D7330000}"/>
    <cellStyle name="Comma  - Style3 2" xfId="6327" xr:uid="{00000000-0005-0000-0000-0000D8330000}"/>
    <cellStyle name="Comma  - Style3_BGCE Indirect opex TYP" xfId="6328" xr:uid="{00000000-0005-0000-0000-0000D9330000}"/>
    <cellStyle name="Comma  - Style4" xfId="6329" xr:uid="{00000000-0005-0000-0000-0000DA330000}"/>
    <cellStyle name="Comma  - Style4 2" xfId="6330" xr:uid="{00000000-0005-0000-0000-0000DB330000}"/>
    <cellStyle name="Comma  - Style4_BGCE Indirect opex TYP" xfId="6331" xr:uid="{00000000-0005-0000-0000-0000DC330000}"/>
    <cellStyle name="Comma  - Style5" xfId="6332" xr:uid="{00000000-0005-0000-0000-0000DD330000}"/>
    <cellStyle name="Comma  - Style5 2" xfId="6333" xr:uid="{00000000-0005-0000-0000-0000DE330000}"/>
    <cellStyle name="Comma  - Style5_BGCE Indirect opex TYP" xfId="6334" xr:uid="{00000000-0005-0000-0000-0000DF330000}"/>
    <cellStyle name="Comma  - Style6" xfId="6335" xr:uid="{00000000-0005-0000-0000-0000E0330000}"/>
    <cellStyle name="Comma  - Style6 2" xfId="6336" xr:uid="{00000000-0005-0000-0000-0000E1330000}"/>
    <cellStyle name="Comma  - Style6_BGCE Indirect opex TYP" xfId="6337" xr:uid="{00000000-0005-0000-0000-0000E2330000}"/>
    <cellStyle name="Comma  - Style7" xfId="6338" xr:uid="{00000000-0005-0000-0000-0000E3330000}"/>
    <cellStyle name="Comma  - Style7 2" xfId="6339" xr:uid="{00000000-0005-0000-0000-0000E4330000}"/>
    <cellStyle name="Comma  - Style7_BGCE Indirect opex TYP" xfId="6340" xr:uid="{00000000-0005-0000-0000-0000E5330000}"/>
    <cellStyle name="Comma  - Style8" xfId="6341" xr:uid="{00000000-0005-0000-0000-0000E6330000}"/>
    <cellStyle name="Comma  - Style8 2" xfId="6342" xr:uid="{00000000-0005-0000-0000-0000E7330000}"/>
    <cellStyle name="Comma  - Style8_BGCE Indirect opex TYP" xfId="6343" xr:uid="{00000000-0005-0000-0000-0000E8330000}"/>
    <cellStyle name="Comma (1)" xfId="6344" xr:uid="{00000000-0005-0000-0000-0000E9330000}"/>
    <cellStyle name="Comma (2)" xfId="6345" xr:uid="{00000000-0005-0000-0000-0000EA330000}"/>
    <cellStyle name="Comma [00]" xfId="6346" xr:uid="{00000000-0005-0000-0000-0000EB330000}"/>
    <cellStyle name="Comma [00] 2" xfId="6347" xr:uid="{00000000-0005-0000-0000-0000EC330000}"/>
    <cellStyle name="Comma [1]" xfId="6348" xr:uid="{00000000-0005-0000-0000-0000ED330000}"/>
    <cellStyle name="Comma [2]" xfId="6349" xr:uid="{00000000-0005-0000-0000-0000EE330000}"/>
    <cellStyle name="Comma [2] 2" xfId="6350" xr:uid="{00000000-0005-0000-0000-0000EF330000}"/>
    <cellStyle name="Comma 10" xfId="13160" xr:uid="{00000000-0005-0000-0000-0000F0330000}"/>
    <cellStyle name="Comma 10 2" xfId="13225" xr:uid="{00000000-0005-0000-0000-0000F1330000}"/>
    <cellStyle name="Comma 10 2 2" xfId="16083" xr:uid="{00000000-0005-0000-0000-0000F2330000}"/>
    <cellStyle name="Comma 10 2 2 2" xfId="16267" xr:uid="{00000000-0005-0000-0000-0000F3330000}"/>
    <cellStyle name="Comma 10 2 2 2 2" xfId="16434" xr:uid="{00000000-0005-0000-0000-0000F4330000}"/>
    <cellStyle name="Comma 10 2 2 2 2 2" xfId="25290" xr:uid="{00000000-0005-0000-0000-0000F5330000}"/>
    <cellStyle name="Comma 10 2 2 2 3" xfId="25135" xr:uid="{00000000-0005-0000-0000-0000F6330000}"/>
    <cellStyle name="Comma 10 2 2 3" xfId="24959" xr:uid="{00000000-0005-0000-0000-0000F7330000}"/>
    <cellStyle name="Comma 10 2 3" xfId="22112" xr:uid="{00000000-0005-0000-0000-0000F8330000}"/>
    <cellStyle name="Comma 10 3" xfId="22075" xr:uid="{00000000-0005-0000-0000-0000F9330000}"/>
    <cellStyle name="Comma 11" xfId="13161" xr:uid="{00000000-0005-0000-0000-0000FA330000}"/>
    <cellStyle name="Comma 11 2" xfId="13224" xr:uid="{00000000-0005-0000-0000-0000FB330000}"/>
    <cellStyle name="Comma 11 2 2" xfId="13261" xr:uid="{00000000-0005-0000-0000-0000FC330000}"/>
    <cellStyle name="Comma 11 2 2 2" xfId="22146" xr:uid="{00000000-0005-0000-0000-0000FD330000}"/>
    <cellStyle name="Comma 11 2 3" xfId="16079" xr:uid="{00000000-0005-0000-0000-0000FE330000}"/>
    <cellStyle name="Comma 11 2 3 2" xfId="16266" xr:uid="{00000000-0005-0000-0000-0000FF330000}"/>
    <cellStyle name="Comma 11 2 3 2 2" xfId="16433" xr:uid="{00000000-0005-0000-0000-000000340000}"/>
    <cellStyle name="Comma 11 2 3 2 2 2" xfId="25289" xr:uid="{00000000-0005-0000-0000-000001340000}"/>
    <cellStyle name="Comma 11 2 3 2 3" xfId="25134" xr:uid="{00000000-0005-0000-0000-000002340000}"/>
    <cellStyle name="Comma 11 2 3 3" xfId="24955" xr:uid="{00000000-0005-0000-0000-000003340000}"/>
    <cellStyle name="Comma 11 2 4" xfId="22111" xr:uid="{00000000-0005-0000-0000-000004340000}"/>
    <cellStyle name="Comma 11 3" xfId="13262" xr:uid="{00000000-0005-0000-0000-000005340000}"/>
    <cellStyle name="Comma 11 3 2" xfId="22147" xr:uid="{00000000-0005-0000-0000-000006340000}"/>
    <cellStyle name="Comma 11 4" xfId="22076" xr:uid="{00000000-0005-0000-0000-000007340000}"/>
    <cellStyle name="Comma 12" xfId="13162" xr:uid="{00000000-0005-0000-0000-000008340000}"/>
    <cellStyle name="Comma 12 2" xfId="22077" xr:uid="{00000000-0005-0000-0000-000009340000}"/>
    <cellStyle name="Comma 13" xfId="13185" xr:uid="{00000000-0005-0000-0000-00000A340000}"/>
    <cellStyle name="Comma 13 2" xfId="13192" xr:uid="{00000000-0005-0000-0000-00000B340000}"/>
    <cellStyle name="Comma 13 2 2" xfId="13242" xr:uid="{00000000-0005-0000-0000-00000C340000}"/>
    <cellStyle name="Comma 13 2 2 2" xfId="13263" xr:uid="{00000000-0005-0000-0000-00000D340000}"/>
    <cellStyle name="Comma 13 2 2 2 2" xfId="22148" xr:uid="{00000000-0005-0000-0000-00000E340000}"/>
    <cellStyle name="Comma 13 2 2 3" xfId="22128" xr:uid="{00000000-0005-0000-0000-00000F340000}"/>
    <cellStyle name="Comma 13 2 3" xfId="13246" xr:uid="{00000000-0005-0000-0000-000010340000}"/>
    <cellStyle name="Comma 13 2 3 2" xfId="16046" xr:uid="{00000000-0005-0000-0000-000011340000}"/>
    <cellStyle name="Comma 13 2 3 2 2" xfId="16110" xr:uid="{00000000-0005-0000-0000-000012340000}"/>
    <cellStyle name="Comma 13 2 3 2 2 2" xfId="24985" xr:uid="{00000000-0005-0000-0000-000013340000}"/>
    <cellStyle name="Comma 13 2 3 2 3" xfId="24925" xr:uid="{00000000-0005-0000-0000-000014340000}"/>
    <cellStyle name="Comma 13 2 3 3" xfId="22132" xr:uid="{00000000-0005-0000-0000-000015340000}"/>
    <cellStyle name="Comma 13 2 4" xfId="22089" xr:uid="{00000000-0005-0000-0000-000016340000}"/>
    <cellStyle name="Comma 13 3" xfId="22083" xr:uid="{00000000-0005-0000-0000-000017340000}"/>
    <cellStyle name="Comma 14" xfId="13188" xr:uid="{00000000-0005-0000-0000-000018340000}"/>
    <cellStyle name="Comma 14 2" xfId="22085" xr:uid="{00000000-0005-0000-0000-000019340000}"/>
    <cellStyle name="Comma 15" xfId="13191" xr:uid="{00000000-0005-0000-0000-00001A340000}"/>
    <cellStyle name="Comma 15 2" xfId="13264" xr:uid="{00000000-0005-0000-0000-00001B340000}"/>
    <cellStyle name="Comma 15 2 2" xfId="22149" xr:uid="{00000000-0005-0000-0000-00001C340000}"/>
    <cellStyle name="Comma 15 3" xfId="22088" xr:uid="{00000000-0005-0000-0000-00001D340000}"/>
    <cellStyle name="Comma 16" xfId="13208" xr:uid="{00000000-0005-0000-0000-00001E340000}"/>
    <cellStyle name="Comma 16 2" xfId="13243" xr:uid="{00000000-0005-0000-0000-00001F340000}"/>
    <cellStyle name="Comma 16 2 2" xfId="22129" xr:uid="{00000000-0005-0000-0000-000020340000}"/>
    <cellStyle name="Comma 16 3" xfId="16081" xr:uid="{00000000-0005-0000-0000-000021340000}"/>
    <cellStyle name="Comma 16 3 2" xfId="16265" xr:uid="{00000000-0005-0000-0000-000022340000}"/>
    <cellStyle name="Comma 16 3 2 2" xfId="16432" xr:uid="{00000000-0005-0000-0000-000023340000}"/>
    <cellStyle name="Comma 16 3 2 2 2" xfId="25288" xr:uid="{00000000-0005-0000-0000-000024340000}"/>
    <cellStyle name="Comma 16 3 2 3" xfId="25133" xr:uid="{00000000-0005-0000-0000-000025340000}"/>
    <cellStyle name="Comma 16 3 3" xfId="24957" xr:uid="{00000000-0005-0000-0000-000026340000}"/>
    <cellStyle name="Comma 16 4" xfId="22097" xr:uid="{00000000-0005-0000-0000-000027340000}"/>
    <cellStyle name="Comma 17" xfId="13216" xr:uid="{00000000-0005-0000-0000-000028340000}"/>
    <cellStyle name="Comma 17 2" xfId="13218" xr:uid="{00000000-0005-0000-0000-000029340000}"/>
    <cellStyle name="Comma 17 2 2" xfId="13236" xr:uid="{00000000-0005-0000-0000-00002A340000}"/>
    <cellStyle name="Comma 17 2 2 2" xfId="13247" xr:uid="{00000000-0005-0000-0000-00002B340000}"/>
    <cellStyle name="Comma 17 2 2 2 2" xfId="16123" xr:uid="{00000000-0005-0000-0000-00002C340000}"/>
    <cellStyle name="Comma 17 2 2 2 2 2" xfId="16153" xr:uid="{00000000-0005-0000-0000-00002D340000}"/>
    <cellStyle name="Comma 17 2 2 2 2 2 2" xfId="16172" xr:uid="{00000000-0005-0000-0000-00002E340000}"/>
    <cellStyle name="Comma 17 2 2 2 2 2 2 2" xfId="16235" xr:uid="{00000000-0005-0000-0000-00002F340000}"/>
    <cellStyle name="Comma 17 2 2 2 2 2 2 2 2" xfId="16271" xr:uid="{00000000-0005-0000-0000-000030340000}"/>
    <cellStyle name="Comma 17 2 2 2 2 2 2 2 2 2" xfId="16319" xr:uid="{00000000-0005-0000-0000-000031340000}"/>
    <cellStyle name="Comma 17 2 2 2 2 2 2 2 2 2 2" xfId="16374" xr:uid="{00000000-0005-0000-0000-000032340000}"/>
    <cellStyle name="Comma 17 2 2 2 2 2 2 2 2 2 2 2" xfId="16397" xr:uid="{00000000-0005-0000-0000-000033340000}"/>
    <cellStyle name="Comma 17 2 2 2 2 2 2 2 2 2 2 2 2" xfId="16421" xr:uid="{00000000-0005-0000-0000-000034340000}"/>
    <cellStyle name="Comma 17 2 2 2 2 2 2 2 2 2 2 2 2 2" xfId="16460" xr:uid="{00000000-0005-0000-0000-000035340000}"/>
    <cellStyle name="Comma 17 2 2 2 2 2 2 2 2 2 2 2 2 2 2" xfId="16483" xr:uid="{00000000-0005-0000-0000-000036340000}"/>
    <cellStyle name="Comma 17 2 2 2 2 2 2 2 2 2 2 2 2 2 2 2" xfId="25327" xr:uid="{00000000-0005-0000-0000-000037340000}"/>
    <cellStyle name="Comma 17 2 2 2 2 2 2 2 2 2 2 2 2 2 3" xfId="25307" xr:uid="{00000000-0005-0000-0000-000038340000}"/>
    <cellStyle name="Comma 17 2 2 2 2 2 2 2 2 2 2 2 2 3" xfId="25277" xr:uid="{00000000-0005-0000-0000-000039340000}"/>
    <cellStyle name="Comma 17 2 2 2 2 2 2 2 2 2 2 2 3" xfId="25256" xr:uid="{00000000-0005-0000-0000-00003A340000}"/>
    <cellStyle name="Comma 17 2 2 2 2 2 2 2 2 2 2 3" xfId="25236" xr:uid="{00000000-0005-0000-0000-00003B340000}"/>
    <cellStyle name="Comma 17 2 2 2 2 2 2 2 2 2 3" xfId="25184" xr:uid="{00000000-0005-0000-0000-00003C340000}"/>
    <cellStyle name="Comma 17 2 2 2 2 2 2 2 2 3" xfId="16333" xr:uid="{00000000-0005-0000-0000-00003D340000}"/>
    <cellStyle name="Comma 17 2 2 2 2 2 2 2 2 3 2" xfId="16383" xr:uid="{00000000-0005-0000-0000-00003E340000}"/>
    <cellStyle name="Comma 17 2 2 2 2 2 2 2 2 3 2 2" xfId="16409" xr:uid="{00000000-0005-0000-0000-00003F340000}"/>
    <cellStyle name="Comma 17 2 2 2 2 2 2 2 2 3 2 2 2" xfId="16429" xr:uid="{00000000-0005-0000-0000-000040340000}"/>
    <cellStyle name="Comma 17 2 2 2 2 2 2 2 2 3 2 2 2 2" xfId="16469" xr:uid="{00000000-0005-0000-0000-000041340000}"/>
    <cellStyle name="Comma 17 2 2 2 2 2 2 2 2 3 2 2 2 2 2" xfId="16489" xr:uid="{00000000-0005-0000-0000-000042340000}"/>
    <cellStyle name="Comma 17 2 2 2 2 2 2 2 2 3 2 2 2 2 2 2" xfId="16526" xr:uid="{00000000-0005-0000-0000-000043340000}"/>
    <cellStyle name="Comma 17 2 2 2 2 2 2 2 2 3 2 2 2 2 2 2 2" xfId="25376" xr:uid="{00000000-0005-0000-0000-000044340000}"/>
    <cellStyle name="Comma 17 2 2 2 2 2 2 2 2 3 2 2 2 2 2 2 3" xfId="25364" xr:uid="{00000000-0005-0000-0000-000045340000}"/>
    <cellStyle name="Comma 17 2 2 2 2 2 2 2 2 3 2 2 2 2 2 3" xfId="25333" xr:uid="{00000000-0005-0000-0000-000046340000}"/>
    <cellStyle name="Comma 17 2 2 2 2 2 2 2 2 3 2 2 2 2 3" xfId="25316" xr:uid="{00000000-0005-0000-0000-000047340000}"/>
    <cellStyle name="Comma 17 2 2 2 2 2 2 2 2 3 2 2 2 3" xfId="25285" xr:uid="{00000000-0005-0000-0000-000048340000}"/>
    <cellStyle name="Comma 17 2 2 2 2 2 2 2 2 3 2 2 3" xfId="25268" xr:uid="{00000000-0005-0000-0000-000049340000}"/>
    <cellStyle name="Comma 17 2 2 2 2 2 2 2 2 3 2 3" xfId="25245" xr:uid="{00000000-0005-0000-0000-00004A340000}"/>
    <cellStyle name="Comma 17 2 2 2 2 2 2 2 2 3 3" xfId="25198" xr:uid="{00000000-0005-0000-0000-00004B340000}"/>
    <cellStyle name="Comma 17 2 2 2 2 2 2 2 2 4" xfId="25139" xr:uid="{00000000-0005-0000-0000-00004C340000}"/>
    <cellStyle name="Comma 17 2 2 2 2 2 2 2 3" xfId="25105" xr:uid="{00000000-0005-0000-0000-00004D340000}"/>
    <cellStyle name="Comma 17 2 2 2 2 2 2 3" xfId="25045" xr:uid="{00000000-0005-0000-0000-00004E340000}"/>
    <cellStyle name="Comma 17 2 2 2 2 2 3" xfId="25026" xr:uid="{00000000-0005-0000-0000-00004F340000}"/>
    <cellStyle name="Comma 17 2 2 2 2 3" xfId="16180" xr:uid="{00000000-0005-0000-0000-000050340000}"/>
    <cellStyle name="Comma 17 2 2 2 2 3 2" xfId="16234" xr:uid="{00000000-0005-0000-0000-000051340000}"/>
    <cellStyle name="Comma 17 2 2 2 2 3 2 2" xfId="16277" xr:uid="{00000000-0005-0000-0000-000052340000}"/>
    <cellStyle name="Comma 17 2 2 2 2 3 2 2 2" xfId="16331" xr:uid="{00000000-0005-0000-0000-000053340000}"/>
    <cellStyle name="Comma 17 2 2 2 2 3 2 2 2 2" xfId="16381" xr:uid="{00000000-0005-0000-0000-000054340000}"/>
    <cellStyle name="Comma 17 2 2 2 2 3 2 2 2 2 2" xfId="16408" xr:uid="{00000000-0005-0000-0000-000055340000}"/>
    <cellStyle name="Comma 17 2 2 2 2 3 2 2 2 2 2 2" xfId="16428" xr:uid="{00000000-0005-0000-0000-000056340000}"/>
    <cellStyle name="Comma 17 2 2 2 2 3 2 2 2 2 2 2 2" xfId="16468" xr:uid="{00000000-0005-0000-0000-000057340000}"/>
    <cellStyle name="Comma 17 2 2 2 2 3 2 2 2 2 2 2 2 2" xfId="16488" xr:uid="{00000000-0005-0000-0000-000058340000}"/>
    <cellStyle name="Comma 17 2 2 2 2 3 2 2 2 2 2 2 2 2 2" xfId="16525" xr:uid="{00000000-0005-0000-0000-000059340000}"/>
    <cellStyle name="Comma 17 2 2 2 2 3 2 2 2 2 2 2 2 2 2 2" xfId="25375" xr:uid="{00000000-0005-0000-0000-00005A340000}"/>
    <cellStyle name="Comma 17 2 2 2 2 3 2 2 2 2 2 2 2 2 2 3" xfId="25363" xr:uid="{00000000-0005-0000-0000-00005B340000}"/>
    <cellStyle name="Comma 17 2 2 2 2 3 2 2 2 2 2 2 2 2 3" xfId="25332" xr:uid="{00000000-0005-0000-0000-00005C340000}"/>
    <cellStyle name="Comma 17 2 2 2 2 3 2 2 2 2 2 2 2 3" xfId="25315" xr:uid="{00000000-0005-0000-0000-00005D340000}"/>
    <cellStyle name="Comma 17 2 2 2 2 3 2 2 2 2 2 2 3" xfId="25284" xr:uid="{00000000-0005-0000-0000-00005E340000}"/>
    <cellStyle name="Comma 17 2 2 2 2 3 2 2 2 2 2 3" xfId="25267" xr:uid="{00000000-0005-0000-0000-00005F340000}"/>
    <cellStyle name="Comma 17 2 2 2 2 3 2 2 2 2 3" xfId="25243" xr:uid="{00000000-0005-0000-0000-000060340000}"/>
    <cellStyle name="Comma 17 2 2 2 2 3 2 2 2 3" xfId="25196" xr:uid="{00000000-0005-0000-0000-000061340000}"/>
    <cellStyle name="Comma 17 2 2 2 2 3 2 2 3" xfId="25145" xr:uid="{00000000-0005-0000-0000-000062340000}"/>
    <cellStyle name="Comma 17 2 2 2 2 3 2 3" xfId="25104" xr:uid="{00000000-0005-0000-0000-000063340000}"/>
    <cellStyle name="Comma 17 2 2 2 2 3 3" xfId="25053" xr:uid="{00000000-0005-0000-0000-000064340000}"/>
    <cellStyle name="Comma 17 2 2 2 2 4" xfId="24998" xr:uid="{00000000-0005-0000-0000-000065340000}"/>
    <cellStyle name="Comma 17 2 2 2 3" xfId="22133" xr:uid="{00000000-0005-0000-0000-000066340000}"/>
    <cellStyle name="Comma 17 2 2 3" xfId="16169" xr:uid="{00000000-0005-0000-0000-000067340000}"/>
    <cellStyle name="Comma 17 2 2 3 2" xfId="25042" xr:uid="{00000000-0005-0000-0000-000068340000}"/>
    <cellStyle name="Comma 17 2 2 4" xfId="22123" xr:uid="{00000000-0005-0000-0000-000069340000}"/>
    <cellStyle name="Comma 17 2 3" xfId="22105" xr:uid="{00000000-0005-0000-0000-00006A340000}"/>
    <cellStyle name="Comma 17 3" xfId="13233" xr:uid="{00000000-0005-0000-0000-00006B340000}"/>
    <cellStyle name="Comma 17 3 2" xfId="13252" xr:uid="{00000000-0005-0000-0000-00006C340000}"/>
    <cellStyle name="Comma 17 3 2 2" xfId="16042" xr:uid="{00000000-0005-0000-0000-00006D340000}"/>
    <cellStyle name="Comma 17 3 2 2 2" xfId="16120" xr:uid="{00000000-0005-0000-0000-00006E340000}"/>
    <cellStyle name="Comma 17 3 2 2 2 2" xfId="16149" xr:uid="{00000000-0005-0000-0000-00006F340000}"/>
    <cellStyle name="Comma 17 3 2 2 2 2 2" xfId="16166" xr:uid="{00000000-0005-0000-0000-000070340000}"/>
    <cellStyle name="Comma 17 3 2 2 2 2 2 2" xfId="16231" xr:uid="{00000000-0005-0000-0000-000071340000}"/>
    <cellStyle name="Comma 17 3 2 2 2 2 2 2 2" xfId="16273" xr:uid="{00000000-0005-0000-0000-000072340000}"/>
    <cellStyle name="Comma 17 3 2 2 2 2 2 2 2 2" xfId="16321" xr:uid="{00000000-0005-0000-0000-000073340000}"/>
    <cellStyle name="Comma 17 3 2 2 2 2 2 2 2 2 2" xfId="16375" xr:uid="{00000000-0005-0000-0000-000074340000}"/>
    <cellStyle name="Comma 17 3 2 2 2 2 2 2 2 2 2 2" xfId="16402" xr:uid="{00000000-0005-0000-0000-000075340000}"/>
    <cellStyle name="Comma 17 3 2 2 2 2 2 2 2 2 2 2 2" xfId="16422" xr:uid="{00000000-0005-0000-0000-000076340000}"/>
    <cellStyle name="Comma 17 3 2 2 2 2 2 2 2 2 2 2 2 2" xfId="16461" xr:uid="{00000000-0005-0000-0000-000077340000}"/>
    <cellStyle name="Comma 17 3 2 2 2 2 2 2 2 2 2 2 2 2 2" xfId="16484" xr:uid="{00000000-0005-0000-0000-000078340000}"/>
    <cellStyle name="Comma 17 3 2 2 2 2 2 2 2 2 2 2 2 2 2 2" xfId="16517" xr:uid="{00000000-0005-0000-0000-000079340000}"/>
    <cellStyle name="Comma 17 3 2 2 2 2 2 2 2 2 2 2 2 2 2 2 2" xfId="25368" xr:uid="{00000000-0005-0000-0000-00007A340000}"/>
    <cellStyle name="Comma 17 3 2 2 2 2 2 2 2 2 2 2 2 2 2 2 3" xfId="25355" xr:uid="{00000000-0005-0000-0000-00007B340000}"/>
    <cellStyle name="Comma 17 3 2 2 2 2 2 2 2 2 2 2 2 2 2 3" xfId="25328" xr:uid="{00000000-0005-0000-0000-00007C340000}"/>
    <cellStyle name="Comma 17 3 2 2 2 2 2 2 2 2 2 2 2 2 3" xfId="25308" xr:uid="{00000000-0005-0000-0000-00007D340000}"/>
    <cellStyle name="Comma 17 3 2 2 2 2 2 2 2 2 2 2 2 3" xfId="25278" xr:uid="{00000000-0005-0000-0000-00007E340000}"/>
    <cellStyle name="Comma 17 3 2 2 2 2 2 2 2 2 2 2 3" xfId="25261" xr:uid="{00000000-0005-0000-0000-00007F340000}"/>
    <cellStyle name="Comma 17 3 2 2 2 2 2 2 2 2 2 3" xfId="25237" xr:uid="{00000000-0005-0000-0000-000080340000}"/>
    <cellStyle name="Comma 17 3 2 2 2 2 2 2 2 2 3" xfId="25186" xr:uid="{00000000-0005-0000-0000-000081340000}"/>
    <cellStyle name="Comma 17 3 2 2 2 2 2 2 2 3" xfId="25141" xr:uid="{00000000-0005-0000-0000-000082340000}"/>
    <cellStyle name="Comma 17 3 2 2 2 2 2 2 3" xfId="25101" xr:uid="{00000000-0005-0000-0000-000083340000}"/>
    <cellStyle name="Comma 17 3 2 2 2 2 2 3" xfId="25039" xr:uid="{00000000-0005-0000-0000-000084340000}"/>
    <cellStyle name="Comma 17 3 2 2 2 2 3" xfId="25022" xr:uid="{00000000-0005-0000-0000-000085340000}"/>
    <cellStyle name="Comma 17 3 2 2 2 3" xfId="24995" xr:uid="{00000000-0005-0000-0000-000086340000}"/>
    <cellStyle name="Comma 17 3 2 2 3" xfId="24921" xr:uid="{00000000-0005-0000-0000-000087340000}"/>
    <cellStyle name="Comma 17 3 2 3" xfId="22138" xr:uid="{00000000-0005-0000-0000-000088340000}"/>
    <cellStyle name="Comma 17 3 3" xfId="22120" xr:uid="{00000000-0005-0000-0000-000089340000}"/>
    <cellStyle name="Comma 17 4" xfId="13265" xr:uid="{00000000-0005-0000-0000-00008A340000}"/>
    <cellStyle name="Comma 17 4 2" xfId="22150" xr:uid="{00000000-0005-0000-0000-00008B340000}"/>
    <cellStyle name="Comma 17 5" xfId="16163" xr:uid="{00000000-0005-0000-0000-00008C340000}"/>
    <cellStyle name="Comma 17 5 2" xfId="25036" xr:uid="{00000000-0005-0000-0000-00008D340000}"/>
    <cellStyle name="Comma 17 6" xfId="22103" xr:uid="{00000000-0005-0000-0000-00008E340000}"/>
    <cellStyle name="Comma 18" xfId="13217" xr:uid="{00000000-0005-0000-0000-00008F340000}"/>
    <cellStyle name="Comma 18 2" xfId="13234" xr:uid="{00000000-0005-0000-0000-000090340000}"/>
    <cellStyle name="Comma 18 2 2" xfId="13248" xr:uid="{00000000-0005-0000-0000-000091340000}"/>
    <cellStyle name="Comma 18 2 2 2" xfId="16121" xr:uid="{00000000-0005-0000-0000-000092340000}"/>
    <cellStyle name="Comma 18 2 2 2 2" xfId="16151" xr:uid="{00000000-0005-0000-0000-000093340000}"/>
    <cellStyle name="Comma 18 2 2 2 2 2" xfId="16170" xr:uid="{00000000-0005-0000-0000-000094340000}"/>
    <cellStyle name="Comma 18 2 2 2 2 2 2" xfId="25043" xr:uid="{00000000-0005-0000-0000-000095340000}"/>
    <cellStyle name="Comma 18 2 2 2 2 3" xfId="25024" xr:uid="{00000000-0005-0000-0000-000096340000}"/>
    <cellStyle name="Comma 18 2 2 2 3" xfId="16178" xr:uid="{00000000-0005-0000-0000-000097340000}"/>
    <cellStyle name="Comma 18 2 2 2 3 2" xfId="16232" xr:uid="{00000000-0005-0000-0000-000098340000}"/>
    <cellStyle name="Comma 18 2 2 2 3 2 2" xfId="16275" xr:uid="{00000000-0005-0000-0000-000099340000}"/>
    <cellStyle name="Comma 18 2 2 2 3 2 2 2" xfId="16329" xr:uid="{00000000-0005-0000-0000-00009A340000}"/>
    <cellStyle name="Comma 18 2 2 2 3 2 2 2 2" xfId="16379" xr:uid="{00000000-0005-0000-0000-00009B340000}"/>
    <cellStyle name="Comma 18 2 2 2 3 2 2 2 2 2" xfId="16406" xr:uid="{00000000-0005-0000-0000-00009C340000}"/>
    <cellStyle name="Comma 18 2 2 2 3 2 2 2 2 2 2" xfId="16426" xr:uid="{00000000-0005-0000-0000-00009D340000}"/>
    <cellStyle name="Comma 18 2 2 2 3 2 2 2 2 2 2 2" xfId="16466" xr:uid="{00000000-0005-0000-0000-00009E340000}"/>
    <cellStyle name="Comma 18 2 2 2 3 2 2 2 2 2 2 2 2" xfId="16486" xr:uid="{00000000-0005-0000-0000-00009F340000}"/>
    <cellStyle name="Comma 18 2 2 2 3 2 2 2 2 2 2 2 2 2" xfId="16523" xr:uid="{00000000-0005-0000-0000-0000A0340000}"/>
    <cellStyle name="Comma 18 2 2 2 3 2 2 2 2 2 2 2 2 2 2" xfId="25373" xr:uid="{00000000-0005-0000-0000-0000A1340000}"/>
    <cellStyle name="Comma 18 2 2 2 3 2 2 2 2 2 2 2 2 2 3" xfId="25361" xr:uid="{00000000-0005-0000-0000-0000A2340000}"/>
    <cellStyle name="Comma 18 2 2 2 3 2 2 2 2 2 2 2 2 3" xfId="25330" xr:uid="{00000000-0005-0000-0000-0000A3340000}"/>
    <cellStyle name="Comma 18 2 2 2 3 2 2 2 2 2 2 2 3" xfId="25313" xr:uid="{00000000-0005-0000-0000-0000A4340000}"/>
    <cellStyle name="Comma 18 2 2 2 3 2 2 2 2 2 2 3" xfId="25282" xr:uid="{00000000-0005-0000-0000-0000A5340000}"/>
    <cellStyle name="Comma 18 2 2 2 3 2 2 2 2 2 3" xfId="25265" xr:uid="{00000000-0005-0000-0000-0000A6340000}"/>
    <cellStyle name="Comma 18 2 2 2 3 2 2 2 2 3" xfId="25241" xr:uid="{00000000-0005-0000-0000-0000A7340000}"/>
    <cellStyle name="Comma 18 2 2 2 3 2 2 2 3" xfId="25194" xr:uid="{00000000-0005-0000-0000-0000A8340000}"/>
    <cellStyle name="Comma 18 2 2 2 3 2 2 3" xfId="25143" xr:uid="{00000000-0005-0000-0000-0000A9340000}"/>
    <cellStyle name="Comma 18 2 2 2 3 2 3" xfId="25102" xr:uid="{00000000-0005-0000-0000-0000AA340000}"/>
    <cellStyle name="Comma 18 2 2 2 3 3" xfId="25051" xr:uid="{00000000-0005-0000-0000-0000AB340000}"/>
    <cellStyle name="Comma 18 2 2 2 4" xfId="24996" xr:uid="{00000000-0005-0000-0000-0000AC340000}"/>
    <cellStyle name="Comma 18 2 2 3" xfId="22134" xr:uid="{00000000-0005-0000-0000-0000AD340000}"/>
    <cellStyle name="Comma 18 2 3" xfId="16167" xr:uid="{00000000-0005-0000-0000-0000AE340000}"/>
    <cellStyle name="Comma 18 2 3 2" xfId="25040" xr:uid="{00000000-0005-0000-0000-0000AF340000}"/>
    <cellStyle name="Comma 18 2 4" xfId="22121" xr:uid="{00000000-0005-0000-0000-0000B0340000}"/>
    <cellStyle name="Comma 18 3" xfId="13266" xr:uid="{00000000-0005-0000-0000-0000B1340000}"/>
    <cellStyle name="Comma 18 3 2" xfId="22151" xr:uid="{00000000-0005-0000-0000-0000B2340000}"/>
    <cellStyle name="Comma 18 4" xfId="22104" xr:uid="{00000000-0005-0000-0000-0000B3340000}"/>
    <cellStyle name="Comma 19" xfId="13223" xr:uid="{00000000-0005-0000-0000-0000B4340000}"/>
    <cellStyle name="Comma 19 2" xfId="13241" xr:uid="{00000000-0005-0000-0000-0000B5340000}"/>
    <cellStyle name="Comma 19 2 2" xfId="16074" xr:uid="{00000000-0005-0000-0000-0000B6340000}"/>
    <cellStyle name="Comma 19 2 2 2" xfId="16114" xr:uid="{00000000-0005-0000-0000-0000B7340000}"/>
    <cellStyle name="Comma 19 2 2 2 2" xfId="24989" xr:uid="{00000000-0005-0000-0000-0000B8340000}"/>
    <cellStyle name="Comma 19 2 2 3" xfId="16282" xr:uid="{00000000-0005-0000-0000-0000B9340000}"/>
    <cellStyle name="Comma 19 2 2 3 2" xfId="16327" xr:uid="{00000000-0005-0000-0000-0000BA340000}"/>
    <cellStyle name="Comma 19 2 2 3 2 2" xfId="25192" xr:uid="{00000000-0005-0000-0000-0000BB340000}"/>
    <cellStyle name="Comma 19 2 2 3 3" xfId="16420" xr:uid="{00000000-0005-0000-0000-0000BC340000}"/>
    <cellStyle name="Comma 19 2 2 3 3 2" xfId="25276" xr:uid="{00000000-0005-0000-0000-0000BD340000}"/>
    <cellStyle name="Comma 19 2 2 3 4" xfId="25150" xr:uid="{00000000-0005-0000-0000-0000BE340000}"/>
    <cellStyle name="Comma 19 2 2 4" xfId="24950" xr:uid="{00000000-0005-0000-0000-0000BF340000}"/>
    <cellStyle name="Comma 19 2 3" xfId="22127" xr:uid="{00000000-0005-0000-0000-0000C0340000}"/>
    <cellStyle name="Comma 19 3" xfId="16071" xr:uid="{00000000-0005-0000-0000-0000C1340000}"/>
    <cellStyle name="Comma 19 3 2" xfId="16111" xr:uid="{00000000-0005-0000-0000-0000C2340000}"/>
    <cellStyle name="Comma 19 3 2 2" xfId="24986" xr:uid="{00000000-0005-0000-0000-0000C3340000}"/>
    <cellStyle name="Comma 19 3 3" xfId="16279" xr:uid="{00000000-0005-0000-0000-0000C4340000}"/>
    <cellStyle name="Comma 19 3 3 2" xfId="16324" xr:uid="{00000000-0005-0000-0000-0000C5340000}"/>
    <cellStyle name="Comma 19 3 3 2 2" xfId="25189" xr:uid="{00000000-0005-0000-0000-0000C6340000}"/>
    <cellStyle name="Comma 19 3 3 3" xfId="16417" xr:uid="{00000000-0005-0000-0000-0000C7340000}"/>
    <cellStyle name="Comma 19 3 3 3 2" xfId="25273" xr:uid="{00000000-0005-0000-0000-0000C8340000}"/>
    <cellStyle name="Comma 19 3 3 4" xfId="25147" xr:uid="{00000000-0005-0000-0000-0000C9340000}"/>
    <cellStyle name="Comma 19 3 4" xfId="24947" xr:uid="{00000000-0005-0000-0000-0000CA340000}"/>
    <cellStyle name="Comma 19 4" xfId="22110" xr:uid="{00000000-0005-0000-0000-0000CB340000}"/>
    <cellStyle name="Comma 2" xfId="2" xr:uid="{00000000-0005-0000-0000-0000CC340000}"/>
    <cellStyle name="Comma 2 10" xfId="16538" xr:uid="{00000000-0005-0000-0000-0000CD340000}"/>
    <cellStyle name="Comma 2 2" xfId="6351" xr:uid="{00000000-0005-0000-0000-0000CE340000}"/>
    <cellStyle name="Comma 2 2 2" xfId="6352" xr:uid="{00000000-0005-0000-0000-0000CF340000}"/>
    <cellStyle name="Comma 2 2 2 2" xfId="19674" xr:uid="{00000000-0005-0000-0000-0000D0340000}"/>
    <cellStyle name="Comma 2 2 3" xfId="19673" xr:uid="{00000000-0005-0000-0000-0000D1340000}"/>
    <cellStyle name="Comma 2 3" xfId="6353" xr:uid="{00000000-0005-0000-0000-0000D2340000}"/>
    <cellStyle name="Comma 2 3 2" xfId="6354" xr:uid="{00000000-0005-0000-0000-0000D3340000}"/>
    <cellStyle name="Comma 2 3 2 2" xfId="19675" xr:uid="{00000000-0005-0000-0000-0000D4340000}"/>
    <cellStyle name="Comma 2 4" xfId="6355" xr:uid="{00000000-0005-0000-0000-0000D5340000}"/>
    <cellStyle name="Comma 2 4 2" xfId="19676" xr:uid="{00000000-0005-0000-0000-0000D6340000}"/>
    <cellStyle name="Comma 2 5" xfId="6356" xr:uid="{00000000-0005-0000-0000-0000D7340000}"/>
    <cellStyle name="Comma 2 5 2" xfId="19677" xr:uid="{00000000-0005-0000-0000-0000D8340000}"/>
    <cellStyle name="Comma 2 6" xfId="6357" xr:uid="{00000000-0005-0000-0000-0000D9340000}"/>
    <cellStyle name="Comma 2 6 2" xfId="19678" xr:uid="{00000000-0005-0000-0000-0000DA340000}"/>
    <cellStyle name="Comma 2 7" xfId="6358" xr:uid="{00000000-0005-0000-0000-0000DB340000}"/>
    <cellStyle name="Comma 2 7 2" xfId="19679" xr:uid="{00000000-0005-0000-0000-0000DC340000}"/>
    <cellStyle name="Comma 2 8" xfId="6359" xr:uid="{00000000-0005-0000-0000-0000DD340000}"/>
    <cellStyle name="Comma 2 8 2" xfId="19680" xr:uid="{00000000-0005-0000-0000-0000DE340000}"/>
    <cellStyle name="Comma 2 9" xfId="6360" xr:uid="{00000000-0005-0000-0000-0000DF340000}"/>
    <cellStyle name="Comma 2 9 2" xfId="19681" xr:uid="{00000000-0005-0000-0000-0000E0340000}"/>
    <cellStyle name="Comma 20" xfId="13227" xr:uid="{00000000-0005-0000-0000-0000E1340000}"/>
    <cellStyle name="Comma 20 2" xfId="13267" xr:uid="{00000000-0005-0000-0000-0000E2340000}"/>
    <cellStyle name="Comma 20 2 2" xfId="22152" xr:uid="{00000000-0005-0000-0000-0000E3340000}"/>
    <cellStyle name="Comma 20 3" xfId="16076" xr:uid="{00000000-0005-0000-0000-0000E4340000}"/>
    <cellStyle name="Comma 20 3 2" xfId="24952" xr:uid="{00000000-0005-0000-0000-0000E5340000}"/>
    <cellStyle name="Comma 20 4" xfId="22114" xr:uid="{00000000-0005-0000-0000-0000E6340000}"/>
    <cellStyle name="Comma 21" xfId="13229" xr:uid="{00000000-0005-0000-0000-0000E7340000}"/>
    <cellStyle name="Comma 21 2" xfId="16075" xr:uid="{00000000-0005-0000-0000-0000E8340000}"/>
    <cellStyle name="Comma 21 2 2" xfId="24951" xr:uid="{00000000-0005-0000-0000-0000E9340000}"/>
    <cellStyle name="Comma 21 3" xfId="22116" xr:uid="{00000000-0005-0000-0000-0000EA340000}"/>
    <cellStyle name="Comma 22" xfId="13231" xr:uid="{00000000-0005-0000-0000-0000EB340000}"/>
    <cellStyle name="Comma 22 2" xfId="13251" xr:uid="{00000000-0005-0000-0000-0000EC340000}"/>
    <cellStyle name="Comma 22 2 2" xfId="16041" xr:uid="{00000000-0005-0000-0000-0000ED340000}"/>
    <cellStyle name="Comma 22 2 2 2" xfId="24920" xr:uid="{00000000-0005-0000-0000-0000EE340000}"/>
    <cellStyle name="Comma 22 2 3" xfId="22137" xr:uid="{00000000-0005-0000-0000-0000EF340000}"/>
    <cellStyle name="Comma 22 3" xfId="22118" xr:uid="{00000000-0005-0000-0000-0000F0340000}"/>
    <cellStyle name="Comma 23" xfId="13245" xr:uid="{00000000-0005-0000-0000-0000F1340000}"/>
    <cellStyle name="Comma 23 2" xfId="16045" xr:uid="{00000000-0005-0000-0000-0000F2340000}"/>
    <cellStyle name="Comma 23 2 2" xfId="16109" xr:uid="{00000000-0005-0000-0000-0000F3340000}"/>
    <cellStyle name="Comma 23 2 2 2" xfId="24984" xr:uid="{00000000-0005-0000-0000-0000F4340000}"/>
    <cellStyle name="Comma 23 2 3" xfId="24924" xr:uid="{00000000-0005-0000-0000-0000F5340000}"/>
    <cellStyle name="Comma 23 3" xfId="22131" xr:uid="{00000000-0005-0000-0000-0000F6340000}"/>
    <cellStyle name="Comma 24" xfId="13260" xr:uid="{00000000-0005-0000-0000-0000F7340000}"/>
    <cellStyle name="Comma 24 2" xfId="13280" xr:uid="{00000000-0005-0000-0000-0000F8340000}"/>
    <cellStyle name="Comma 24 2 2" xfId="16264" xr:uid="{00000000-0005-0000-0000-0000F9340000}"/>
    <cellStyle name="Comma 24 2 2 2" xfId="25132" xr:uid="{00000000-0005-0000-0000-0000FA340000}"/>
    <cellStyle name="Comma 24 2 3" xfId="22165" xr:uid="{00000000-0005-0000-0000-0000FB340000}"/>
    <cellStyle name="Comma 24 3" xfId="22145" xr:uid="{00000000-0005-0000-0000-0000FC340000}"/>
    <cellStyle name="Comma 25" xfId="13282" xr:uid="{00000000-0005-0000-0000-0000FD340000}"/>
    <cellStyle name="Comma 25 2" xfId="16057" xr:uid="{00000000-0005-0000-0000-0000FE340000}"/>
    <cellStyle name="Comma 25 2 2" xfId="16090" xr:uid="{00000000-0005-0000-0000-0000FF340000}"/>
    <cellStyle name="Comma 25 2 2 2" xfId="16132" xr:uid="{00000000-0005-0000-0000-000000350000}"/>
    <cellStyle name="Comma 25 2 2 2 2" xfId="16205" xr:uid="{00000000-0005-0000-0000-000001350000}"/>
    <cellStyle name="Comma 25 2 2 2 2 2" xfId="16220" xr:uid="{00000000-0005-0000-0000-000002350000}"/>
    <cellStyle name="Comma 25 2 2 2 2 2 2" xfId="25090" xr:uid="{00000000-0005-0000-0000-000003350000}"/>
    <cellStyle name="Comma 25 2 2 2 2 3" xfId="16224" xr:uid="{00000000-0005-0000-0000-000004350000}"/>
    <cellStyle name="Comma 25 2 2 2 2 3 2" xfId="16309" xr:uid="{00000000-0005-0000-0000-000005350000}"/>
    <cellStyle name="Comma 25 2 2 2 2 3 2 2" xfId="16341" xr:uid="{00000000-0005-0000-0000-000006350000}"/>
    <cellStyle name="Comma 25 2 2 2 2 3 2 2 2" xfId="16394" xr:uid="{00000000-0005-0000-0000-000007350000}"/>
    <cellStyle name="Comma 25 2 2 2 2 3 2 2 2 2" xfId="25253" xr:uid="{00000000-0005-0000-0000-000008350000}"/>
    <cellStyle name="Comma 25 2 2 2 2 3 2 2 3" xfId="25206" xr:uid="{00000000-0005-0000-0000-000009350000}"/>
    <cellStyle name="Comma 25 2 2 2 2 3 2 3" xfId="25175" xr:uid="{00000000-0005-0000-0000-00000A350000}"/>
    <cellStyle name="Comma 25 2 2 2 2 3 3" xfId="25094" xr:uid="{00000000-0005-0000-0000-00000B350000}"/>
    <cellStyle name="Comma 25 2 2 2 2 4" xfId="25076" xr:uid="{00000000-0005-0000-0000-00000C350000}"/>
    <cellStyle name="Comma 25 2 2 2 3" xfId="25005" xr:uid="{00000000-0005-0000-0000-00000D350000}"/>
    <cellStyle name="Comma 25 2 2 3" xfId="24965" xr:uid="{00000000-0005-0000-0000-00000E350000}"/>
    <cellStyle name="Comma 25 2 3" xfId="24935" xr:uid="{00000000-0005-0000-0000-00000F350000}"/>
    <cellStyle name="Comma 25 3" xfId="16177" xr:uid="{00000000-0005-0000-0000-000010350000}"/>
    <cellStyle name="Comma 25 3 2" xfId="25050" xr:uid="{00000000-0005-0000-0000-000011350000}"/>
    <cellStyle name="Comma 25 4" xfId="22167" xr:uid="{00000000-0005-0000-0000-000012350000}"/>
    <cellStyle name="Comma 26" xfId="13292" xr:uid="{00000000-0005-0000-0000-000013350000}"/>
    <cellStyle name="Comma 26 2" xfId="16116" xr:uid="{00000000-0005-0000-0000-000014350000}"/>
    <cellStyle name="Comma 26 2 2" xfId="16146" xr:uid="{00000000-0005-0000-0000-000015350000}"/>
    <cellStyle name="Comma 26 2 2 2" xfId="16159" xr:uid="{00000000-0005-0000-0000-000016350000}"/>
    <cellStyle name="Comma 26 2 2 2 2" xfId="16227" xr:uid="{00000000-0005-0000-0000-000017350000}"/>
    <cellStyle name="Comma 26 2 2 2 2 2" xfId="16269" xr:uid="{00000000-0005-0000-0000-000018350000}"/>
    <cellStyle name="Comma 26 2 2 2 2 2 2" xfId="16328" xr:uid="{00000000-0005-0000-0000-000019350000}"/>
    <cellStyle name="Comma 26 2 2 2 2 2 2 2" xfId="16378" xr:uid="{00000000-0005-0000-0000-00001A350000}"/>
    <cellStyle name="Comma 26 2 2 2 2 2 2 2 2" xfId="16405" xr:uid="{00000000-0005-0000-0000-00001B350000}"/>
    <cellStyle name="Comma 26 2 2 2 2 2 2 2 2 2" xfId="16425" xr:uid="{00000000-0005-0000-0000-00001C350000}"/>
    <cellStyle name="Comma 26 2 2 2 2 2 2 2 2 2 2" xfId="16465" xr:uid="{00000000-0005-0000-0000-00001D350000}"/>
    <cellStyle name="Comma 26 2 2 2 2 2 2 2 2 2 2 2" xfId="16476" xr:uid="{00000000-0005-0000-0000-00001E350000}"/>
    <cellStyle name="Comma 26 2 2 2 2 2 2 2 2 2 2 2 2" xfId="16521" xr:uid="{00000000-0005-0000-0000-00001F350000}"/>
    <cellStyle name="Comma 26 2 2 2 2 2 2 2 2 2 2 2 2 2" xfId="25359" xr:uid="{00000000-0005-0000-0000-000020350000}"/>
    <cellStyle name="Comma 26 2 2 2 2 2 2 2 2 2 2 2 3" xfId="25323" xr:uid="{00000000-0005-0000-0000-000021350000}"/>
    <cellStyle name="Comma 26 2 2 2 2 2 2 2 2 2 2 3" xfId="25312" xr:uid="{00000000-0005-0000-0000-000022350000}"/>
    <cellStyle name="Comma 26 2 2 2 2 2 2 2 2 2 3" xfId="25281" xr:uid="{00000000-0005-0000-0000-000023350000}"/>
    <cellStyle name="Comma 26 2 2 2 2 2 2 2 2 3" xfId="25264" xr:uid="{00000000-0005-0000-0000-000024350000}"/>
    <cellStyle name="Comma 26 2 2 2 2 2 2 2 3" xfId="25240" xr:uid="{00000000-0005-0000-0000-000025350000}"/>
    <cellStyle name="Comma 26 2 2 2 2 2 2 3" xfId="25193" xr:uid="{00000000-0005-0000-0000-000026350000}"/>
    <cellStyle name="Comma 26 2 2 2 2 2 3" xfId="25137" xr:uid="{00000000-0005-0000-0000-000027350000}"/>
    <cellStyle name="Comma 26 2 2 2 2 3" xfId="25097" xr:uid="{00000000-0005-0000-0000-000028350000}"/>
    <cellStyle name="Comma 26 2 2 2 3" xfId="25032" xr:uid="{00000000-0005-0000-0000-000029350000}"/>
    <cellStyle name="Comma 26 2 2 3" xfId="25019" xr:uid="{00000000-0005-0000-0000-00002A350000}"/>
    <cellStyle name="Comma 26 2 3" xfId="24991" xr:uid="{00000000-0005-0000-0000-00002B350000}"/>
    <cellStyle name="Comma 26 3" xfId="16158" xr:uid="{00000000-0005-0000-0000-00002C350000}"/>
    <cellStyle name="Comma 26 3 2" xfId="25031" xr:uid="{00000000-0005-0000-0000-00002D350000}"/>
    <cellStyle name="Comma 26 4" xfId="22176" xr:uid="{00000000-0005-0000-0000-00002E350000}"/>
    <cellStyle name="Comma 27" xfId="16047" xr:uid="{00000000-0005-0000-0000-00002F350000}"/>
    <cellStyle name="Comma 27 2" xfId="16091" xr:uid="{00000000-0005-0000-0000-000030350000}"/>
    <cellStyle name="Comma 27 2 2" xfId="16092" xr:uid="{00000000-0005-0000-0000-000031350000}"/>
    <cellStyle name="Comma 27 2 2 2" xfId="24967" xr:uid="{00000000-0005-0000-0000-000032350000}"/>
    <cellStyle name="Comma 27 2 3" xfId="24966" xr:uid="{00000000-0005-0000-0000-000033350000}"/>
    <cellStyle name="Comma 27 3" xfId="24926" xr:uid="{00000000-0005-0000-0000-000034350000}"/>
    <cellStyle name="Comma 27 3 2" xfId="16135" xr:uid="{00000000-0005-0000-0000-000035350000}"/>
    <cellStyle name="Comma 27 3 2 2" xfId="25008" xr:uid="{00000000-0005-0000-0000-000036350000}"/>
    <cellStyle name="Comma 27 3 2 2 2" xfId="16182" xr:uid="{00000000-0005-0000-0000-000037350000}"/>
    <cellStyle name="Comma 27 3 2 2 2 2" xfId="16193" xr:uid="{00000000-0005-0000-0000-000038350000}"/>
    <cellStyle name="Comma 27 3 2 2 2 2 2" xfId="16211" xr:uid="{00000000-0005-0000-0000-000039350000}"/>
    <cellStyle name="Comma 27 3 2 2 2 2 2 2" xfId="16313" xr:uid="{00000000-0005-0000-0000-00003A350000}"/>
    <cellStyle name="Comma 27 3 2 2 2 2 2 2 2" xfId="16350" xr:uid="{00000000-0005-0000-0000-00003B350000}"/>
    <cellStyle name="Comma 27 3 2 2 2 2 2 2 2 2" xfId="25212" xr:uid="{00000000-0005-0000-0000-00003C350000}"/>
    <cellStyle name="Comma 27 3 2 2 2 2 2 2 3" xfId="25178" xr:uid="{00000000-0005-0000-0000-00003D350000}"/>
    <cellStyle name="Comma 27 3 2 2 2 2 2 3" xfId="25082" xr:uid="{00000000-0005-0000-0000-00003E350000}"/>
    <cellStyle name="Comma 27 3 2 2 2 2 3" xfId="25066" xr:uid="{00000000-0005-0000-0000-00003F350000}"/>
    <cellStyle name="Comma 27 3 2 2 2 3" xfId="25055" xr:uid="{00000000-0005-0000-0000-000040350000}"/>
    <cellStyle name="Comma 28" xfId="16062" xr:uid="{00000000-0005-0000-0000-000041350000}"/>
    <cellStyle name="Comma 28 2" xfId="16063" xr:uid="{00000000-0005-0000-0000-000042350000}"/>
    <cellStyle name="Comma 28 2 2" xfId="16133" xr:uid="{00000000-0005-0000-0000-000043350000}"/>
    <cellStyle name="Comma 28 2 2 2" xfId="16154" xr:uid="{00000000-0005-0000-0000-000044350000}"/>
    <cellStyle name="Comma 28 2 2 2 2" xfId="16242" xr:uid="{00000000-0005-0000-0000-000045350000}"/>
    <cellStyle name="Comma 28 2 2 2 2 2" xfId="16300" xr:uid="{00000000-0005-0000-0000-000046350000}"/>
    <cellStyle name="Comma 28 2 2 2 2 2 2" xfId="16342" xr:uid="{00000000-0005-0000-0000-000047350000}"/>
    <cellStyle name="Comma 28 2 2 2 2 2 2 2" xfId="16395" xr:uid="{00000000-0005-0000-0000-000048350000}"/>
    <cellStyle name="Comma 28 2 2 2 2 2 2 2 2" xfId="25254" xr:uid="{00000000-0005-0000-0000-000049350000}"/>
    <cellStyle name="Comma 28 2 2 2 2 2 2 3" xfId="25207" xr:uid="{00000000-0005-0000-0000-00004A350000}"/>
    <cellStyle name="Comma 28 2 2 2 2 2 3" xfId="25166" xr:uid="{00000000-0005-0000-0000-00004B350000}"/>
    <cellStyle name="Comma 28 2 2 2 2 3" xfId="25112" xr:uid="{00000000-0005-0000-0000-00004C350000}"/>
    <cellStyle name="Comma 28 2 2 2 3" xfId="25027" xr:uid="{00000000-0005-0000-0000-00004D350000}"/>
    <cellStyle name="Comma 28 2 2 3" xfId="16173" xr:uid="{00000000-0005-0000-0000-00004E350000}"/>
    <cellStyle name="Comma 28 2 2 3 2" xfId="25046" xr:uid="{00000000-0005-0000-0000-00004F350000}"/>
    <cellStyle name="Comma 28 2 2 4" xfId="25006" xr:uid="{00000000-0005-0000-0000-000050350000}"/>
    <cellStyle name="Comma 28 2 3" xfId="24940" xr:uid="{00000000-0005-0000-0000-000051350000}"/>
    <cellStyle name="Comma 28 3" xfId="24939" xr:uid="{00000000-0005-0000-0000-000052350000}"/>
    <cellStyle name="Comma 29" xfId="16126" xr:uid="{00000000-0005-0000-0000-000053350000}"/>
    <cellStyle name="Comma 29 2" xfId="25001" xr:uid="{00000000-0005-0000-0000-000054350000}"/>
    <cellStyle name="Comma 3" xfId="6361" xr:uid="{00000000-0005-0000-0000-000055350000}"/>
    <cellStyle name="Comma 3 2" xfId="6362" xr:uid="{00000000-0005-0000-0000-000056350000}"/>
    <cellStyle name="Comma 3 2 2" xfId="19682" xr:uid="{00000000-0005-0000-0000-000057350000}"/>
    <cellStyle name="Comma 3 3" xfId="6363" xr:uid="{00000000-0005-0000-0000-000058350000}"/>
    <cellStyle name="Comma 3 3 2" xfId="19683" xr:uid="{00000000-0005-0000-0000-000059350000}"/>
    <cellStyle name="Comma 30" xfId="16191" xr:uid="{00000000-0005-0000-0000-00005A350000}"/>
    <cellStyle name="Comma 30 2" xfId="25064" xr:uid="{00000000-0005-0000-0000-00005B350000}"/>
    <cellStyle name="Comma 31" xfId="16263" xr:uid="{00000000-0005-0000-0000-00005C350000}"/>
    <cellStyle name="Comma 31 2" xfId="25131" xr:uid="{00000000-0005-0000-0000-00005D350000}"/>
    <cellStyle name="Comma 32" xfId="16443" xr:uid="{00000000-0005-0000-0000-00005E350000}"/>
    <cellStyle name="Comma 32 2" xfId="16450" xr:uid="{00000000-0005-0000-0000-00005F350000}"/>
    <cellStyle name="Comma 32 2 2" xfId="16472" xr:uid="{00000000-0005-0000-0000-000060350000}"/>
    <cellStyle name="Comma 32 2 2 2" xfId="16478" xr:uid="{00000000-0005-0000-0000-000061350000}"/>
    <cellStyle name="Comma 32 2 2 2 2" xfId="16503" xr:uid="{00000000-0005-0000-0000-000062350000}"/>
    <cellStyle name="Comma 32 2 2 2 2 2" xfId="16509" xr:uid="{00000000-0005-0000-0000-000063350000}"/>
    <cellStyle name="Comma 32 2 2 2 2 2 2" xfId="25349" xr:uid="{00000000-0005-0000-0000-000064350000}"/>
    <cellStyle name="Comma 32 2 2 2 2 3" xfId="25346" xr:uid="{00000000-0005-0000-0000-000065350000}"/>
    <cellStyle name="Comma 32 2 2 2 3" xfId="16515" xr:uid="{00000000-0005-0000-0000-000066350000}"/>
    <cellStyle name="Comma 32 2 2 2 3 2" xfId="25353" xr:uid="{00000000-0005-0000-0000-000067350000}"/>
    <cellStyle name="Comma 32 2 2 2 4" xfId="25324" xr:uid="{00000000-0005-0000-0000-000068350000}"/>
    <cellStyle name="Comma 32 2 2 3" xfId="25319" xr:uid="{00000000-0005-0000-0000-000069350000}"/>
    <cellStyle name="Comma 32 2 3" xfId="25300" xr:uid="{00000000-0005-0000-0000-00006A350000}"/>
    <cellStyle name="Comma 32 3" xfId="25296" xr:uid="{00000000-0005-0000-0000-00006B350000}"/>
    <cellStyle name="Comma 33" xfId="16537" xr:uid="{00000000-0005-0000-0000-00006C350000}"/>
    <cellStyle name="Comma 4" xfId="6364" xr:uid="{00000000-0005-0000-0000-00006D350000}"/>
    <cellStyle name="Comma 4 2" xfId="6365" xr:uid="{00000000-0005-0000-0000-00006E350000}"/>
    <cellStyle name="Comma 4 2 2" xfId="19685" xr:uid="{00000000-0005-0000-0000-00006F350000}"/>
    <cellStyle name="Comma 4 3" xfId="19684" xr:uid="{00000000-0005-0000-0000-000070350000}"/>
    <cellStyle name="Comma 5" xfId="6366" xr:uid="{00000000-0005-0000-0000-000071350000}"/>
    <cellStyle name="Comma 5 2" xfId="6367" xr:uid="{00000000-0005-0000-0000-000072350000}"/>
    <cellStyle name="Comma 5 2 2" xfId="19686" xr:uid="{00000000-0005-0000-0000-000073350000}"/>
    <cellStyle name="Comma 6" xfId="6368" xr:uid="{00000000-0005-0000-0000-000074350000}"/>
    <cellStyle name="Comma 6 2" xfId="6369" xr:uid="{00000000-0005-0000-0000-000075350000}"/>
    <cellStyle name="Comma 6 3" xfId="19687" xr:uid="{00000000-0005-0000-0000-000076350000}"/>
    <cellStyle name="Comma 7" xfId="6370" xr:uid="{00000000-0005-0000-0000-000077350000}"/>
    <cellStyle name="Comma 7 2" xfId="19688" xr:uid="{00000000-0005-0000-0000-000078350000}"/>
    <cellStyle name="Comma 8" xfId="6371" xr:uid="{00000000-0005-0000-0000-000079350000}"/>
    <cellStyle name="Comma 8 2" xfId="19689" xr:uid="{00000000-0005-0000-0000-00007A350000}"/>
    <cellStyle name="Comma 9" xfId="13159" xr:uid="{00000000-0005-0000-0000-00007B350000}"/>
    <cellStyle name="Comma 9 2" xfId="13180" xr:uid="{00000000-0005-0000-0000-00007C350000}"/>
    <cellStyle name="Comma 9 2 2" xfId="13182" xr:uid="{00000000-0005-0000-0000-00007D350000}"/>
    <cellStyle name="Comma 9 2 2 2" xfId="13189" xr:uid="{00000000-0005-0000-0000-00007E350000}"/>
    <cellStyle name="Comma 9 2 2 2 2" xfId="13205" xr:uid="{00000000-0005-0000-0000-00007F350000}"/>
    <cellStyle name="Comma 9 2 2 2 2 2" xfId="13213" xr:uid="{00000000-0005-0000-0000-000080350000}"/>
    <cellStyle name="Comma 9 2 2 2 2 2 2" xfId="13221" xr:uid="{00000000-0005-0000-0000-000081350000}"/>
    <cellStyle name="Comma 9 2 2 2 2 2 2 2" xfId="13254" xr:uid="{00000000-0005-0000-0000-000082350000}"/>
    <cellStyle name="Comma 9 2 2 2 2 2 2 2 2" xfId="13268" xr:uid="{00000000-0005-0000-0000-000083350000}"/>
    <cellStyle name="Comma 9 2 2 2 2 2 2 2 2 2" xfId="13283" xr:uid="{00000000-0005-0000-0000-000084350000}"/>
    <cellStyle name="Comma 9 2 2 2 2 2 2 2 2 2 2" xfId="16054" xr:uid="{00000000-0005-0000-0000-000085350000}"/>
    <cellStyle name="Comma 9 2 2 2 2 2 2 2 2 2 2 2" xfId="16060" xr:uid="{00000000-0005-0000-0000-000086350000}"/>
    <cellStyle name="Comma 9 2 2 2 2 2 2 2 2 2 2 2 2" xfId="16093" xr:uid="{00000000-0005-0000-0000-000087350000}"/>
    <cellStyle name="Comma 9 2 2 2 2 2 2 2 2 2 2 2 2 2" xfId="16094" xr:uid="{00000000-0005-0000-0000-000088350000}"/>
    <cellStyle name="Comma 9 2 2 2 2 2 2 2 2 2 2 2 2 2 2" xfId="24969" xr:uid="{00000000-0005-0000-0000-000089350000}"/>
    <cellStyle name="Comma 9 2 2 2 2 2 2 2 2 2 2 2 2 3" xfId="24968" xr:uid="{00000000-0005-0000-0000-00008A350000}"/>
    <cellStyle name="Comma 9 2 2 2 2 2 2 2 2 2 2 2 3" xfId="24937" xr:uid="{00000000-0005-0000-0000-00008B350000}"/>
    <cellStyle name="Comma 9 2 2 2 2 2 2 2 2 2 2 2 3 2" xfId="16142" xr:uid="{00000000-0005-0000-0000-00008C350000}"/>
    <cellStyle name="Comma 9 2 2 2 2 2 2 2 2 2 2 2 3 2 2" xfId="25015" xr:uid="{00000000-0005-0000-0000-00008D350000}"/>
    <cellStyle name="Comma 9 2 2 2 2 2 2 2 2 2 2 2 3 2 2 2" xfId="16189" xr:uid="{00000000-0005-0000-0000-00008E350000}"/>
    <cellStyle name="Comma 9 2 2 2 2 2 2 2 2 2 2 2 3 2 2 2 2" xfId="16208" xr:uid="{00000000-0005-0000-0000-00008F350000}"/>
    <cellStyle name="Comma 9 2 2 2 2 2 2 2 2 2 2 2 3 2 2 2 2 2" xfId="25079" xr:uid="{00000000-0005-0000-0000-000090350000}"/>
    <cellStyle name="Comma 9 2 2 2 2 2 2 2 2 2 2 2 3 2 2 2 2 2 2" xfId="16239" xr:uid="{00000000-0005-0000-0000-000091350000}"/>
    <cellStyle name="Comma 9 2 2 2 2 2 2 2 2 2 2 2 3 2 2 2 2 2 2 2" xfId="16250" xr:uid="{00000000-0005-0000-0000-000092350000}"/>
    <cellStyle name="Comma 9 2 2 2 2 2 2 2 2 2 2 2 3 2 2 2 2 2 2 2 2" xfId="16260" xr:uid="{00000000-0005-0000-0000-000093350000}"/>
    <cellStyle name="Comma 9 2 2 2 2 2 2 2 2 2 2 2 3 2 2 2 2 2 2 2 2 2" xfId="25128" xr:uid="{00000000-0005-0000-0000-000094350000}"/>
    <cellStyle name="Comma 9 2 2 2 2 2 2 2 2 2 2 2 3 2 2 2 2 2 2 2 3" xfId="25120" xr:uid="{00000000-0005-0000-0000-000095350000}"/>
    <cellStyle name="Comma 9 2 2 2 2 2 2 2 2 2 2 2 3 2 2 2 2 2 2 3" xfId="16295" xr:uid="{00000000-0005-0000-0000-000096350000}"/>
    <cellStyle name="Comma 9 2 2 2 2 2 2 2 2 2 2 2 3 2 2 2 2 2 2 3 2" xfId="16359" xr:uid="{00000000-0005-0000-0000-000097350000}"/>
    <cellStyle name="Comma 9 2 2 2 2 2 2 2 2 2 2 2 3 2 2 2 2 2 2 3 2 2" xfId="25221" xr:uid="{00000000-0005-0000-0000-000098350000}"/>
    <cellStyle name="Comma 9 2 2 2 2 2 2 2 2 2 2 2 3 2 2 2 2 2 2 3 3" xfId="16365" xr:uid="{00000000-0005-0000-0000-000099350000}"/>
    <cellStyle name="Comma 9 2 2 2 2 2 2 2 2 2 2 2 3 2 2 2 2 2 2 3 3 2" xfId="16372" xr:uid="{00000000-0005-0000-0000-00009A350000}"/>
    <cellStyle name="Comma 9 2 2 2 2 2 2 2 2 2 2 2 3 2 2 2 2 2 2 3 3 2 2" xfId="16400" xr:uid="{00000000-0005-0000-0000-00009B350000}"/>
    <cellStyle name="Comma 9 2 2 2 2 2 2 2 2 2 2 2 3 2 2 2 2 2 2 3 3 2 2 2" xfId="25259" xr:uid="{00000000-0005-0000-0000-00009C350000}"/>
    <cellStyle name="Comma 9 2 2 2 2 2 2 2 2 2 2 2 3 2 2 2 2 2 2 3 3 2 3" xfId="25234" xr:uid="{00000000-0005-0000-0000-00009D350000}"/>
    <cellStyle name="Comma 9 2 2 2 2 2 2 2 2 2 2 2 3 2 2 2 2 2 2 3 3 3" xfId="25227" xr:uid="{00000000-0005-0000-0000-00009E350000}"/>
    <cellStyle name="Comma 9 2 2 2 2 2 2 2 2 2 2 2 3 2 2 2 2 2 2 3 4" xfId="25163" xr:uid="{00000000-0005-0000-0000-00009F350000}"/>
    <cellStyle name="Comma 9 2 2 2 2 2 2 2 2 2 2 2 3 2 2 2 2 2 2 4" xfId="25109" xr:uid="{00000000-0005-0000-0000-0000A0350000}"/>
    <cellStyle name="Comma 9 2 2 2 2 2 2 2 2 2 2 2 3 2 2 2 3" xfId="25062" xr:uid="{00000000-0005-0000-0000-0000A1350000}"/>
    <cellStyle name="Comma 9 2 2 2 2 2 2 2 2 2 2 3" xfId="16095" xr:uid="{00000000-0005-0000-0000-0000A2350000}"/>
    <cellStyle name="Comma 9 2 2 2 2 2 2 2 2 2 2 3 2" xfId="16096" xr:uid="{00000000-0005-0000-0000-0000A3350000}"/>
    <cellStyle name="Comma 9 2 2 2 2 2 2 2 2 2 2 3 2 2" xfId="24971" xr:uid="{00000000-0005-0000-0000-0000A4350000}"/>
    <cellStyle name="Comma 9 2 2 2 2 2 2 2 2 2 2 3 3" xfId="24970" xr:uid="{00000000-0005-0000-0000-0000A5350000}"/>
    <cellStyle name="Comma 9 2 2 2 2 2 2 2 2 2 2 4" xfId="24933" xr:uid="{00000000-0005-0000-0000-0000A6350000}"/>
    <cellStyle name="Comma 9 2 2 2 2 2 2 2 2 2 2 4 2" xfId="16138" xr:uid="{00000000-0005-0000-0000-0000A7350000}"/>
    <cellStyle name="Comma 9 2 2 2 2 2 2 2 2 2 2 4 2 2" xfId="25011" xr:uid="{00000000-0005-0000-0000-0000A8350000}"/>
    <cellStyle name="Comma 9 2 2 2 2 2 2 2 2 2 2 4 2 2 2" xfId="16185" xr:uid="{00000000-0005-0000-0000-0000A9350000}"/>
    <cellStyle name="Comma 9 2 2 2 2 2 2 2 2 2 2 4 2 2 2 2" xfId="16200" xr:uid="{00000000-0005-0000-0000-0000AA350000}"/>
    <cellStyle name="Comma 9 2 2 2 2 2 2 2 2 2 2 4 2 2 2 2 2" xfId="25073" xr:uid="{00000000-0005-0000-0000-0000AB350000}"/>
    <cellStyle name="Comma 9 2 2 2 2 2 2 2 2 2 2 4 2 2 2 3" xfId="16215" xr:uid="{00000000-0005-0000-0000-0000AC350000}"/>
    <cellStyle name="Comma 9 2 2 2 2 2 2 2 2 2 2 4 2 2 2 3 2" xfId="16289" xr:uid="{00000000-0005-0000-0000-0000AD350000}"/>
    <cellStyle name="Comma 9 2 2 2 2 2 2 2 2 2 2 4 2 2 2 3 2 2" xfId="16354" xr:uid="{00000000-0005-0000-0000-0000AE350000}"/>
    <cellStyle name="Comma 9 2 2 2 2 2 2 2 2 2 2 4 2 2 2 3 2 2 2" xfId="25216" xr:uid="{00000000-0005-0000-0000-0000AF350000}"/>
    <cellStyle name="Comma 9 2 2 2 2 2 2 2 2 2 2 4 2 2 2 3 2 3" xfId="25157" xr:uid="{00000000-0005-0000-0000-0000B0350000}"/>
    <cellStyle name="Comma 9 2 2 2 2 2 2 2 2 2 2 4 2 2 2 3 3" xfId="25086" xr:uid="{00000000-0005-0000-0000-0000B1350000}"/>
    <cellStyle name="Comma 9 2 2 2 2 2 2 2 2 2 2 4 2 2 2 4" xfId="25058" xr:uid="{00000000-0005-0000-0000-0000B2350000}"/>
    <cellStyle name="Comma 9 2 2 2 2 2 2 2 2 2 3" xfId="22168" xr:uid="{00000000-0005-0000-0000-0000B3350000}"/>
    <cellStyle name="Comma 9 2 2 2 2 2 2 2 2 3" xfId="22153" xr:uid="{00000000-0005-0000-0000-0000B4350000}"/>
    <cellStyle name="Comma 9 2 2 2 2 2 2 2 3" xfId="22140" xr:uid="{00000000-0005-0000-0000-0000B5350000}"/>
    <cellStyle name="Comma 9 2 2 2 2 2 2 3" xfId="22108" xr:uid="{00000000-0005-0000-0000-0000B6350000}"/>
    <cellStyle name="Comma 9 2 2 2 2 2 3" xfId="22100" xr:uid="{00000000-0005-0000-0000-0000B7350000}"/>
    <cellStyle name="Comma 9 2 2 2 2 3" xfId="22096" xr:uid="{00000000-0005-0000-0000-0000B8350000}"/>
    <cellStyle name="Comma 9 2 2 2 3" xfId="22086" xr:uid="{00000000-0005-0000-0000-0000B9350000}"/>
    <cellStyle name="Comma 9 2 2 3" xfId="13257" xr:uid="{00000000-0005-0000-0000-0000BA350000}"/>
    <cellStyle name="Comma 9 2 2 3 2" xfId="13269" xr:uid="{00000000-0005-0000-0000-0000BB350000}"/>
    <cellStyle name="Comma 9 2 2 3 2 2" xfId="13284" xr:uid="{00000000-0005-0000-0000-0000BC350000}"/>
    <cellStyle name="Comma 9 2 2 3 2 2 2" xfId="16064" xr:uid="{00000000-0005-0000-0000-0000BD350000}"/>
    <cellStyle name="Comma 9 2 2 3 2 2 2 2" xfId="16061" xr:uid="{00000000-0005-0000-0000-0000BE350000}"/>
    <cellStyle name="Comma 9 2 2 3 2 2 2 2 2" xfId="16097" xr:uid="{00000000-0005-0000-0000-0000BF350000}"/>
    <cellStyle name="Comma 9 2 2 3 2 2 2 2 2 2" xfId="16098" xr:uid="{00000000-0005-0000-0000-0000C0350000}"/>
    <cellStyle name="Comma 9 2 2 3 2 2 2 2 2 2 2" xfId="24973" xr:uid="{00000000-0005-0000-0000-0000C1350000}"/>
    <cellStyle name="Comma 9 2 2 3 2 2 2 2 2 3" xfId="24972" xr:uid="{00000000-0005-0000-0000-0000C2350000}"/>
    <cellStyle name="Comma 9 2 2 3 2 2 2 2 3" xfId="24938" xr:uid="{00000000-0005-0000-0000-0000C3350000}"/>
    <cellStyle name="Comma 9 2 2 3 2 2 2 2 3 2" xfId="16143" xr:uid="{00000000-0005-0000-0000-0000C4350000}"/>
    <cellStyle name="Comma 9 2 2 3 2 2 2 2 3 2 2" xfId="25016" xr:uid="{00000000-0005-0000-0000-0000C5350000}"/>
    <cellStyle name="Comma 9 2 2 3 2 2 2 2 3 2 2 2" xfId="16190" xr:uid="{00000000-0005-0000-0000-0000C6350000}"/>
    <cellStyle name="Comma 9 2 2 3 2 2 2 2 3 2 2 2 2" xfId="16209" xr:uid="{00000000-0005-0000-0000-0000C7350000}"/>
    <cellStyle name="Comma 9 2 2 3 2 2 2 2 3 2 2 2 2 2" xfId="25080" xr:uid="{00000000-0005-0000-0000-0000C8350000}"/>
    <cellStyle name="Comma 9 2 2 3 2 2 2 2 3 2 2 2 2 2 2" xfId="16241" xr:uid="{00000000-0005-0000-0000-0000C9350000}"/>
    <cellStyle name="Comma 9 2 2 3 2 2 2 2 3 2 2 2 2 2 2 2" xfId="16252" xr:uid="{00000000-0005-0000-0000-0000CA350000}"/>
    <cellStyle name="Comma 9 2 2 3 2 2 2 2 3 2 2 2 2 2 2 2 2" xfId="16262" xr:uid="{00000000-0005-0000-0000-0000CB350000}"/>
    <cellStyle name="Comma 9 2 2 3 2 2 2 2 3 2 2 2 2 2 2 2 2 2" xfId="25130" xr:uid="{00000000-0005-0000-0000-0000CC350000}"/>
    <cellStyle name="Comma 9 2 2 3 2 2 2 2 3 2 2 2 2 2 2 2 3" xfId="25122" xr:uid="{00000000-0005-0000-0000-0000CD350000}"/>
    <cellStyle name="Comma 9 2 2 3 2 2 2 2 3 2 2 2 2 2 2 3" xfId="16297" xr:uid="{00000000-0005-0000-0000-0000CE350000}"/>
    <cellStyle name="Comma 9 2 2 3 2 2 2 2 3 2 2 2 2 2 2 3 2" xfId="16362" xr:uid="{00000000-0005-0000-0000-0000CF350000}"/>
    <cellStyle name="Comma 9 2 2 3 2 2 2 2 3 2 2 2 2 2 2 3 2 2" xfId="25224" xr:uid="{00000000-0005-0000-0000-0000D0350000}"/>
    <cellStyle name="Comma 9 2 2 3 2 2 2 2 3 2 2 2 2 2 2 3 3" xfId="16369" xr:uid="{00000000-0005-0000-0000-0000D1350000}"/>
    <cellStyle name="Comma 9 2 2 3 2 2 2 2 3 2 2 2 2 2 2 3 3 2" xfId="16373" xr:uid="{00000000-0005-0000-0000-0000D2350000}"/>
    <cellStyle name="Comma 9 2 2 3 2 2 2 2 3 2 2 2 2 2 2 3 3 2 2" xfId="16401" xr:uid="{00000000-0005-0000-0000-0000D3350000}"/>
    <cellStyle name="Comma 9 2 2 3 2 2 2 2 3 2 2 2 2 2 2 3 3 2 2 2" xfId="25260" xr:uid="{00000000-0005-0000-0000-0000D4350000}"/>
    <cellStyle name="Comma 9 2 2 3 2 2 2 2 3 2 2 2 2 2 2 3 3 2 3" xfId="25235" xr:uid="{00000000-0005-0000-0000-0000D5350000}"/>
    <cellStyle name="Comma 9 2 2 3 2 2 2 2 3 2 2 2 2 2 2 3 3 3" xfId="25231" xr:uid="{00000000-0005-0000-0000-0000D6350000}"/>
    <cellStyle name="Comma 9 2 2 3 2 2 2 2 3 2 2 2 2 2 2 3 4" xfId="25165" xr:uid="{00000000-0005-0000-0000-0000D7350000}"/>
    <cellStyle name="Comma 9 2 2 3 2 2 2 2 3 2 2 2 2 2 2 4" xfId="25111" xr:uid="{00000000-0005-0000-0000-0000D8350000}"/>
    <cellStyle name="Comma 9 2 2 3 2 2 2 2 3 2 2 2 3" xfId="25063" xr:uid="{00000000-0005-0000-0000-0000D9350000}"/>
    <cellStyle name="Comma 9 2 2 3 2 2 2 3" xfId="24941" xr:uid="{00000000-0005-0000-0000-0000DA350000}"/>
    <cellStyle name="Comma 9 2 2 3 2 2 3" xfId="16056" xr:uid="{00000000-0005-0000-0000-0000DB350000}"/>
    <cellStyle name="Comma 9 2 2 3 2 2 3 2" xfId="16089" xr:uid="{00000000-0005-0000-0000-0000DC350000}"/>
    <cellStyle name="Comma 9 2 2 3 2 2 3 2 2" xfId="16131" xr:uid="{00000000-0005-0000-0000-0000DD350000}"/>
    <cellStyle name="Comma 9 2 2 3 2 2 3 2 2 2" xfId="16204" xr:uid="{00000000-0005-0000-0000-0000DE350000}"/>
    <cellStyle name="Comma 9 2 2 3 2 2 3 2 2 2 2" xfId="16219" xr:uid="{00000000-0005-0000-0000-0000DF350000}"/>
    <cellStyle name="Comma 9 2 2 3 2 2 3 2 2 2 2 2" xfId="25089" xr:uid="{00000000-0005-0000-0000-0000E0350000}"/>
    <cellStyle name="Comma 9 2 2 3 2 2 3 2 2 2 3" xfId="16223" xr:uid="{00000000-0005-0000-0000-0000E1350000}"/>
    <cellStyle name="Comma 9 2 2 3 2 2 3 2 2 2 3 2" xfId="16308" xr:uid="{00000000-0005-0000-0000-0000E2350000}"/>
    <cellStyle name="Comma 9 2 2 3 2 2 3 2 2 2 3 2 2" xfId="16340" xr:uid="{00000000-0005-0000-0000-0000E3350000}"/>
    <cellStyle name="Comma 9 2 2 3 2 2 3 2 2 2 3 2 2 2" xfId="16393" xr:uid="{00000000-0005-0000-0000-0000E4350000}"/>
    <cellStyle name="Comma 9 2 2 3 2 2 3 2 2 2 3 2 2 2 2" xfId="16456" xr:uid="{00000000-0005-0000-0000-0000E5350000}"/>
    <cellStyle name="Comma 9 2 2 3 2 2 3 2 2 2 3 2 2 2 2 2" xfId="25305" xr:uid="{00000000-0005-0000-0000-0000E6350000}"/>
    <cellStyle name="Comma 9 2 2 3 2 2 3 2 2 2 3 2 2 2 3" xfId="25252" xr:uid="{00000000-0005-0000-0000-0000E7350000}"/>
    <cellStyle name="Comma 9 2 2 3 2 2 3 2 2 2 3 2 2 3" xfId="25205" xr:uid="{00000000-0005-0000-0000-0000E8350000}"/>
    <cellStyle name="Comma 9 2 2 3 2 2 3 2 2 2 3 2 3" xfId="25174" xr:uid="{00000000-0005-0000-0000-0000E9350000}"/>
    <cellStyle name="Comma 9 2 2 3 2 2 3 2 2 2 3 3" xfId="25093" xr:uid="{00000000-0005-0000-0000-0000EA350000}"/>
    <cellStyle name="Comma 9 2 2 3 2 2 3 2 2 2 4" xfId="25075" xr:uid="{00000000-0005-0000-0000-0000EB350000}"/>
    <cellStyle name="Comma 9 2 2 3 2 2 3 2 2 3" xfId="25004" xr:uid="{00000000-0005-0000-0000-0000EC350000}"/>
    <cellStyle name="Comma 9 2 2 3 2 2 3 2 3" xfId="24964" xr:uid="{00000000-0005-0000-0000-0000ED350000}"/>
    <cellStyle name="Comma 9 2 2 3 2 2 3 3" xfId="24934" xr:uid="{00000000-0005-0000-0000-0000EE350000}"/>
    <cellStyle name="Comma 9 2 2 3 2 2 4" xfId="22169" xr:uid="{00000000-0005-0000-0000-0000EF350000}"/>
    <cellStyle name="Comma 9 2 2 3 2 3" xfId="22154" xr:uid="{00000000-0005-0000-0000-0000F0350000}"/>
    <cellStyle name="Comma 9 2 2 3 3" xfId="22143" xr:uid="{00000000-0005-0000-0000-0000F1350000}"/>
    <cellStyle name="Comma 9 2 2 4" xfId="13285" xr:uid="{00000000-0005-0000-0000-0000F2350000}"/>
    <cellStyle name="Comma 9 2 2 4 2" xfId="16052" xr:uid="{00000000-0005-0000-0000-0000F3350000}"/>
    <cellStyle name="Comma 9 2 2 4 2 2" xfId="16087" xr:uid="{00000000-0005-0000-0000-0000F4350000}"/>
    <cellStyle name="Comma 9 2 2 4 2 2 2" xfId="16128" xr:uid="{00000000-0005-0000-0000-0000F5350000}"/>
    <cellStyle name="Comma 9 2 2 4 2 2 2 2" xfId="16198" xr:uid="{00000000-0005-0000-0000-0000F6350000}"/>
    <cellStyle name="Comma 9 2 2 4 2 2 2 2 2" xfId="16305" xr:uid="{00000000-0005-0000-0000-0000F7350000}"/>
    <cellStyle name="Comma 9 2 2 4 2 2 2 2 2 2" xfId="25171" xr:uid="{00000000-0005-0000-0000-0000F8350000}"/>
    <cellStyle name="Comma 9 2 2 4 2 2 2 2 3" xfId="25071" xr:uid="{00000000-0005-0000-0000-0000F9350000}"/>
    <cellStyle name="Comma 9 2 2 4 2 2 2 3" xfId="25003" xr:uid="{00000000-0005-0000-0000-0000FA350000}"/>
    <cellStyle name="Comma 9 2 2 4 2 2 3" xfId="24963" xr:uid="{00000000-0005-0000-0000-0000FB350000}"/>
    <cellStyle name="Comma 9 2 2 4 2 3" xfId="24931" xr:uid="{00000000-0005-0000-0000-0000FC350000}"/>
    <cellStyle name="Comma 9 2 2 4 3" xfId="22170" xr:uid="{00000000-0005-0000-0000-0000FD350000}"/>
    <cellStyle name="Comma 9 2 2 5" xfId="22081" xr:uid="{00000000-0005-0000-0000-0000FE350000}"/>
    <cellStyle name="Comma 9 2 3" xfId="22080" xr:uid="{00000000-0005-0000-0000-0000FF350000}"/>
    <cellStyle name="Comma 9 3" xfId="22074" xr:uid="{00000000-0005-0000-0000-000000360000}"/>
    <cellStyle name="comma(1)" xfId="6372" xr:uid="{00000000-0005-0000-0000-000001360000}"/>
    <cellStyle name="Comma0" xfId="6373" xr:uid="{00000000-0005-0000-0000-000002360000}"/>
    <cellStyle name="Comment" xfId="6374" xr:uid="{00000000-0005-0000-0000-000003360000}"/>
    <cellStyle name="CompanyName" xfId="6375" xr:uid="{00000000-0005-0000-0000-000004360000}"/>
    <cellStyle name="COMPS" xfId="6376" xr:uid="{00000000-0005-0000-0000-000005360000}"/>
    <cellStyle name="ContentsHyperlink" xfId="6377" xr:uid="{00000000-0005-0000-0000-000006360000}"/>
    <cellStyle name="ContentsHyperlink 2" xfId="6378" xr:uid="{00000000-0005-0000-0000-000007360000}"/>
    <cellStyle name="ContentsHyperlink_BGCE Indirect opex TYP" xfId="6379" xr:uid="{00000000-0005-0000-0000-000008360000}"/>
    <cellStyle name="Copied" xfId="6380" xr:uid="{00000000-0005-0000-0000-000009360000}"/>
    <cellStyle name="Copied 2" xfId="6381" xr:uid="{00000000-0005-0000-0000-00000A360000}"/>
    <cellStyle name="Copied 2 2" xfId="6382" xr:uid="{00000000-0005-0000-0000-00000B360000}"/>
    <cellStyle name="Copied 2 3" xfId="6383" xr:uid="{00000000-0005-0000-0000-00000C360000}"/>
    <cellStyle name="Copied 2 4" xfId="6384" xr:uid="{00000000-0005-0000-0000-00000D360000}"/>
    <cellStyle name="Copied 2 5" xfId="6385" xr:uid="{00000000-0005-0000-0000-00000E360000}"/>
    <cellStyle name="Copied 3" xfId="6386" xr:uid="{00000000-0005-0000-0000-00000F360000}"/>
    <cellStyle name="Copied 3 2" xfId="6387" xr:uid="{00000000-0005-0000-0000-000010360000}"/>
    <cellStyle name="Copied 3 3" xfId="6388" xr:uid="{00000000-0005-0000-0000-000011360000}"/>
    <cellStyle name="Copied 3 4" xfId="6389" xr:uid="{00000000-0005-0000-0000-000012360000}"/>
    <cellStyle name="Copied 3 5" xfId="6390" xr:uid="{00000000-0005-0000-0000-000013360000}"/>
    <cellStyle name="Copied_BG Insulation - avg cost per measure" xfId="6391" xr:uid="{00000000-0005-0000-0000-000014360000}"/>
    <cellStyle name="Costs" xfId="6392" xr:uid="{00000000-0005-0000-0000-000015360000}"/>
    <cellStyle name="Costs 2" xfId="6393" xr:uid="{00000000-0005-0000-0000-000016360000}"/>
    <cellStyle name="Costs 2 2" xfId="19691" xr:uid="{00000000-0005-0000-0000-000017360000}"/>
    <cellStyle name="Costs 3" xfId="19690" xr:uid="{00000000-0005-0000-0000-000018360000}"/>
    <cellStyle name="Costs_BGCE Indirect opex TYP" xfId="6394" xr:uid="{00000000-0005-0000-0000-000019360000}"/>
    <cellStyle name="CountryTitle" xfId="6395" xr:uid="{00000000-0005-0000-0000-00001A360000}"/>
    <cellStyle name="Currency (0)" xfId="6396" xr:uid="{00000000-0005-0000-0000-00001B360000}"/>
    <cellStyle name="Currency (1)_DBS" xfId="6397" xr:uid="{00000000-0005-0000-0000-00001C360000}"/>
    <cellStyle name="Currency (2)" xfId="6398" xr:uid="{00000000-0005-0000-0000-00001D360000}"/>
    <cellStyle name="Currency (2dp)" xfId="6399" xr:uid="{00000000-0005-0000-0000-00001E360000}"/>
    <cellStyle name="Currency [0]b" xfId="6400" xr:uid="{00000000-0005-0000-0000-00001F360000}"/>
    <cellStyle name="Currency [0]b 2" xfId="19692" xr:uid="{00000000-0005-0000-0000-000020360000}"/>
    <cellStyle name="Currency [00]" xfId="6401" xr:uid="{00000000-0005-0000-0000-000021360000}"/>
    <cellStyle name="Currency [00] 2" xfId="6402" xr:uid="{00000000-0005-0000-0000-000022360000}"/>
    <cellStyle name="Currency [1]" xfId="6403" xr:uid="{00000000-0005-0000-0000-000023360000}"/>
    <cellStyle name="Currency [2]" xfId="6404" xr:uid="{00000000-0005-0000-0000-000024360000}"/>
    <cellStyle name="Currency [2] 2" xfId="6405" xr:uid="{00000000-0005-0000-0000-000025360000}"/>
    <cellStyle name="Currency [2] 2 2" xfId="19694" xr:uid="{00000000-0005-0000-0000-000026360000}"/>
    <cellStyle name="Currency [2] 3" xfId="19693" xr:uid="{00000000-0005-0000-0000-000027360000}"/>
    <cellStyle name="Currency 10" xfId="6406" xr:uid="{00000000-0005-0000-0000-000028360000}"/>
    <cellStyle name="Currency 10 2" xfId="19695" xr:uid="{00000000-0005-0000-0000-000029360000}"/>
    <cellStyle name="Currency 11" xfId="6407" xr:uid="{00000000-0005-0000-0000-00002A360000}"/>
    <cellStyle name="Currency 11 2" xfId="19696" xr:uid="{00000000-0005-0000-0000-00002B360000}"/>
    <cellStyle name="Currency 12" xfId="6408" xr:uid="{00000000-0005-0000-0000-00002C360000}"/>
    <cellStyle name="Currency 12 2" xfId="19697" xr:uid="{00000000-0005-0000-0000-00002D360000}"/>
    <cellStyle name="Currency 13" xfId="6409" xr:uid="{00000000-0005-0000-0000-00002E360000}"/>
    <cellStyle name="Currency 13 2" xfId="19698" xr:uid="{00000000-0005-0000-0000-00002F360000}"/>
    <cellStyle name="Currency 14" xfId="6410" xr:uid="{00000000-0005-0000-0000-000030360000}"/>
    <cellStyle name="Currency 14 2" xfId="19699" xr:uid="{00000000-0005-0000-0000-000031360000}"/>
    <cellStyle name="Currency 15" xfId="6411" xr:uid="{00000000-0005-0000-0000-000032360000}"/>
    <cellStyle name="Currency 15 2" xfId="19700" xr:uid="{00000000-0005-0000-0000-000033360000}"/>
    <cellStyle name="Currency 16" xfId="6412" xr:uid="{00000000-0005-0000-0000-000034360000}"/>
    <cellStyle name="Currency 16 2" xfId="19701" xr:uid="{00000000-0005-0000-0000-000035360000}"/>
    <cellStyle name="Currency 17" xfId="6413" xr:uid="{00000000-0005-0000-0000-000036360000}"/>
    <cellStyle name="Currency 17 2" xfId="19702" xr:uid="{00000000-0005-0000-0000-000037360000}"/>
    <cellStyle name="Currency 18" xfId="6414" xr:uid="{00000000-0005-0000-0000-000038360000}"/>
    <cellStyle name="Currency 18 2" xfId="19703" xr:uid="{00000000-0005-0000-0000-000039360000}"/>
    <cellStyle name="Currency 19" xfId="6415" xr:uid="{00000000-0005-0000-0000-00003A360000}"/>
    <cellStyle name="Currency 19 2" xfId="19704" xr:uid="{00000000-0005-0000-0000-00003B360000}"/>
    <cellStyle name="Currency 2" xfId="6416" xr:uid="{00000000-0005-0000-0000-00003C360000}"/>
    <cellStyle name="Currency 2 2" xfId="6417" xr:uid="{00000000-0005-0000-0000-00003D360000}"/>
    <cellStyle name="Currency 2 2 2" xfId="19706" xr:uid="{00000000-0005-0000-0000-00003E360000}"/>
    <cellStyle name="Currency 2 3" xfId="6418" xr:uid="{00000000-0005-0000-0000-00003F360000}"/>
    <cellStyle name="Currency 2 3 2" xfId="19707" xr:uid="{00000000-0005-0000-0000-000040360000}"/>
    <cellStyle name="Currency 2 4" xfId="6419" xr:uid="{00000000-0005-0000-0000-000041360000}"/>
    <cellStyle name="Currency 2 4 2" xfId="19708" xr:uid="{00000000-0005-0000-0000-000042360000}"/>
    <cellStyle name="Currency 2 5" xfId="6420" xr:uid="{00000000-0005-0000-0000-000043360000}"/>
    <cellStyle name="Currency 2 5 2" xfId="19709" xr:uid="{00000000-0005-0000-0000-000044360000}"/>
    <cellStyle name="Currency 2 6" xfId="19705" xr:uid="{00000000-0005-0000-0000-000045360000}"/>
    <cellStyle name="Currency 20" xfId="6421" xr:uid="{00000000-0005-0000-0000-000046360000}"/>
    <cellStyle name="Currency 20 2" xfId="19710" xr:uid="{00000000-0005-0000-0000-000047360000}"/>
    <cellStyle name="Currency 21" xfId="6422" xr:uid="{00000000-0005-0000-0000-000048360000}"/>
    <cellStyle name="Currency 21 2" xfId="19711" xr:uid="{00000000-0005-0000-0000-000049360000}"/>
    <cellStyle name="Currency 22" xfId="15220" xr:uid="{00000000-0005-0000-0000-00004A360000}"/>
    <cellStyle name="Currency 22 2" xfId="24103" xr:uid="{00000000-0005-0000-0000-00004B360000}"/>
    <cellStyle name="Currency 3" xfId="6423" xr:uid="{00000000-0005-0000-0000-00004C360000}"/>
    <cellStyle name="Currency 3 2" xfId="19712" xr:uid="{00000000-0005-0000-0000-00004D360000}"/>
    <cellStyle name="Currency 4" xfId="6424" xr:uid="{00000000-0005-0000-0000-00004E360000}"/>
    <cellStyle name="Currency 4 2" xfId="6425" xr:uid="{00000000-0005-0000-0000-00004F360000}"/>
    <cellStyle name="Currency 4 2 2" xfId="19713" xr:uid="{00000000-0005-0000-0000-000050360000}"/>
    <cellStyle name="Currency 5" xfId="6426" xr:uid="{00000000-0005-0000-0000-000051360000}"/>
    <cellStyle name="Currency 5 2" xfId="19714" xr:uid="{00000000-0005-0000-0000-000052360000}"/>
    <cellStyle name="Currency 6" xfId="6427" xr:uid="{00000000-0005-0000-0000-000053360000}"/>
    <cellStyle name="Currency 6 2" xfId="19715" xr:uid="{00000000-0005-0000-0000-000054360000}"/>
    <cellStyle name="Currency 7" xfId="6428" xr:uid="{00000000-0005-0000-0000-000055360000}"/>
    <cellStyle name="Currency 7 2" xfId="19716" xr:uid="{00000000-0005-0000-0000-000056360000}"/>
    <cellStyle name="Currency 8" xfId="6429" xr:uid="{00000000-0005-0000-0000-000057360000}"/>
    <cellStyle name="Currency 8 2" xfId="19717" xr:uid="{00000000-0005-0000-0000-000058360000}"/>
    <cellStyle name="Currency 9" xfId="6430" xr:uid="{00000000-0005-0000-0000-000059360000}"/>
    <cellStyle name="Currency 9 2" xfId="19718" xr:uid="{00000000-0005-0000-0000-00005A360000}"/>
    <cellStyle name="Currency Dollar" xfId="6431" xr:uid="{00000000-0005-0000-0000-00005B360000}"/>
    <cellStyle name="Currency Dollar (2dp)" xfId="6432" xr:uid="{00000000-0005-0000-0000-00005C360000}"/>
    <cellStyle name="Currency EUR" xfId="6433" xr:uid="{00000000-0005-0000-0000-00005D360000}"/>
    <cellStyle name="Currency EUR (2dp)" xfId="6434" xr:uid="{00000000-0005-0000-0000-00005E360000}"/>
    <cellStyle name="Currency Euro" xfId="6435" xr:uid="{00000000-0005-0000-0000-00005F360000}"/>
    <cellStyle name="Currency Euro (2dp)" xfId="6436" xr:uid="{00000000-0005-0000-0000-000060360000}"/>
    <cellStyle name="Currency GBP" xfId="6437" xr:uid="{00000000-0005-0000-0000-000061360000}"/>
    <cellStyle name="Currency GBP (2dp)" xfId="6438" xr:uid="{00000000-0005-0000-0000-000062360000}"/>
    <cellStyle name="Currency Pound" xfId="6439" xr:uid="{00000000-0005-0000-0000-000063360000}"/>
    <cellStyle name="Currency Pound (2dp)" xfId="6440" xr:uid="{00000000-0005-0000-0000-000064360000}"/>
    <cellStyle name="Currency USD" xfId="6441" xr:uid="{00000000-0005-0000-0000-000065360000}"/>
    <cellStyle name="Currency USD (2dp)" xfId="6442" xr:uid="{00000000-0005-0000-0000-000066360000}"/>
    <cellStyle name="currency(2)" xfId="6443" xr:uid="{00000000-0005-0000-0000-000067360000}"/>
    <cellStyle name="Currency0" xfId="6444" xr:uid="{00000000-0005-0000-0000-000068360000}"/>
    <cellStyle name="Dash" xfId="6445" xr:uid="{00000000-0005-0000-0000-000069360000}"/>
    <cellStyle name="data" xfId="6446" xr:uid="{00000000-0005-0000-0000-00006A360000}"/>
    <cellStyle name="data 2" xfId="6447" xr:uid="{00000000-0005-0000-0000-00006B360000}"/>
    <cellStyle name="data 3" xfId="6448" xr:uid="{00000000-0005-0000-0000-00006C360000}"/>
    <cellStyle name="data 3 2" xfId="19720" xr:uid="{00000000-0005-0000-0000-00006D360000}"/>
    <cellStyle name="data 4" xfId="19719" xr:uid="{00000000-0005-0000-0000-00006E360000}"/>
    <cellStyle name="DATA Amount" xfId="6449" xr:uid="{00000000-0005-0000-0000-00006F360000}"/>
    <cellStyle name="DATA Amount [1]" xfId="6450" xr:uid="{00000000-0005-0000-0000-000070360000}"/>
    <cellStyle name="DATA Amount [2]" xfId="6451" xr:uid="{00000000-0005-0000-0000-000071360000}"/>
    <cellStyle name="DATA Currency" xfId="6452" xr:uid="{00000000-0005-0000-0000-000072360000}"/>
    <cellStyle name="DATA Currency [1]" xfId="6453" xr:uid="{00000000-0005-0000-0000-000073360000}"/>
    <cellStyle name="DATA Currency [2]" xfId="6454" xr:uid="{00000000-0005-0000-0000-000074360000}"/>
    <cellStyle name="DATA Currency_CorpModel.001.002" xfId="6455" xr:uid="{00000000-0005-0000-0000-000075360000}"/>
    <cellStyle name="DATA Date Long" xfId="6456" xr:uid="{00000000-0005-0000-0000-000076360000}"/>
    <cellStyle name="DATA Date Short" xfId="6457" xr:uid="{00000000-0005-0000-0000-000077360000}"/>
    <cellStyle name="Data Entry" xfId="6458" xr:uid="{00000000-0005-0000-0000-000078360000}"/>
    <cellStyle name="Data Input" xfId="6459" xr:uid="{00000000-0005-0000-0000-000079360000}"/>
    <cellStyle name="Data Input 2" xfId="6460" xr:uid="{00000000-0005-0000-0000-00007A360000}"/>
    <cellStyle name="Data Input 3" xfId="19721" xr:uid="{00000000-0005-0000-0000-00007B360000}"/>
    <cellStyle name="DATA List" xfId="6461" xr:uid="{00000000-0005-0000-0000-00007C360000}"/>
    <cellStyle name="DATA Memo" xfId="6462" xr:uid="{00000000-0005-0000-0000-00007D360000}"/>
    <cellStyle name="DATA Percent" xfId="6463" xr:uid="{00000000-0005-0000-0000-00007E360000}"/>
    <cellStyle name="DATA Percent [1]" xfId="6464" xr:uid="{00000000-0005-0000-0000-00007F360000}"/>
    <cellStyle name="DATA Percent [2]" xfId="6465" xr:uid="{00000000-0005-0000-0000-000080360000}"/>
    <cellStyle name="Data Section Heading" xfId="6466" xr:uid="{00000000-0005-0000-0000-000081360000}"/>
    <cellStyle name="DATA Text" xfId="6467" xr:uid="{00000000-0005-0000-0000-000082360000}"/>
    <cellStyle name="DATA Version" xfId="6468" xr:uid="{00000000-0005-0000-0000-000083360000}"/>
    <cellStyle name="DATA_Amount" xfId="6469" xr:uid="{00000000-0005-0000-0000-000084360000}"/>
    <cellStyle name="DataEntry_1D" xfId="6470" xr:uid="{00000000-0005-0000-0000-000085360000}"/>
    <cellStyle name="DataentryText" xfId="6471" xr:uid="{00000000-0005-0000-0000-000086360000}"/>
    <cellStyle name="DataPull_%" xfId="6472" xr:uid="{00000000-0005-0000-0000-000087360000}"/>
    <cellStyle name="Date" xfId="6473" xr:uid="{00000000-0005-0000-0000-000088360000}"/>
    <cellStyle name="Date (Month)" xfId="6474" xr:uid="{00000000-0005-0000-0000-000089360000}"/>
    <cellStyle name="Date (Year)" xfId="6475" xr:uid="{00000000-0005-0000-0000-00008A360000}"/>
    <cellStyle name="date [dd mmm]" xfId="6476" xr:uid="{00000000-0005-0000-0000-00008B360000}"/>
    <cellStyle name="date [mmm yyyy]" xfId="6477" xr:uid="{00000000-0005-0000-0000-00008C360000}"/>
    <cellStyle name="Date 10" xfId="6478" xr:uid="{00000000-0005-0000-0000-00008D360000}"/>
    <cellStyle name="Date 2" xfId="6479" xr:uid="{00000000-0005-0000-0000-00008E360000}"/>
    <cellStyle name="Date 3" xfId="6480" xr:uid="{00000000-0005-0000-0000-00008F360000}"/>
    <cellStyle name="Date 4" xfId="6481" xr:uid="{00000000-0005-0000-0000-000090360000}"/>
    <cellStyle name="Date 5" xfId="6482" xr:uid="{00000000-0005-0000-0000-000091360000}"/>
    <cellStyle name="Date 6" xfId="6483" xr:uid="{00000000-0005-0000-0000-000092360000}"/>
    <cellStyle name="Date 7" xfId="6484" xr:uid="{00000000-0005-0000-0000-000093360000}"/>
    <cellStyle name="Date 8" xfId="6485" xr:uid="{00000000-0005-0000-0000-000094360000}"/>
    <cellStyle name="Date 9" xfId="6486" xr:uid="{00000000-0005-0000-0000-000095360000}"/>
    <cellStyle name="date mmm-yy" xfId="6487" xr:uid="{00000000-0005-0000-0000-000096360000}"/>
    <cellStyle name="date mmm-yy 2" xfId="6488" xr:uid="{00000000-0005-0000-0000-000097360000}"/>
    <cellStyle name="date mmm-yy_BGCE Indirect opex TYP" xfId="6489" xr:uid="{00000000-0005-0000-0000-000098360000}"/>
    <cellStyle name="Date Short" xfId="6490" xr:uid="{00000000-0005-0000-0000-000099360000}"/>
    <cellStyle name="Date_2009 data to use in dashboard" xfId="6491" xr:uid="{00000000-0005-0000-0000-00009A360000}"/>
    <cellStyle name="Date2" xfId="6492" xr:uid="{00000000-0005-0000-0000-00009B360000}"/>
    <cellStyle name="Date2 2" xfId="6493" xr:uid="{00000000-0005-0000-0000-00009C360000}"/>
    <cellStyle name="Date2_BGCE Indirect opex TYP" xfId="6494" xr:uid="{00000000-0005-0000-0000-00009D360000}"/>
    <cellStyle name="Date-Time" xfId="6495" xr:uid="{00000000-0005-0000-0000-00009E360000}"/>
    <cellStyle name="days" xfId="6496" xr:uid="{00000000-0005-0000-0000-00009F360000}"/>
    <cellStyle name="DecBold" xfId="6497" xr:uid="{00000000-0005-0000-0000-0000A0360000}"/>
    <cellStyle name="decimal [3]" xfId="6498" xr:uid="{00000000-0005-0000-0000-0000A1360000}"/>
    <cellStyle name="decimal [4]" xfId="6499" xr:uid="{00000000-0005-0000-0000-0000A2360000}"/>
    <cellStyle name="Decimal 1" xfId="6500" xr:uid="{00000000-0005-0000-0000-0000A3360000}"/>
    <cellStyle name="Decimal 2" xfId="6501" xr:uid="{00000000-0005-0000-0000-0000A4360000}"/>
    <cellStyle name="Decimal 3" xfId="6502" xr:uid="{00000000-0005-0000-0000-0000A5360000}"/>
    <cellStyle name="DELTA" xfId="6503" xr:uid="{00000000-0005-0000-0000-0000A6360000}"/>
    <cellStyle name="DELTA 2" xfId="15221" xr:uid="{00000000-0005-0000-0000-0000A7360000}"/>
    <cellStyle name="Detail_1" xfId="6504" xr:uid="{00000000-0005-0000-0000-0000A8360000}"/>
    <cellStyle name="Dezimal [0]_44" xfId="6505" xr:uid="{00000000-0005-0000-0000-0000A9360000}"/>
    <cellStyle name="Dezimal_44" xfId="6506" xr:uid="{00000000-0005-0000-0000-0000AA360000}"/>
    <cellStyle name="DIFF_HEAD" xfId="6507" xr:uid="{00000000-0005-0000-0000-0000AB360000}"/>
    <cellStyle name="DIFFERENCE" xfId="6508" xr:uid="{00000000-0005-0000-0000-0000AC360000}"/>
    <cellStyle name="DIFFERENCE 2" xfId="19722" xr:uid="{00000000-0005-0000-0000-0000AD360000}"/>
    <cellStyle name="Dollar" xfId="6509" xr:uid="{00000000-0005-0000-0000-0000AE360000}"/>
    <cellStyle name="dollars1" xfId="6510" xr:uid="{00000000-0005-0000-0000-0000AF360000}"/>
    <cellStyle name="dollars2" xfId="6511" xr:uid="{00000000-0005-0000-0000-0000B0360000}"/>
    <cellStyle name="DOWNFOOT" xfId="6512" xr:uid="{00000000-0005-0000-0000-0000B1360000}"/>
    <cellStyle name="DOWNFOOT 2" xfId="19723" xr:uid="{00000000-0005-0000-0000-0000B2360000}"/>
    <cellStyle name="Duration" xfId="6513" xr:uid="{00000000-0005-0000-0000-0000B3360000}"/>
    <cellStyle name="EconomicAssumptions1" xfId="6514" xr:uid="{00000000-0005-0000-0000-0000B4360000}"/>
    <cellStyle name="Encabezado 4" xfId="6515" xr:uid="{00000000-0005-0000-0000-0000B5360000}"/>
    <cellStyle name="Encabezado 4 2" xfId="6516" xr:uid="{00000000-0005-0000-0000-0000B6360000}"/>
    <cellStyle name="Energis" xfId="6517" xr:uid="{00000000-0005-0000-0000-0000B7360000}"/>
    <cellStyle name="Énfasis1" xfId="6518" xr:uid="{00000000-0005-0000-0000-0000B8360000}"/>
    <cellStyle name="Énfasis1 2" xfId="6519" xr:uid="{00000000-0005-0000-0000-0000B9360000}"/>
    <cellStyle name="Énfasis2" xfId="6520" xr:uid="{00000000-0005-0000-0000-0000BA360000}"/>
    <cellStyle name="Énfasis2 2" xfId="6521" xr:uid="{00000000-0005-0000-0000-0000BB360000}"/>
    <cellStyle name="Énfasis3" xfId="6522" xr:uid="{00000000-0005-0000-0000-0000BC360000}"/>
    <cellStyle name="Énfasis3 2" xfId="6523" xr:uid="{00000000-0005-0000-0000-0000BD360000}"/>
    <cellStyle name="Énfasis4" xfId="6524" xr:uid="{00000000-0005-0000-0000-0000BE360000}"/>
    <cellStyle name="Énfasis4 2" xfId="6525" xr:uid="{00000000-0005-0000-0000-0000BF360000}"/>
    <cellStyle name="Énfasis5" xfId="6526" xr:uid="{00000000-0005-0000-0000-0000C0360000}"/>
    <cellStyle name="Énfasis5 2" xfId="6527" xr:uid="{00000000-0005-0000-0000-0000C1360000}"/>
    <cellStyle name="Énfasis6" xfId="6528" xr:uid="{00000000-0005-0000-0000-0000C2360000}"/>
    <cellStyle name="Énfasis6 2" xfId="6529" xr:uid="{00000000-0005-0000-0000-0000C3360000}"/>
    <cellStyle name="Enter Currency (0)" xfId="6530" xr:uid="{00000000-0005-0000-0000-0000C4360000}"/>
    <cellStyle name="Enter Currency (0) 2" xfId="6531" xr:uid="{00000000-0005-0000-0000-0000C5360000}"/>
    <cellStyle name="Enter Currency (2)" xfId="6532" xr:uid="{00000000-0005-0000-0000-0000C6360000}"/>
    <cellStyle name="Enter Currency (2) 2" xfId="6533" xr:uid="{00000000-0005-0000-0000-0000C7360000}"/>
    <cellStyle name="Enter Units (0)" xfId="6534" xr:uid="{00000000-0005-0000-0000-0000C8360000}"/>
    <cellStyle name="Enter Units (0) 2" xfId="6535" xr:uid="{00000000-0005-0000-0000-0000C9360000}"/>
    <cellStyle name="Enter Units (1)" xfId="6536" xr:uid="{00000000-0005-0000-0000-0000CA360000}"/>
    <cellStyle name="Enter Units (1) 2" xfId="6537" xr:uid="{00000000-0005-0000-0000-0000CB360000}"/>
    <cellStyle name="Enter Units (2)" xfId="6538" xr:uid="{00000000-0005-0000-0000-0000CC360000}"/>
    <cellStyle name="Enter Units (2) 2" xfId="6539" xr:uid="{00000000-0005-0000-0000-0000CD360000}"/>
    <cellStyle name="Entered" xfId="6540" xr:uid="{00000000-0005-0000-0000-0000CE360000}"/>
    <cellStyle name="Entered 2" xfId="6541" xr:uid="{00000000-0005-0000-0000-0000CF360000}"/>
    <cellStyle name="Entered 2 2" xfId="6542" xr:uid="{00000000-0005-0000-0000-0000D0360000}"/>
    <cellStyle name="Entered 2 3" xfId="6543" xr:uid="{00000000-0005-0000-0000-0000D1360000}"/>
    <cellStyle name="Entered 2 4" xfId="6544" xr:uid="{00000000-0005-0000-0000-0000D2360000}"/>
    <cellStyle name="Entered 2 5" xfId="6545" xr:uid="{00000000-0005-0000-0000-0000D3360000}"/>
    <cellStyle name="Entered 3" xfId="6546" xr:uid="{00000000-0005-0000-0000-0000D4360000}"/>
    <cellStyle name="Entered 3 2" xfId="6547" xr:uid="{00000000-0005-0000-0000-0000D5360000}"/>
    <cellStyle name="Entered 3 3" xfId="6548" xr:uid="{00000000-0005-0000-0000-0000D6360000}"/>
    <cellStyle name="Entered 3 4" xfId="6549" xr:uid="{00000000-0005-0000-0000-0000D7360000}"/>
    <cellStyle name="Entered 3 5" xfId="6550" xr:uid="{00000000-0005-0000-0000-0000D8360000}"/>
    <cellStyle name="Entered_BG Insulation - avg cost per measure" xfId="6551" xr:uid="{00000000-0005-0000-0000-0000D9360000}"/>
    <cellStyle name="Entrada" xfId="6552" xr:uid="{00000000-0005-0000-0000-0000DA360000}"/>
    <cellStyle name="Entrada 2" xfId="6553" xr:uid="{00000000-0005-0000-0000-0000DB360000}"/>
    <cellStyle name="Entrada 2 2" xfId="19725" xr:uid="{00000000-0005-0000-0000-0000DC360000}"/>
    <cellStyle name="Entrada 3" xfId="19724" xr:uid="{00000000-0005-0000-0000-0000DD360000}"/>
    <cellStyle name="epcalc" xfId="6554" xr:uid="{00000000-0005-0000-0000-0000DE360000}"/>
    <cellStyle name="epcalc 2" xfId="6555" xr:uid="{00000000-0005-0000-0000-0000DF360000}"/>
    <cellStyle name="epcalc 3" xfId="6556" xr:uid="{00000000-0005-0000-0000-0000E0360000}"/>
    <cellStyle name="epcalc 4" xfId="6557" xr:uid="{00000000-0005-0000-0000-0000E1360000}"/>
    <cellStyle name="epcalc 5" xfId="6558" xr:uid="{00000000-0005-0000-0000-0000E2360000}"/>
    <cellStyle name="epcalc 6" xfId="6559" xr:uid="{00000000-0005-0000-0000-0000E3360000}"/>
    <cellStyle name="epcalc 7" xfId="6560" xr:uid="{00000000-0005-0000-0000-0000E4360000}"/>
    <cellStyle name="epcalc_0311 CERT v1" xfId="6561" xr:uid="{00000000-0005-0000-0000-0000E5360000}"/>
    <cellStyle name="epstatementheading" xfId="6562" xr:uid="{00000000-0005-0000-0000-0000E6360000}"/>
    <cellStyle name="epstatementheading 2" xfId="6563" xr:uid="{00000000-0005-0000-0000-0000E7360000}"/>
    <cellStyle name="epstatementheading_BGCE Indirect opex TYP" xfId="6564" xr:uid="{00000000-0005-0000-0000-0000E8360000}"/>
    <cellStyle name="epstatementheadings" xfId="6565" xr:uid="{00000000-0005-0000-0000-0000E9360000}"/>
    <cellStyle name="epstatementheadings 2" xfId="6566" xr:uid="{00000000-0005-0000-0000-0000EA360000}"/>
    <cellStyle name="epstatementheadings_BGCE Indirect opex TYP" xfId="6567" xr:uid="{00000000-0005-0000-0000-0000EB360000}"/>
    <cellStyle name="epstatementnormal" xfId="6568" xr:uid="{00000000-0005-0000-0000-0000EC360000}"/>
    <cellStyle name="epstatementnormal 2" xfId="6569" xr:uid="{00000000-0005-0000-0000-0000ED360000}"/>
    <cellStyle name="epstatementnormal_BGCE Indirect opex TYP" xfId="6570" xr:uid="{00000000-0005-0000-0000-0000EE360000}"/>
    <cellStyle name="epstatementsubtotal" xfId="6571" xr:uid="{00000000-0005-0000-0000-0000EF360000}"/>
    <cellStyle name="epstatementsubtotal 2" xfId="19726" xr:uid="{00000000-0005-0000-0000-0000F0360000}"/>
    <cellStyle name="Euro" xfId="6572" xr:uid="{00000000-0005-0000-0000-0000F1360000}"/>
    <cellStyle name="Euro 2" xfId="6573" xr:uid="{00000000-0005-0000-0000-0000F2360000}"/>
    <cellStyle name="Euro 2 2" xfId="6574" xr:uid="{00000000-0005-0000-0000-0000F3360000}"/>
    <cellStyle name="Euro 3" xfId="6575" xr:uid="{00000000-0005-0000-0000-0000F4360000}"/>
    <cellStyle name="Euro 3 2" xfId="6576" xr:uid="{00000000-0005-0000-0000-0000F5360000}"/>
    <cellStyle name="Euro 4" xfId="6577" xr:uid="{00000000-0005-0000-0000-0000F6360000}"/>
    <cellStyle name="Euro 4 2" xfId="6578" xr:uid="{00000000-0005-0000-0000-0000F7360000}"/>
    <cellStyle name="Euro 5" xfId="6579" xr:uid="{00000000-0005-0000-0000-0000F8360000}"/>
    <cellStyle name="Euro 5 2" xfId="6580" xr:uid="{00000000-0005-0000-0000-0000F9360000}"/>
    <cellStyle name="Euro 6" xfId="6581" xr:uid="{00000000-0005-0000-0000-0000FA360000}"/>
    <cellStyle name="Euro 7" xfId="6582" xr:uid="{00000000-0005-0000-0000-0000FB360000}"/>
    <cellStyle name="Euro 8" xfId="6583" xr:uid="{00000000-0005-0000-0000-0000FC360000}"/>
    <cellStyle name="Euro_Database vs Tracker tCO2" xfId="6584" xr:uid="{00000000-0005-0000-0000-0000FD360000}"/>
    <cellStyle name="Explanatory Text 10" xfId="6585" xr:uid="{00000000-0005-0000-0000-0000FE360000}"/>
    <cellStyle name="Explanatory Text 2" xfId="6586" xr:uid="{00000000-0005-0000-0000-0000FF360000}"/>
    <cellStyle name="Explanatory Text 2 2" xfId="6587" xr:uid="{00000000-0005-0000-0000-000000370000}"/>
    <cellStyle name="Explanatory Text 2 2 2" xfId="6588" xr:uid="{00000000-0005-0000-0000-000001370000}"/>
    <cellStyle name="Explanatory Text 2 3" xfId="6589" xr:uid="{00000000-0005-0000-0000-000002370000}"/>
    <cellStyle name="Explanatory Text 2 4" xfId="6590" xr:uid="{00000000-0005-0000-0000-000003370000}"/>
    <cellStyle name="Explanatory Text 2 5" xfId="6591" xr:uid="{00000000-0005-0000-0000-000004370000}"/>
    <cellStyle name="Explanatory Text 2 6" xfId="6592" xr:uid="{00000000-0005-0000-0000-000005370000}"/>
    <cellStyle name="Explanatory Text 2_ECO Targets" xfId="6593" xr:uid="{00000000-0005-0000-0000-000006370000}"/>
    <cellStyle name="Explanatory Text 3" xfId="6594" xr:uid="{00000000-0005-0000-0000-000007370000}"/>
    <cellStyle name="Explanatory Text 3 2" xfId="6595" xr:uid="{00000000-0005-0000-0000-000008370000}"/>
    <cellStyle name="Explanatory Text 3 2 2" xfId="6596" xr:uid="{00000000-0005-0000-0000-000009370000}"/>
    <cellStyle name="Explanatory Text 3 3" xfId="6597" xr:uid="{00000000-0005-0000-0000-00000A370000}"/>
    <cellStyle name="Explanatory Text 3 4" xfId="6598" xr:uid="{00000000-0005-0000-0000-00000B370000}"/>
    <cellStyle name="Explanatory Text 3 5" xfId="6599" xr:uid="{00000000-0005-0000-0000-00000C370000}"/>
    <cellStyle name="Explanatory Text 3 6" xfId="6600" xr:uid="{00000000-0005-0000-0000-00000D370000}"/>
    <cellStyle name="Explanatory Text 3_ECO Targets" xfId="6601" xr:uid="{00000000-0005-0000-0000-00000E370000}"/>
    <cellStyle name="Explanatory Text 4" xfId="6602" xr:uid="{00000000-0005-0000-0000-00000F370000}"/>
    <cellStyle name="Explanatory Text 4 2" xfId="6603" xr:uid="{00000000-0005-0000-0000-000010370000}"/>
    <cellStyle name="Explanatory Text 4 3" xfId="6604" xr:uid="{00000000-0005-0000-0000-000011370000}"/>
    <cellStyle name="Explanatory Text 4_ECO Targets" xfId="6605" xr:uid="{00000000-0005-0000-0000-000012370000}"/>
    <cellStyle name="Explanatory Text 5" xfId="6606" xr:uid="{00000000-0005-0000-0000-000013370000}"/>
    <cellStyle name="Explanatory Text 6" xfId="6607" xr:uid="{00000000-0005-0000-0000-000014370000}"/>
    <cellStyle name="Explanatory Text 7" xfId="6608" xr:uid="{00000000-0005-0000-0000-000015370000}"/>
    <cellStyle name="Explanatory Text 8" xfId="6609" xr:uid="{00000000-0005-0000-0000-000016370000}"/>
    <cellStyle name="Explanatory Text 9" xfId="6610" xr:uid="{00000000-0005-0000-0000-000017370000}"/>
    <cellStyle name="EY House" xfId="6611" xr:uid="{00000000-0005-0000-0000-000018370000}"/>
    <cellStyle name="EY House 2" xfId="6612" xr:uid="{00000000-0005-0000-0000-000019370000}"/>
    <cellStyle name="EY%colcalc" xfId="6613" xr:uid="{00000000-0005-0000-0000-00001A370000}"/>
    <cellStyle name="EY%input" xfId="6614" xr:uid="{00000000-0005-0000-0000-00001B370000}"/>
    <cellStyle name="EY%rowcalc" xfId="6615" xr:uid="{00000000-0005-0000-0000-00001C370000}"/>
    <cellStyle name="EY0dp" xfId="6616" xr:uid="{00000000-0005-0000-0000-00001D370000}"/>
    <cellStyle name="EY1dp" xfId="6617" xr:uid="{00000000-0005-0000-0000-00001E370000}"/>
    <cellStyle name="EY2dp" xfId="6618" xr:uid="{00000000-0005-0000-0000-00001F370000}"/>
    <cellStyle name="EY3dp" xfId="6619" xr:uid="{00000000-0005-0000-0000-000020370000}"/>
    <cellStyle name="EYColumnHeading" xfId="6620" xr:uid="{00000000-0005-0000-0000-000021370000}"/>
    <cellStyle name="EYHeading1" xfId="6621" xr:uid="{00000000-0005-0000-0000-000022370000}"/>
    <cellStyle name="EYheading2" xfId="6622" xr:uid="{00000000-0005-0000-0000-000023370000}"/>
    <cellStyle name="EYheading3" xfId="6623" xr:uid="{00000000-0005-0000-0000-000024370000}"/>
    <cellStyle name="EYnumber" xfId="6624" xr:uid="{00000000-0005-0000-0000-000025370000}"/>
    <cellStyle name="EYnumber 2" xfId="19727" xr:uid="{00000000-0005-0000-0000-000026370000}"/>
    <cellStyle name="EYSheetHeader1" xfId="6625" xr:uid="{00000000-0005-0000-0000-000027370000}"/>
    <cellStyle name="EYtext" xfId="6626" xr:uid="{00000000-0005-0000-0000-000028370000}"/>
    <cellStyle name="F2" xfId="6627" xr:uid="{00000000-0005-0000-0000-000029370000}"/>
    <cellStyle name="F3" xfId="6628" xr:uid="{00000000-0005-0000-0000-00002A370000}"/>
    <cellStyle name="F4" xfId="6629" xr:uid="{00000000-0005-0000-0000-00002B370000}"/>
    <cellStyle name="F5" xfId="6630" xr:uid="{00000000-0005-0000-0000-00002C370000}"/>
    <cellStyle name="F6" xfId="6631" xr:uid="{00000000-0005-0000-0000-00002D370000}"/>
    <cellStyle name="F7" xfId="6632" xr:uid="{00000000-0005-0000-0000-00002E370000}"/>
    <cellStyle name="F8" xfId="6633" xr:uid="{00000000-0005-0000-0000-00002F370000}"/>
    <cellStyle name="FieldName" xfId="6634" xr:uid="{00000000-0005-0000-0000-000030370000}"/>
    <cellStyle name="FieldName 2" xfId="19728" xr:uid="{00000000-0005-0000-0000-000031370000}"/>
    <cellStyle name="Fin_Acct" xfId="6635" xr:uid="{00000000-0005-0000-0000-000032370000}"/>
    <cellStyle name="Fixed" xfId="6636" xr:uid="{00000000-0005-0000-0000-000033370000}"/>
    <cellStyle name="Fixed 2" xfId="6637" xr:uid="{00000000-0005-0000-0000-000034370000}"/>
    <cellStyle name="FMVNumber" xfId="6638" xr:uid="{00000000-0005-0000-0000-000035370000}"/>
    <cellStyle name="ƒnƒCƒp[ƒŠƒ“ƒN" xfId="6639" xr:uid="{00000000-0005-0000-0000-000036370000}"/>
    <cellStyle name="Followed Hyperlink 10" xfId="6640" xr:uid="{00000000-0005-0000-0000-000037370000}"/>
    <cellStyle name="Followed Hyperlink 10 2" xfId="6641" xr:uid="{00000000-0005-0000-0000-000038370000}"/>
    <cellStyle name="Followed Hyperlink 10_ECO Targets" xfId="6642" xr:uid="{00000000-0005-0000-0000-000039370000}"/>
    <cellStyle name="Followed Hyperlink 100" xfId="6643" xr:uid="{00000000-0005-0000-0000-00003A370000}"/>
    <cellStyle name="Followed Hyperlink 100 2" xfId="6644" xr:uid="{00000000-0005-0000-0000-00003B370000}"/>
    <cellStyle name="Followed Hyperlink 101" xfId="6645" xr:uid="{00000000-0005-0000-0000-00003C370000}"/>
    <cellStyle name="Followed Hyperlink 101 2" xfId="6646" xr:uid="{00000000-0005-0000-0000-00003D370000}"/>
    <cellStyle name="Followed Hyperlink 102" xfId="6647" xr:uid="{00000000-0005-0000-0000-00003E370000}"/>
    <cellStyle name="Followed Hyperlink 102 2" xfId="6648" xr:uid="{00000000-0005-0000-0000-00003F370000}"/>
    <cellStyle name="Followed Hyperlink 103" xfId="6649" xr:uid="{00000000-0005-0000-0000-000040370000}"/>
    <cellStyle name="Followed Hyperlink 103 2" xfId="6650" xr:uid="{00000000-0005-0000-0000-000041370000}"/>
    <cellStyle name="Followed Hyperlink 104" xfId="6651" xr:uid="{00000000-0005-0000-0000-000042370000}"/>
    <cellStyle name="Followed Hyperlink 104 2" xfId="6652" xr:uid="{00000000-0005-0000-0000-000043370000}"/>
    <cellStyle name="Followed Hyperlink 105" xfId="6653" xr:uid="{00000000-0005-0000-0000-000044370000}"/>
    <cellStyle name="Followed Hyperlink 105 2" xfId="6654" xr:uid="{00000000-0005-0000-0000-000045370000}"/>
    <cellStyle name="Followed Hyperlink 106" xfId="6655" xr:uid="{00000000-0005-0000-0000-000046370000}"/>
    <cellStyle name="Followed Hyperlink 106 2" xfId="6656" xr:uid="{00000000-0005-0000-0000-000047370000}"/>
    <cellStyle name="Followed Hyperlink 107" xfId="6657" xr:uid="{00000000-0005-0000-0000-000048370000}"/>
    <cellStyle name="Followed Hyperlink 107 2" xfId="6658" xr:uid="{00000000-0005-0000-0000-000049370000}"/>
    <cellStyle name="Followed Hyperlink 108" xfId="6659" xr:uid="{00000000-0005-0000-0000-00004A370000}"/>
    <cellStyle name="Followed Hyperlink 108 2" xfId="6660" xr:uid="{00000000-0005-0000-0000-00004B370000}"/>
    <cellStyle name="Followed Hyperlink 109" xfId="6661" xr:uid="{00000000-0005-0000-0000-00004C370000}"/>
    <cellStyle name="Followed Hyperlink 109 2" xfId="6662" xr:uid="{00000000-0005-0000-0000-00004D370000}"/>
    <cellStyle name="Followed Hyperlink 11" xfId="6663" xr:uid="{00000000-0005-0000-0000-00004E370000}"/>
    <cellStyle name="Followed Hyperlink 11 2" xfId="6664" xr:uid="{00000000-0005-0000-0000-00004F370000}"/>
    <cellStyle name="Followed Hyperlink 11_ECO Targets" xfId="6665" xr:uid="{00000000-0005-0000-0000-000050370000}"/>
    <cellStyle name="Followed Hyperlink 110" xfId="6666" xr:uid="{00000000-0005-0000-0000-000051370000}"/>
    <cellStyle name="Followed Hyperlink 110 2" xfId="6667" xr:uid="{00000000-0005-0000-0000-000052370000}"/>
    <cellStyle name="Followed Hyperlink 111" xfId="6668" xr:uid="{00000000-0005-0000-0000-000053370000}"/>
    <cellStyle name="Followed Hyperlink 111 2" xfId="6669" xr:uid="{00000000-0005-0000-0000-000054370000}"/>
    <cellStyle name="Followed Hyperlink 112" xfId="6670" xr:uid="{00000000-0005-0000-0000-000055370000}"/>
    <cellStyle name="Followed Hyperlink 112 2" xfId="6671" xr:uid="{00000000-0005-0000-0000-000056370000}"/>
    <cellStyle name="Followed Hyperlink 113" xfId="6672" xr:uid="{00000000-0005-0000-0000-000057370000}"/>
    <cellStyle name="Followed Hyperlink 113 2" xfId="6673" xr:uid="{00000000-0005-0000-0000-000058370000}"/>
    <cellStyle name="Followed Hyperlink 114" xfId="6674" xr:uid="{00000000-0005-0000-0000-000059370000}"/>
    <cellStyle name="Followed Hyperlink 114 2" xfId="6675" xr:uid="{00000000-0005-0000-0000-00005A370000}"/>
    <cellStyle name="Followed Hyperlink 115" xfId="6676" xr:uid="{00000000-0005-0000-0000-00005B370000}"/>
    <cellStyle name="Followed Hyperlink 115 2" xfId="6677" xr:uid="{00000000-0005-0000-0000-00005C370000}"/>
    <cellStyle name="Followed Hyperlink 116" xfId="6678" xr:uid="{00000000-0005-0000-0000-00005D370000}"/>
    <cellStyle name="Followed Hyperlink 116 2" xfId="6679" xr:uid="{00000000-0005-0000-0000-00005E370000}"/>
    <cellStyle name="Followed Hyperlink 117" xfId="6680" xr:uid="{00000000-0005-0000-0000-00005F370000}"/>
    <cellStyle name="Followed Hyperlink 117 2" xfId="6681" xr:uid="{00000000-0005-0000-0000-000060370000}"/>
    <cellStyle name="Followed Hyperlink 118" xfId="6682" xr:uid="{00000000-0005-0000-0000-000061370000}"/>
    <cellStyle name="Followed Hyperlink 118 2" xfId="6683" xr:uid="{00000000-0005-0000-0000-000062370000}"/>
    <cellStyle name="Followed Hyperlink 119" xfId="6684" xr:uid="{00000000-0005-0000-0000-000063370000}"/>
    <cellStyle name="Followed Hyperlink 119 2" xfId="6685" xr:uid="{00000000-0005-0000-0000-000064370000}"/>
    <cellStyle name="Followed Hyperlink 12" xfId="6686" xr:uid="{00000000-0005-0000-0000-000065370000}"/>
    <cellStyle name="Followed Hyperlink 12 2" xfId="6687" xr:uid="{00000000-0005-0000-0000-000066370000}"/>
    <cellStyle name="Followed Hyperlink 12_ECO Targets" xfId="6688" xr:uid="{00000000-0005-0000-0000-000067370000}"/>
    <cellStyle name="Followed Hyperlink 120" xfId="6689" xr:uid="{00000000-0005-0000-0000-000068370000}"/>
    <cellStyle name="Followed Hyperlink 120 2" xfId="6690" xr:uid="{00000000-0005-0000-0000-000069370000}"/>
    <cellStyle name="Followed Hyperlink 121" xfId="6691" xr:uid="{00000000-0005-0000-0000-00006A370000}"/>
    <cellStyle name="Followed Hyperlink 121 2" xfId="6692" xr:uid="{00000000-0005-0000-0000-00006B370000}"/>
    <cellStyle name="Followed Hyperlink 122" xfId="6693" xr:uid="{00000000-0005-0000-0000-00006C370000}"/>
    <cellStyle name="Followed Hyperlink 122 2" xfId="6694" xr:uid="{00000000-0005-0000-0000-00006D370000}"/>
    <cellStyle name="Followed Hyperlink 123" xfId="6695" xr:uid="{00000000-0005-0000-0000-00006E370000}"/>
    <cellStyle name="Followed Hyperlink 123 2" xfId="6696" xr:uid="{00000000-0005-0000-0000-00006F370000}"/>
    <cellStyle name="Followed Hyperlink 124" xfId="6697" xr:uid="{00000000-0005-0000-0000-000070370000}"/>
    <cellStyle name="Followed Hyperlink 124 2" xfId="6698" xr:uid="{00000000-0005-0000-0000-000071370000}"/>
    <cellStyle name="Followed Hyperlink 125" xfId="6699" xr:uid="{00000000-0005-0000-0000-000072370000}"/>
    <cellStyle name="Followed Hyperlink 125 2" xfId="6700" xr:uid="{00000000-0005-0000-0000-000073370000}"/>
    <cellStyle name="Followed Hyperlink 126" xfId="6701" xr:uid="{00000000-0005-0000-0000-000074370000}"/>
    <cellStyle name="Followed Hyperlink 126 2" xfId="6702" xr:uid="{00000000-0005-0000-0000-000075370000}"/>
    <cellStyle name="Followed Hyperlink 127" xfId="6703" xr:uid="{00000000-0005-0000-0000-000076370000}"/>
    <cellStyle name="Followed Hyperlink 127 2" xfId="6704" xr:uid="{00000000-0005-0000-0000-000077370000}"/>
    <cellStyle name="Followed Hyperlink 128" xfId="6705" xr:uid="{00000000-0005-0000-0000-000078370000}"/>
    <cellStyle name="Followed Hyperlink 128 2" xfId="6706" xr:uid="{00000000-0005-0000-0000-000079370000}"/>
    <cellStyle name="Followed Hyperlink 129" xfId="6707" xr:uid="{00000000-0005-0000-0000-00007A370000}"/>
    <cellStyle name="Followed Hyperlink 129 2" xfId="6708" xr:uid="{00000000-0005-0000-0000-00007B370000}"/>
    <cellStyle name="Followed Hyperlink 13" xfId="6709" xr:uid="{00000000-0005-0000-0000-00007C370000}"/>
    <cellStyle name="Followed Hyperlink 13 2" xfId="6710" xr:uid="{00000000-0005-0000-0000-00007D370000}"/>
    <cellStyle name="Followed Hyperlink 13_ECO Targets" xfId="6711" xr:uid="{00000000-0005-0000-0000-00007E370000}"/>
    <cellStyle name="Followed Hyperlink 130" xfId="6712" xr:uid="{00000000-0005-0000-0000-00007F370000}"/>
    <cellStyle name="Followed Hyperlink 130 2" xfId="6713" xr:uid="{00000000-0005-0000-0000-000080370000}"/>
    <cellStyle name="Followed Hyperlink 131" xfId="6714" xr:uid="{00000000-0005-0000-0000-000081370000}"/>
    <cellStyle name="Followed Hyperlink 131 2" xfId="6715" xr:uid="{00000000-0005-0000-0000-000082370000}"/>
    <cellStyle name="Followed Hyperlink 132" xfId="6716" xr:uid="{00000000-0005-0000-0000-000083370000}"/>
    <cellStyle name="Followed Hyperlink 132 2" xfId="6717" xr:uid="{00000000-0005-0000-0000-000084370000}"/>
    <cellStyle name="Followed Hyperlink 133" xfId="6718" xr:uid="{00000000-0005-0000-0000-000085370000}"/>
    <cellStyle name="Followed Hyperlink 133 2" xfId="6719" xr:uid="{00000000-0005-0000-0000-000086370000}"/>
    <cellStyle name="Followed Hyperlink 134" xfId="6720" xr:uid="{00000000-0005-0000-0000-000087370000}"/>
    <cellStyle name="Followed Hyperlink 134 2" xfId="6721" xr:uid="{00000000-0005-0000-0000-000088370000}"/>
    <cellStyle name="Followed Hyperlink 135" xfId="6722" xr:uid="{00000000-0005-0000-0000-000089370000}"/>
    <cellStyle name="Followed Hyperlink 135 2" xfId="6723" xr:uid="{00000000-0005-0000-0000-00008A370000}"/>
    <cellStyle name="Followed Hyperlink 136" xfId="6724" xr:uid="{00000000-0005-0000-0000-00008B370000}"/>
    <cellStyle name="Followed Hyperlink 136 2" xfId="6725" xr:uid="{00000000-0005-0000-0000-00008C370000}"/>
    <cellStyle name="Followed Hyperlink 137" xfId="6726" xr:uid="{00000000-0005-0000-0000-00008D370000}"/>
    <cellStyle name="Followed Hyperlink 137 2" xfId="6727" xr:uid="{00000000-0005-0000-0000-00008E370000}"/>
    <cellStyle name="Followed Hyperlink 138" xfId="6728" xr:uid="{00000000-0005-0000-0000-00008F370000}"/>
    <cellStyle name="Followed Hyperlink 138 2" xfId="6729" xr:uid="{00000000-0005-0000-0000-000090370000}"/>
    <cellStyle name="Followed Hyperlink 139" xfId="6730" xr:uid="{00000000-0005-0000-0000-000091370000}"/>
    <cellStyle name="Followed Hyperlink 139 2" xfId="6731" xr:uid="{00000000-0005-0000-0000-000092370000}"/>
    <cellStyle name="Followed Hyperlink 14" xfId="6732" xr:uid="{00000000-0005-0000-0000-000093370000}"/>
    <cellStyle name="Followed Hyperlink 14 2" xfId="6733" xr:uid="{00000000-0005-0000-0000-000094370000}"/>
    <cellStyle name="Followed Hyperlink 14_ECO Targets" xfId="6734" xr:uid="{00000000-0005-0000-0000-000095370000}"/>
    <cellStyle name="Followed Hyperlink 140" xfId="6735" xr:uid="{00000000-0005-0000-0000-000096370000}"/>
    <cellStyle name="Followed Hyperlink 140 2" xfId="6736" xr:uid="{00000000-0005-0000-0000-000097370000}"/>
    <cellStyle name="Followed Hyperlink 141" xfId="6737" xr:uid="{00000000-0005-0000-0000-000098370000}"/>
    <cellStyle name="Followed Hyperlink 141 2" xfId="6738" xr:uid="{00000000-0005-0000-0000-000099370000}"/>
    <cellStyle name="Followed Hyperlink 142" xfId="6739" xr:uid="{00000000-0005-0000-0000-00009A370000}"/>
    <cellStyle name="Followed Hyperlink 142 2" xfId="6740" xr:uid="{00000000-0005-0000-0000-00009B370000}"/>
    <cellStyle name="Followed Hyperlink 143" xfId="6741" xr:uid="{00000000-0005-0000-0000-00009C370000}"/>
    <cellStyle name="Followed Hyperlink 143 2" xfId="6742" xr:uid="{00000000-0005-0000-0000-00009D370000}"/>
    <cellStyle name="Followed Hyperlink 144" xfId="6743" xr:uid="{00000000-0005-0000-0000-00009E370000}"/>
    <cellStyle name="Followed Hyperlink 144 2" xfId="6744" xr:uid="{00000000-0005-0000-0000-00009F370000}"/>
    <cellStyle name="Followed Hyperlink 145" xfId="6745" xr:uid="{00000000-0005-0000-0000-0000A0370000}"/>
    <cellStyle name="Followed Hyperlink 145 2" xfId="6746" xr:uid="{00000000-0005-0000-0000-0000A1370000}"/>
    <cellStyle name="Followed Hyperlink 146" xfId="6747" xr:uid="{00000000-0005-0000-0000-0000A2370000}"/>
    <cellStyle name="Followed Hyperlink 146 2" xfId="6748" xr:uid="{00000000-0005-0000-0000-0000A3370000}"/>
    <cellStyle name="Followed Hyperlink 147" xfId="6749" xr:uid="{00000000-0005-0000-0000-0000A4370000}"/>
    <cellStyle name="Followed Hyperlink 147 2" xfId="6750" xr:uid="{00000000-0005-0000-0000-0000A5370000}"/>
    <cellStyle name="Followed Hyperlink 148" xfId="6751" xr:uid="{00000000-0005-0000-0000-0000A6370000}"/>
    <cellStyle name="Followed Hyperlink 148 2" xfId="6752" xr:uid="{00000000-0005-0000-0000-0000A7370000}"/>
    <cellStyle name="Followed Hyperlink 149" xfId="6753" xr:uid="{00000000-0005-0000-0000-0000A8370000}"/>
    <cellStyle name="Followed Hyperlink 149 2" xfId="6754" xr:uid="{00000000-0005-0000-0000-0000A9370000}"/>
    <cellStyle name="Followed Hyperlink 15" xfId="6755" xr:uid="{00000000-0005-0000-0000-0000AA370000}"/>
    <cellStyle name="Followed Hyperlink 15 2" xfId="6756" xr:uid="{00000000-0005-0000-0000-0000AB370000}"/>
    <cellStyle name="Followed Hyperlink 15_ECO Targets" xfId="6757" xr:uid="{00000000-0005-0000-0000-0000AC370000}"/>
    <cellStyle name="Followed Hyperlink 150" xfId="6758" xr:uid="{00000000-0005-0000-0000-0000AD370000}"/>
    <cellStyle name="Followed Hyperlink 150 2" xfId="6759" xr:uid="{00000000-0005-0000-0000-0000AE370000}"/>
    <cellStyle name="Followed Hyperlink 151" xfId="6760" xr:uid="{00000000-0005-0000-0000-0000AF370000}"/>
    <cellStyle name="Followed Hyperlink 151 2" xfId="6761" xr:uid="{00000000-0005-0000-0000-0000B0370000}"/>
    <cellStyle name="Followed Hyperlink 152" xfId="6762" xr:uid="{00000000-0005-0000-0000-0000B1370000}"/>
    <cellStyle name="Followed Hyperlink 152 2" xfId="6763" xr:uid="{00000000-0005-0000-0000-0000B2370000}"/>
    <cellStyle name="Followed Hyperlink 153" xfId="6764" xr:uid="{00000000-0005-0000-0000-0000B3370000}"/>
    <cellStyle name="Followed Hyperlink 153 2" xfId="6765" xr:uid="{00000000-0005-0000-0000-0000B4370000}"/>
    <cellStyle name="Followed Hyperlink 154" xfId="6766" xr:uid="{00000000-0005-0000-0000-0000B5370000}"/>
    <cellStyle name="Followed Hyperlink 154 2" xfId="6767" xr:uid="{00000000-0005-0000-0000-0000B6370000}"/>
    <cellStyle name="Followed Hyperlink 155" xfId="6768" xr:uid="{00000000-0005-0000-0000-0000B7370000}"/>
    <cellStyle name="Followed Hyperlink 155 2" xfId="6769" xr:uid="{00000000-0005-0000-0000-0000B8370000}"/>
    <cellStyle name="Followed Hyperlink 156" xfId="6770" xr:uid="{00000000-0005-0000-0000-0000B9370000}"/>
    <cellStyle name="Followed Hyperlink 156 2" xfId="6771" xr:uid="{00000000-0005-0000-0000-0000BA370000}"/>
    <cellStyle name="Followed Hyperlink 157" xfId="6772" xr:uid="{00000000-0005-0000-0000-0000BB370000}"/>
    <cellStyle name="Followed Hyperlink 157 2" xfId="6773" xr:uid="{00000000-0005-0000-0000-0000BC370000}"/>
    <cellStyle name="Followed Hyperlink 158" xfId="6774" xr:uid="{00000000-0005-0000-0000-0000BD370000}"/>
    <cellStyle name="Followed Hyperlink 158 2" xfId="6775" xr:uid="{00000000-0005-0000-0000-0000BE370000}"/>
    <cellStyle name="Followed Hyperlink 159" xfId="6776" xr:uid="{00000000-0005-0000-0000-0000BF370000}"/>
    <cellStyle name="Followed Hyperlink 159 2" xfId="6777" xr:uid="{00000000-0005-0000-0000-0000C0370000}"/>
    <cellStyle name="Followed Hyperlink 16" xfId="6778" xr:uid="{00000000-0005-0000-0000-0000C1370000}"/>
    <cellStyle name="Followed Hyperlink 16 2" xfId="6779" xr:uid="{00000000-0005-0000-0000-0000C2370000}"/>
    <cellStyle name="Followed Hyperlink 16_ECO Targets" xfId="6780" xr:uid="{00000000-0005-0000-0000-0000C3370000}"/>
    <cellStyle name="Followed Hyperlink 160" xfId="6781" xr:uid="{00000000-0005-0000-0000-0000C4370000}"/>
    <cellStyle name="Followed Hyperlink 160 2" xfId="6782" xr:uid="{00000000-0005-0000-0000-0000C5370000}"/>
    <cellStyle name="Followed Hyperlink 161" xfId="6783" xr:uid="{00000000-0005-0000-0000-0000C6370000}"/>
    <cellStyle name="Followed Hyperlink 161 2" xfId="6784" xr:uid="{00000000-0005-0000-0000-0000C7370000}"/>
    <cellStyle name="Followed Hyperlink 162" xfId="6785" xr:uid="{00000000-0005-0000-0000-0000C8370000}"/>
    <cellStyle name="Followed Hyperlink 162 2" xfId="6786" xr:uid="{00000000-0005-0000-0000-0000C9370000}"/>
    <cellStyle name="Followed Hyperlink 163" xfId="6787" xr:uid="{00000000-0005-0000-0000-0000CA370000}"/>
    <cellStyle name="Followed Hyperlink 163 2" xfId="6788" xr:uid="{00000000-0005-0000-0000-0000CB370000}"/>
    <cellStyle name="Followed Hyperlink 164" xfId="6789" xr:uid="{00000000-0005-0000-0000-0000CC370000}"/>
    <cellStyle name="Followed Hyperlink 164 2" xfId="6790" xr:uid="{00000000-0005-0000-0000-0000CD370000}"/>
    <cellStyle name="Followed Hyperlink 165" xfId="6791" xr:uid="{00000000-0005-0000-0000-0000CE370000}"/>
    <cellStyle name="Followed Hyperlink 165 2" xfId="6792" xr:uid="{00000000-0005-0000-0000-0000CF370000}"/>
    <cellStyle name="Followed Hyperlink 166" xfId="6793" xr:uid="{00000000-0005-0000-0000-0000D0370000}"/>
    <cellStyle name="Followed Hyperlink 166 2" xfId="6794" xr:uid="{00000000-0005-0000-0000-0000D1370000}"/>
    <cellStyle name="Followed Hyperlink 167" xfId="6795" xr:uid="{00000000-0005-0000-0000-0000D2370000}"/>
    <cellStyle name="Followed Hyperlink 167 2" xfId="6796" xr:uid="{00000000-0005-0000-0000-0000D3370000}"/>
    <cellStyle name="Followed Hyperlink 168" xfId="6797" xr:uid="{00000000-0005-0000-0000-0000D4370000}"/>
    <cellStyle name="Followed Hyperlink 168 2" xfId="6798" xr:uid="{00000000-0005-0000-0000-0000D5370000}"/>
    <cellStyle name="Followed Hyperlink 169" xfId="6799" xr:uid="{00000000-0005-0000-0000-0000D6370000}"/>
    <cellStyle name="Followed Hyperlink 169 2" xfId="6800" xr:uid="{00000000-0005-0000-0000-0000D7370000}"/>
    <cellStyle name="Followed Hyperlink 17" xfId="6801" xr:uid="{00000000-0005-0000-0000-0000D8370000}"/>
    <cellStyle name="Followed Hyperlink 17 2" xfId="6802" xr:uid="{00000000-0005-0000-0000-0000D9370000}"/>
    <cellStyle name="Followed Hyperlink 17_ECO Targets" xfId="6803" xr:uid="{00000000-0005-0000-0000-0000DA370000}"/>
    <cellStyle name="Followed Hyperlink 170" xfId="6804" xr:uid="{00000000-0005-0000-0000-0000DB370000}"/>
    <cellStyle name="Followed Hyperlink 170 2" xfId="6805" xr:uid="{00000000-0005-0000-0000-0000DC370000}"/>
    <cellStyle name="Followed Hyperlink 171" xfId="6806" xr:uid="{00000000-0005-0000-0000-0000DD370000}"/>
    <cellStyle name="Followed Hyperlink 171 2" xfId="6807" xr:uid="{00000000-0005-0000-0000-0000DE370000}"/>
    <cellStyle name="Followed Hyperlink 172" xfId="6808" xr:uid="{00000000-0005-0000-0000-0000DF370000}"/>
    <cellStyle name="Followed Hyperlink 172 2" xfId="6809" xr:uid="{00000000-0005-0000-0000-0000E0370000}"/>
    <cellStyle name="Followed Hyperlink 173" xfId="6810" xr:uid="{00000000-0005-0000-0000-0000E1370000}"/>
    <cellStyle name="Followed Hyperlink 173 2" xfId="6811" xr:uid="{00000000-0005-0000-0000-0000E2370000}"/>
    <cellStyle name="Followed Hyperlink 174" xfId="6812" xr:uid="{00000000-0005-0000-0000-0000E3370000}"/>
    <cellStyle name="Followed Hyperlink 174 2" xfId="6813" xr:uid="{00000000-0005-0000-0000-0000E4370000}"/>
    <cellStyle name="Followed Hyperlink 175" xfId="6814" xr:uid="{00000000-0005-0000-0000-0000E5370000}"/>
    <cellStyle name="Followed Hyperlink 175 2" xfId="6815" xr:uid="{00000000-0005-0000-0000-0000E6370000}"/>
    <cellStyle name="Followed Hyperlink 176" xfId="6816" xr:uid="{00000000-0005-0000-0000-0000E7370000}"/>
    <cellStyle name="Followed Hyperlink 176 2" xfId="6817" xr:uid="{00000000-0005-0000-0000-0000E8370000}"/>
    <cellStyle name="Followed Hyperlink 177" xfId="6818" xr:uid="{00000000-0005-0000-0000-0000E9370000}"/>
    <cellStyle name="Followed Hyperlink 177 2" xfId="6819" xr:uid="{00000000-0005-0000-0000-0000EA370000}"/>
    <cellStyle name="Followed Hyperlink 178" xfId="6820" xr:uid="{00000000-0005-0000-0000-0000EB370000}"/>
    <cellStyle name="Followed Hyperlink 178 2" xfId="6821" xr:uid="{00000000-0005-0000-0000-0000EC370000}"/>
    <cellStyle name="Followed Hyperlink 179" xfId="6822" xr:uid="{00000000-0005-0000-0000-0000ED370000}"/>
    <cellStyle name="Followed Hyperlink 179 2" xfId="6823" xr:uid="{00000000-0005-0000-0000-0000EE370000}"/>
    <cellStyle name="Followed Hyperlink 18" xfId="6824" xr:uid="{00000000-0005-0000-0000-0000EF370000}"/>
    <cellStyle name="Followed Hyperlink 18 2" xfId="6825" xr:uid="{00000000-0005-0000-0000-0000F0370000}"/>
    <cellStyle name="Followed Hyperlink 18_ECO Targets" xfId="6826" xr:uid="{00000000-0005-0000-0000-0000F1370000}"/>
    <cellStyle name="Followed Hyperlink 180" xfId="6827" xr:uid="{00000000-0005-0000-0000-0000F2370000}"/>
    <cellStyle name="Followed Hyperlink 180 2" xfId="6828" xr:uid="{00000000-0005-0000-0000-0000F3370000}"/>
    <cellStyle name="Followed Hyperlink 181" xfId="6829" xr:uid="{00000000-0005-0000-0000-0000F4370000}"/>
    <cellStyle name="Followed Hyperlink 181 2" xfId="6830" xr:uid="{00000000-0005-0000-0000-0000F5370000}"/>
    <cellStyle name="Followed Hyperlink 182" xfId="6831" xr:uid="{00000000-0005-0000-0000-0000F6370000}"/>
    <cellStyle name="Followed Hyperlink 182 2" xfId="6832" xr:uid="{00000000-0005-0000-0000-0000F7370000}"/>
    <cellStyle name="Followed Hyperlink 183" xfId="6833" xr:uid="{00000000-0005-0000-0000-0000F8370000}"/>
    <cellStyle name="Followed Hyperlink 183 2" xfId="6834" xr:uid="{00000000-0005-0000-0000-0000F9370000}"/>
    <cellStyle name="Followed Hyperlink 184" xfId="6835" xr:uid="{00000000-0005-0000-0000-0000FA370000}"/>
    <cellStyle name="Followed Hyperlink 184 2" xfId="6836" xr:uid="{00000000-0005-0000-0000-0000FB370000}"/>
    <cellStyle name="Followed Hyperlink 185" xfId="6837" xr:uid="{00000000-0005-0000-0000-0000FC370000}"/>
    <cellStyle name="Followed Hyperlink 185 2" xfId="6838" xr:uid="{00000000-0005-0000-0000-0000FD370000}"/>
    <cellStyle name="Followed Hyperlink 186" xfId="6839" xr:uid="{00000000-0005-0000-0000-0000FE370000}"/>
    <cellStyle name="Followed Hyperlink 186 2" xfId="6840" xr:uid="{00000000-0005-0000-0000-0000FF370000}"/>
    <cellStyle name="Followed Hyperlink 187" xfId="6841" xr:uid="{00000000-0005-0000-0000-000000380000}"/>
    <cellStyle name="Followed Hyperlink 187 2" xfId="6842" xr:uid="{00000000-0005-0000-0000-000001380000}"/>
    <cellStyle name="Followed Hyperlink 188" xfId="6843" xr:uid="{00000000-0005-0000-0000-000002380000}"/>
    <cellStyle name="Followed Hyperlink 188 2" xfId="6844" xr:uid="{00000000-0005-0000-0000-000003380000}"/>
    <cellStyle name="Followed Hyperlink 189" xfId="6845" xr:uid="{00000000-0005-0000-0000-000004380000}"/>
    <cellStyle name="Followed Hyperlink 189 2" xfId="6846" xr:uid="{00000000-0005-0000-0000-000005380000}"/>
    <cellStyle name="Followed Hyperlink 19" xfId="6847" xr:uid="{00000000-0005-0000-0000-000006380000}"/>
    <cellStyle name="Followed Hyperlink 19 2" xfId="6848" xr:uid="{00000000-0005-0000-0000-000007380000}"/>
    <cellStyle name="Followed Hyperlink 19_ECO Targets" xfId="6849" xr:uid="{00000000-0005-0000-0000-000008380000}"/>
    <cellStyle name="Followed Hyperlink 190" xfId="6850" xr:uid="{00000000-0005-0000-0000-000009380000}"/>
    <cellStyle name="Followed Hyperlink 190 2" xfId="6851" xr:uid="{00000000-0005-0000-0000-00000A380000}"/>
    <cellStyle name="Followed Hyperlink 191" xfId="6852" xr:uid="{00000000-0005-0000-0000-00000B380000}"/>
    <cellStyle name="Followed Hyperlink 191 2" xfId="6853" xr:uid="{00000000-0005-0000-0000-00000C380000}"/>
    <cellStyle name="Followed Hyperlink 192" xfId="6854" xr:uid="{00000000-0005-0000-0000-00000D380000}"/>
    <cellStyle name="Followed Hyperlink 192 2" xfId="6855" xr:uid="{00000000-0005-0000-0000-00000E380000}"/>
    <cellStyle name="Followed Hyperlink 193" xfId="6856" xr:uid="{00000000-0005-0000-0000-00000F380000}"/>
    <cellStyle name="Followed Hyperlink 193 2" xfId="6857" xr:uid="{00000000-0005-0000-0000-000010380000}"/>
    <cellStyle name="Followed Hyperlink 194" xfId="6858" xr:uid="{00000000-0005-0000-0000-000011380000}"/>
    <cellStyle name="Followed Hyperlink 194 2" xfId="6859" xr:uid="{00000000-0005-0000-0000-000012380000}"/>
    <cellStyle name="Followed Hyperlink 195" xfId="6860" xr:uid="{00000000-0005-0000-0000-000013380000}"/>
    <cellStyle name="Followed Hyperlink 195 2" xfId="6861" xr:uid="{00000000-0005-0000-0000-000014380000}"/>
    <cellStyle name="Followed Hyperlink 196" xfId="6862" xr:uid="{00000000-0005-0000-0000-000015380000}"/>
    <cellStyle name="Followed Hyperlink 196 2" xfId="6863" xr:uid="{00000000-0005-0000-0000-000016380000}"/>
    <cellStyle name="Followed Hyperlink 197" xfId="6864" xr:uid="{00000000-0005-0000-0000-000017380000}"/>
    <cellStyle name="Followed Hyperlink 197 2" xfId="6865" xr:uid="{00000000-0005-0000-0000-000018380000}"/>
    <cellStyle name="Followed Hyperlink 198" xfId="6866" xr:uid="{00000000-0005-0000-0000-000019380000}"/>
    <cellStyle name="Followed Hyperlink 198 2" xfId="6867" xr:uid="{00000000-0005-0000-0000-00001A380000}"/>
    <cellStyle name="Followed Hyperlink 199" xfId="6868" xr:uid="{00000000-0005-0000-0000-00001B380000}"/>
    <cellStyle name="Followed Hyperlink 199 2" xfId="6869" xr:uid="{00000000-0005-0000-0000-00001C380000}"/>
    <cellStyle name="Followed Hyperlink 2" xfId="6870" xr:uid="{00000000-0005-0000-0000-00001D380000}"/>
    <cellStyle name="Followed Hyperlink 2 2" xfId="6871" xr:uid="{00000000-0005-0000-0000-00001E380000}"/>
    <cellStyle name="Followed Hyperlink 2_ECO Targets" xfId="6872" xr:uid="{00000000-0005-0000-0000-00001F380000}"/>
    <cellStyle name="Followed Hyperlink 20" xfId="6873" xr:uid="{00000000-0005-0000-0000-000020380000}"/>
    <cellStyle name="Followed Hyperlink 20 2" xfId="6874" xr:uid="{00000000-0005-0000-0000-000021380000}"/>
    <cellStyle name="Followed Hyperlink 20_ECO Targets" xfId="6875" xr:uid="{00000000-0005-0000-0000-000022380000}"/>
    <cellStyle name="Followed Hyperlink 200" xfId="6876" xr:uid="{00000000-0005-0000-0000-000023380000}"/>
    <cellStyle name="Followed Hyperlink 200 2" xfId="6877" xr:uid="{00000000-0005-0000-0000-000024380000}"/>
    <cellStyle name="Followed Hyperlink 201" xfId="6878" xr:uid="{00000000-0005-0000-0000-000025380000}"/>
    <cellStyle name="Followed Hyperlink 201 2" xfId="6879" xr:uid="{00000000-0005-0000-0000-000026380000}"/>
    <cellStyle name="Followed Hyperlink 202" xfId="6880" xr:uid="{00000000-0005-0000-0000-000027380000}"/>
    <cellStyle name="Followed Hyperlink 202 2" xfId="6881" xr:uid="{00000000-0005-0000-0000-000028380000}"/>
    <cellStyle name="Followed Hyperlink 203" xfId="6882" xr:uid="{00000000-0005-0000-0000-000029380000}"/>
    <cellStyle name="Followed Hyperlink 203 2" xfId="6883" xr:uid="{00000000-0005-0000-0000-00002A380000}"/>
    <cellStyle name="Followed Hyperlink 204" xfId="6884" xr:uid="{00000000-0005-0000-0000-00002B380000}"/>
    <cellStyle name="Followed Hyperlink 204 2" xfId="6885" xr:uid="{00000000-0005-0000-0000-00002C380000}"/>
    <cellStyle name="Followed Hyperlink 205" xfId="6886" xr:uid="{00000000-0005-0000-0000-00002D380000}"/>
    <cellStyle name="Followed Hyperlink 205 2" xfId="6887" xr:uid="{00000000-0005-0000-0000-00002E380000}"/>
    <cellStyle name="Followed Hyperlink 206" xfId="6888" xr:uid="{00000000-0005-0000-0000-00002F380000}"/>
    <cellStyle name="Followed Hyperlink 206 2" xfId="6889" xr:uid="{00000000-0005-0000-0000-000030380000}"/>
    <cellStyle name="Followed Hyperlink 207" xfId="6890" xr:uid="{00000000-0005-0000-0000-000031380000}"/>
    <cellStyle name="Followed Hyperlink 207 2" xfId="6891" xr:uid="{00000000-0005-0000-0000-000032380000}"/>
    <cellStyle name="Followed Hyperlink 208" xfId="6892" xr:uid="{00000000-0005-0000-0000-000033380000}"/>
    <cellStyle name="Followed Hyperlink 208 2" xfId="6893" xr:uid="{00000000-0005-0000-0000-000034380000}"/>
    <cellStyle name="Followed Hyperlink 209" xfId="6894" xr:uid="{00000000-0005-0000-0000-000035380000}"/>
    <cellStyle name="Followed Hyperlink 209 2" xfId="6895" xr:uid="{00000000-0005-0000-0000-000036380000}"/>
    <cellStyle name="Followed Hyperlink 21" xfId="6896" xr:uid="{00000000-0005-0000-0000-000037380000}"/>
    <cellStyle name="Followed Hyperlink 21 2" xfId="6897" xr:uid="{00000000-0005-0000-0000-000038380000}"/>
    <cellStyle name="Followed Hyperlink 21_ECO Targets" xfId="6898" xr:uid="{00000000-0005-0000-0000-000039380000}"/>
    <cellStyle name="Followed Hyperlink 210" xfId="6899" xr:uid="{00000000-0005-0000-0000-00003A380000}"/>
    <cellStyle name="Followed Hyperlink 210 2" xfId="6900" xr:uid="{00000000-0005-0000-0000-00003B380000}"/>
    <cellStyle name="Followed Hyperlink 211" xfId="6901" xr:uid="{00000000-0005-0000-0000-00003C380000}"/>
    <cellStyle name="Followed Hyperlink 211 2" xfId="6902" xr:uid="{00000000-0005-0000-0000-00003D380000}"/>
    <cellStyle name="Followed Hyperlink 212" xfId="6903" xr:uid="{00000000-0005-0000-0000-00003E380000}"/>
    <cellStyle name="Followed Hyperlink 212 2" xfId="6904" xr:uid="{00000000-0005-0000-0000-00003F380000}"/>
    <cellStyle name="Followed Hyperlink 213" xfId="6905" xr:uid="{00000000-0005-0000-0000-000040380000}"/>
    <cellStyle name="Followed Hyperlink 213 2" xfId="6906" xr:uid="{00000000-0005-0000-0000-000041380000}"/>
    <cellStyle name="Followed Hyperlink 214" xfId="6907" xr:uid="{00000000-0005-0000-0000-000042380000}"/>
    <cellStyle name="Followed Hyperlink 214 2" xfId="6908" xr:uid="{00000000-0005-0000-0000-000043380000}"/>
    <cellStyle name="Followed Hyperlink 215" xfId="6909" xr:uid="{00000000-0005-0000-0000-000044380000}"/>
    <cellStyle name="Followed Hyperlink 215 2" xfId="6910" xr:uid="{00000000-0005-0000-0000-000045380000}"/>
    <cellStyle name="Followed Hyperlink 216" xfId="6911" xr:uid="{00000000-0005-0000-0000-000046380000}"/>
    <cellStyle name="Followed Hyperlink 216 2" xfId="6912" xr:uid="{00000000-0005-0000-0000-000047380000}"/>
    <cellStyle name="Followed Hyperlink 217" xfId="6913" xr:uid="{00000000-0005-0000-0000-000048380000}"/>
    <cellStyle name="Followed Hyperlink 217 2" xfId="6914" xr:uid="{00000000-0005-0000-0000-000049380000}"/>
    <cellStyle name="Followed Hyperlink 218" xfId="6915" xr:uid="{00000000-0005-0000-0000-00004A380000}"/>
    <cellStyle name="Followed Hyperlink 218 2" xfId="6916" xr:uid="{00000000-0005-0000-0000-00004B380000}"/>
    <cellStyle name="Followed Hyperlink 219" xfId="6917" xr:uid="{00000000-0005-0000-0000-00004C380000}"/>
    <cellStyle name="Followed Hyperlink 219 2" xfId="6918" xr:uid="{00000000-0005-0000-0000-00004D380000}"/>
    <cellStyle name="Followed Hyperlink 22" xfId="6919" xr:uid="{00000000-0005-0000-0000-00004E380000}"/>
    <cellStyle name="Followed Hyperlink 22 2" xfId="6920" xr:uid="{00000000-0005-0000-0000-00004F380000}"/>
    <cellStyle name="Followed Hyperlink 22_ECO Targets" xfId="6921" xr:uid="{00000000-0005-0000-0000-000050380000}"/>
    <cellStyle name="Followed Hyperlink 220" xfId="6922" xr:uid="{00000000-0005-0000-0000-000051380000}"/>
    <cellStyle name="Followed Hyperlink 220 2" xfId="6923" xr:uid="{00000000-0005-0000-0000-000052380000}"/>
    <cellStyle name="Followed Hyperlink 221" xfId="6924" xr:uid="{00000000-0005-0000-0000-000053380000}"/>
    <cellStyle name="Followed Hyperlink 221 2" xfId="6925" xr:uid="{00000000-0005-0000-0000-000054380000}"/>
    <cellStyle name="Followed Hyperlink 222" xfId="6926" xr:uid="{00000000-0005-0000-0000-000055380000}"/>
    <cellStyle name="Followed Hyperlink 222 2" xfId="6927" xr:uid="{00000000-0005-0000-0000-000056380000}"/>
    <cellStyle name="Followed Hyperlink 223" xfId="6928" xr:uid="{00000000-0005-0000-0000-000057380000}"/>
    <cellStyle name="Followed Hyperlink 223 2" xfId="6929" xr:uid="{00000000-0005-0000-0000-000058380000}"/>
    <cellStyle name="Followed Hyperlink 224" xfId="6930" xr:uid="{00000000-0005-0000-0000-000059380000}"/>
    <cellStyle name="Followed Hyperlink 224 2" xfId="6931" xr:uid="{00000000-0005-0000-0000-00005A380000}"/>
    <cellStyle name="Followed Hyperlink 225" xfId="6932" xr:uid="{00000000-0005-0000-0000-00005B380000}"/>
    <cellStyle name="Followed Hyperlink 225 2" xfId="6933" xr:uid="{00000000-0005-0000-0000-00005C380000}"/>
    <cellStyle name="Followed Hyperlink 226" xfId="6934" xr:uid="{00000000-0005-0000-0000-00005D380000}"/>
    <cellStyle name="Followed Hyperlink 226 2" xfId="6935" xr:uid="{00000000-0005-0000-0000-00005E380000}"/>
    <cellStyle name="Followed Hyperlink 227" xfId="6936" xr:uid="{00000000-0005-0000-0000-00005F380000}"/>
    <cellStyle name="Followed Hyperlink 227 2" xfId="6937" xr:uid="{00000000-0005-0000-0000-000060380000}"/>
    <cellStyle name="Followed Hyperlink 228" xfId="6938" xr:uid="{00000000-0005-0000-0000-000061380000}"/>
    <cellStyle name="Followed Hyperlink 228 2" xfId="6939" xr:uid="{00000000-0005-0000-0000-000062380000}"/>
    <cellStyle name="Followed Hyperlink 229" xfId="6940" xr:uid="{00000000-0005-0000-0000-000063380000}"/>
    <cellStyle name="Followed Hyperlink 229 2" xfId="6941" xr:uid="{00000000-0005-0000-0000-000064380000}"/>
    <cellStyle name="Followed Hyperlink 23" xfId="6942" xr:uid="{00000000-0005-0000-0000-000065380000}"/>
    <cellStyle name="Followed Hyperlink 23 2" xfId="6943" xr:uid="{00000000-0005-0000-0000-000066380000}"/>
    <cellStyle name="Followed Hyperlink 23_ECO Targets" xfId="6944" xr:uid="{00000000-0005-0000-0000-000067380000}"/>
    <cellStyle name="Followed Hyperlink 230" xfId="6945" xr:uid="{00000000-0005-0000-0000-000068380000}"/>
    <cellStyle name="Followed Hyperlink 230 2" xfId="6946" xr:uid="{00000000-0005-0000-0000-000069380000}"/>
    <cellStyle name="Followed Hyperlink 231" xfId="6947" xr:uid="{00000000-0005-0000-0000-00006A380000}"/>
    <cellStyle name="Followed Hyperlink 231 2" xfId="6948" xr:uid="{00000000-0005-0000-0000-00006B380000}"/>
    <cellStyle name="Followed Hyperlink 232" xfId="6949" xr:uid="{00000000-0005-0000-0000-00006C380000}"/>
    <cellStyle name="Followed Hyperlink 232 2" xfId="6950" xr:uid="{00000000-0005-0000-0000-00006D380000}"/>
    <cellStyle name="Followed Hyperlink 233" xfId="6951" xr:uid="{00000000-0005-0000-0000-00006E380000}"/>
    <cellStyle name="Followed Hyperlink 233 2" xfId="6952" xr:uid="{00000000-0005-0000-0000-00006F380000}"/>
    <cellStyle name="Followed Hyperlink 234" xfId="6953" xr:uid="{00000000-0005-0000-0000-000070380000}"/>
    <cellStyle name="Followed Hyperlink 234 2" xfId="6954" xr:uid="{00000000-0005-0000-0000-000071380000}"/>
    <cellStyle name="Followed Hyperlink 235" xfId="6955" xr:uid="{00000000-0005-0000-0000-000072380000}"/>
    <cellStyle name="Followed Hyperlink 235 2" xfId="6956" xr:uid="{00000000-0005-0000-0000-000073380000}"/>
    <cellStyle name="Followed Hyperlink 236" xfId="6957" xr:uid="{00000000-0005-0000-0000-000074380000}"/>
    <cellStyle name="Followed Hyperlink 236 2" xfId="6958" xr:uid="{00000000-0005-0000-0000-000075380000}"/>
    <cellStyle name="Followed Hyperlink 237" xfId="6959" xr:uid="{00000000-0005-0000-0000-000076380000}"/>
    <cellStyle name="Followed Hyperlink 237 2" xfId="6960" xr:uid="{00000000-0005-0000-0000-000077380000}"/>
    <cellStyle name="Followed Hyperlink 238" xfId="6961" xr:uid="{00000000-0005-0000-0000-000078380000}"/>
    <cellStyle name="Followed Hyperlink 238 2" xfId="6962" xr:uid="{00000000-0005-0000-0000-000079380000}"/>
    <cellStyle name="Followed Hyperlink 239" xfId="6963" xr:uid="{00000000-0005-0000-0000-00007A380000}"/>
    <cellStyle name="Followed Hyperlink 239 2" xfId="6964" xr:uid="{00000000-0005-0000-0000-00007B380000}"/>
    <cellStyle name="Followed Hyperlink 24" xfId="6965" xr:uid="{00000000-0005-0000-0000-00007C380000}"/>
    <cellStyle name="Followed Hyperlink 24 2" xfId="6966" xr:uid="{00000000-0005-0000-0000-00007D380000}"/>
    <cellStyle name="Followed Hyperlink 24_ECO Targets" xfId="6967" xr:uid="{00000000-0005-0000-0000-00007E380000}"/>
    <cellStyle name="Followed Hyperlink 240" xfId="6968" xr:uid="{00000000-0005-0000-0000-00007F380000}"/>
    <cellStyle name="Followed Hyperlink 240 2" xfId="6969" xr:uid="{00000000-0005-0000-0000-000080380000}"/>
    <cellStyle name="Followed Hyperlink 241" xfId="6970" xr:uid="{00000000-0005-0000-0000-000081380000}"/>
    <cellStyle name="Followed Hyperlink 241 2" xfId="6971" xr:uid="{00000000-0005-0000-0000-000082380000}"/>
    <cellStyle name="Followed Hyperlink 242" xfId="6972" xr:uid="{00000000-0005-0000-0000-000083380000}"/>
    <cellStyle name="Followed Hyperlink 242 2" xfId="6973" xr:uid="{00000000-0005-0000-0000-000084380000}"/>
    <cellStyle name="Followed Hyperlink 243" xfId="6974" xr:uid="{00000000-0005-0000-0000-000085380000}"/>
    <cellStyle name="Followed Hyperlink 243 2" xfId="6975" xr:uid="{00000000-0005-0000-0000-000086380000}"/>
    <cellStyle name="Followed Hyperlink 244" xfId="6976" xr:uid="{00000000-0005-0000-0000-000087380000}"/>
    <cellStyle name="Followed Hyperlink 244 2" xfId="6977" xr:uid="{00000000-0005-0000-0000-000088380000}"/>
    <cellStyle name="Followed Hyperlink 245" xfId="6978" xr:uid="{00000000-0005-0000-0000-000089380000}"/>
    <cellStyle name="Followed Hyperlink 245 2" xfId="6979" xr:uid="{00000000-0005-0000-0000-00008A380000}"/>
    <cellStyle name="Followed Hyperlink 246" xfId="6980" xr:uid="{00000000-0005-0000-0000-00008B380000}"/>
    <cellStyle name="Followed Hyperlink 246 2" xfId="6981" xr:uid="{00000000-0005-0000-0000-00008C380000}"/>
    <cellStyle name="Followed Hyperlink 247" xfId="6982" xr:uid="{00000000-0005-0000-0000-00008D380000}"/>
    <cellStyle name="Followed Hyperlink 247 2" xfId="6983" xr:uid="{00000000-0005-0000-0000-00008E380000}"/>
    <cellStyle name="Followed Hyperlink 248" xfId="6984" xr:uid="{00000000-0005-0000-0000-00008F380000}"/>
    <cellStyle name="Followed Hyperlink 248 2" xfId="6985" xr:uid="{00000000-0005-0000-0000-000090380000}"/>
    <cellStyle name="Followed Hyperlink 249" xfId="6986" xr:uid="{00000000-0005-0000-0000-000091380000}"/>
    <cellStyle name="Followed Hyperlink 249 2" xfId="6987" xr:uid="{00000000-0005-0000-0000-000092380000}"/>
    <cellStyle name="Followed Hyperlink 25" xfId="6988" xr:uid="{00000000-0005-0000-0000-000093380000}"/>
    <cellStyle name="Followed Hyperlink 25 2" xfId="6989" xr:uid="{00000000-0005-0000-0000-000094380000}"/>
    <cellStyle name="Followed Hyperlink 25_ECO Targets" xfId="6990" xr:uid="{00000000-0005-0000-0000-000095380000}"/>
    <cellStyle name="Followed Hyperlink 250" xfId="6991" xr:uid="{00000000-0005-0000-0000-000096380000}"/>
    <cellStyle name="Followed Hyperlink 250 2" xfId="6992" xr:uid="{00000000-0005-0000-0000-000097380000}"/>
    <cellStyle name="Followed Hyperlink 251" xfId="6993" xr:uid="{00000000-0005-0000-0000-000098380000}"/>
    <cellStyle name="Followed Hyperlink 251 2" xfId="6994" xr:uid="{00000000-0005-0000-0000-000099380000}"/>
    <cellStyle name="Followed Hyperlink 252" xfId="6995" xr:uid="{00000000-0005-0000-0000-00009A380000}"/>
    <cellStyle name="Followed Hyperlink 252 2" xfId="6996" xr:uid="{00000000-0005-0000-0000-00009B380000}"/>
    <cellStyle name="Followed Hyperlink 253" xfId="6997" xr:uid="{00000000-0005-0000-0000-00009C380000}"/>
    <cellStyle name="Followed Hyperlink 253 2" xfId="6998" xr:uid="{00000000-0005-0000-0000-00009D380000}"/>
    <cellStyle name="Followed Hyperlink 254" xfId="6999" xr:uid="{00000000-0005-0000-0000-00009E380000}"/>
    <cellStyle name="Followed Hyperlink 254 2" xfId="7000" xr:uid="{00000000-0005-0000-0000-00009F380000}"/>
    <cellStyle name="Followed Hyperlink 255" xfId="7001" xr:uid="{00000000-0005-0000-0000-0000A0380000}"/>
    <cellStyle name="Followed Hyperlink 255 2" xfId="7002" xr:uid="{00000000-0005-0000-0000-0000A1380000}"/>
    <cellStyle name="Followed Hyperlink 256" xfId="7003" xr:uid="{00000000-0005-0000-0000-0000A2380000}"/>
    <cellStyle name="Followed Hyperlink 256 2" xfId="7004" xr:uid="{00000000-0005-0000-0000-0000A3380000}"/>
    <cellStyle name="Followed Hyperlink 257" xfId="7005" xr:uid="{00000000-0005-0000-0000-0000A4380000}"/>
    <cellStyle name="Followed Hyperlink 257 2" xfId="7006" xr:uid="{00000000-0005-0000-0000-0000A5380000}"/>
    <cellStyle name="Followed Hyperlink 258" xfId="7007" xr:uid="{00000000-0005-0000-0000-0000A6380000}"/>
    <cellStyle name="Followed Hyperlink 258 2" xfId="7008" xr:uid="{00000000-0005-0000-0000-0000A7380000}"/>
    <cellStyle name="Followed Hyperlink 259" xfId="7009" xr:uid="{00000000-0005-0000-0000-0000A8380000}"/>
    <cellStyle name="Followed Hyperlink 259 2" xfId="7010" xr:uid="{00000000-0005-0000-0000-0000A9380000}"/>
    <cellStyle name="Followed Hyperlink 26" xfId="7011" xr:uid="{00000000-0005-0000-0000-0000AA380000}"/>
    <cellStyle name="Followed Hyperlink 26 2" xfId="7012" xr:uid="{00000000-0005-0000-0000-0000AB380000}"/>
    <cellStyle name="Followed Hyperlink 26_ECO Targets" xfId="7013" xr:uid="{00000000-0005-0000-0000-0000AC380000}"/>
    <cellStyle name="Followed Hyperlink 260" xfId="7014" xr:uid="{00000000-0005-0000-0000-0000AD380000}"/>
    <cellStyle name="Followed Hyperlink 260 2" xfId="7015" xr:uid="{00000000-0005-0000-0000-0000AE380000}"/>
    <cellStyle name="Followed Hyperlink 261" xfId="7016" xr:uid="{00000000-0005-0000-0000-0000AF380000}"/>
    <cellStyle name="Followed Hyperlink 261 2" xfId="7017" xr:uid="{00000000-0005-0000-0000-0000B0380000}"/>
    <cellStyle name="Followed Hyperlink 262" xfId="7018" xr:uid="{00000000-0005-0000-0000-0000B1380000}"/>
    <cellStyle name="Followed Hyperlink 262 2" xfId="7019" xr:uid="{00000000-0005-0000-0000-0000B2380000}"/>
    <cellStyle name="Followed Hyperlink 263" xfId="7020" xr:uid="{00000000-0005-0000-0000-0000B3380000}"/>
    <cellStyle name="Followed Hyperlink 263 2" xfId="7021" xr:uid="{00000000-0005-0000-0000-0000B4380000}"/>
    <cellStyle name="Followed Hyperlink 264" xfId="7022" xr:uid="{00000000-0005-0000-0000-0000B5380000}"/>
    <cellStyle name="Followed Hyperlink 264 2" xfId="7023" xr:uid="{00000000-0005-0000-0000-0000B6380000}"/>
    <cellStyle name="Followed Hyperlink 265" xfId="7024" xr:uid="{00000000-0005-0000-0000-0000B7380000}"/>
    <cellStyle name="Followed Hyperlink 265 2" xfId="7025" xr:uid="{00000000-0005-0000-0000-0000B8380000}"/>
    <cellStyle name="Followed Hyperlink 266" xfId="7026" xr:uid="{00000000-0005-0000-0000-0000B9380000}"/>
    <cellStyle name="Followed Hyperlink 266 2" xfId="7027" xr:uid="{00000000-0005-0000-0000-0000BA380000}"/>
    <cellStyle name="Followed Hyperlink 267" xfId="7028" xr:uid="{00000000-0005-0000-0000-0000BB380000}"/>
    <cellStyle name="Followed Hyperlink 267 2" xfId="7029" xr:uid="{00000000-0005-0000-0000-0000BC380000}"/>
    <cellStyle name="Followed Hyperlink 268" xfId="7030" xr:uid="{00000000-0005-0000-0000-0000BD380000}"/>
    <cellStyle name="Followed Hyperlink 268 2" xfId="7031" xr:uid="{00000000-0005-0000-0000-0000BE380000}"/>
    <cellStyle name="Followed Hyperlink 269" xfId="7032" xr:uid="{00000000-0005-0000-0000-0000BF380000}"/>
    <cellStyle name="Followed Hyperlink 269 2" xfId="7033" xr:uid="{00000000-0005-0000-0000-0000C0380000}"/>
    <cellStyle name="Followed Hyperlink 27" xfId="7034" xr:uid="{00000000-0005-0000-0000-0000C1380000}"/>
    <cellStyle name="Followed Hyperlink 27 2" xfId="7035" xr:uid="{00000000-0005-0000-0000-0000C2380000}"/>
    <cellStyle name="Followed Hyperlink 27_ECO Targets" xfId="7036" xr:uid="{00000000-0005-0000-0000-0000C3380000}"/>
    <cellStyle name="Followed Hyperlink 270" xfId="7037" xr:uid="{00000000-0005-0000-0000-0000C4380000}"/>
    <cellStyle name="Followed Hyperlink 270 2" xfId="7038" xr:uid="{00000000-0005-0000-0000-0000C5380000}"/>
    <cellStyle name="Followed Hyperlink 271" xfId="7039" xr:uid="{00000000-0005-0000-0000-0000C6380000}"/>
    <cellStyle name="Followed Hyperlink 271 2" xfId="7040" xr:uid="{00000000-0005-0000-0000-0000C7380000}"/>
    <cellStyle name="Followed Hyperlink 272" xfId="7041" xr:uid="{00000000-0005-0000-0000-0000C8380000}"/>
    <cellStyle name="Followed Hyperlink 272 2" xfId="7042" xr:uid="{00000000-0005-0000-0000-0000C9380000}"/>
    <cellStyle name="Followed Hyperlink 273" xfId="7043" xr:uid="{00000000-0005-0000-0000-0000CA380000}"/>
    <cellStyle name="Followed Hyperlink 273 2" xfId="7044" xr:uid="{00000000-0005-0000-0000-0000CB380000}"/>
    <cellStyle name="Followed Hyperlink 274" xfId="7045" xr:uid="{00000000-0005-0000-0000-0000CC380000}"/>
    <cellStyle name="Followed Hyperlink 274 2" xfId="7046" xr:uid="{00000000-0005-0000-0000-0000CD380000}"/>
    <cellStyle name="Followed Hyperlink 275" xfId="7047" xr:uid="{00000000-0005-0000-0000-0000CE380000}"/>
    <cellStyle name="Followed Hyperlink 275 2" xfId="7048" xr:uid="{00000000-0005-0000-0000-0000CF380000}"/>
    <cellStyle name="Followed Hyperlink 276" xfId="7049" xr:uid="{00000000-0005-0000-0000-0000D0380000}"/>
    <cellStyle name="Followed Hyperlink 276 2" xfId="7050" xr:uid="{00000000-0005-0000-0000-0000D1380000}"/>
    <cellStyle name="Followed Hyperlink 277" xfId="7051" xr:uid="{00000000-0005-0000-0000-0000D2380000}"/>
    <cellStyle name="Followed Hyperlink 277 2" xfId="7052" xr:uid="{00000000-0005-0000-0000-0000D3380000}"/>
    <cellStyle name="Followed Hyperlink 278" xfId="7053" xr:uid="{00000000-0005-0000-0000-0000D4380000}"/>
    <cellStyle name="Followed Hyperlink 278 2" xfId="7054" xr:uid="{00000000-0005-0000-0000-0000D5380000}"/>
    <cellStyle name="Followed Hyperlink 279" xfId="7055" xr:uid="{00000000-0005-0000-0000-0000D6380000}"/>
    <cellStyle name="Followed Hyperlink 279 2" xfId="7056" xr:uid="{00000000-0005-0000-0000-0000D7380000}"/>
    <cellStyle name="Followed Hyperlink 28" xfId="7057" xr:uid="{00000000-0005-0000-0000-0000D8380000}"/>
    <cellStyle name="Followed Hyperlink 28 2" xfId="7058" xr:uid="{00000000-0005-0000-0000-0000D9380000}"/>
    <cellStyle name="Followed Hyperlink 28_ECO Targets" xfId="7059" xr:uid="{00000000-0005-0000-0000-0000DA380000}"/>
    <cellStyle name="Followed Hyperlink 280" xfId="7060" xr:uid="{00000000-0005-0000-0000-0000DB380000}"/>
    <cellStyle name="Followed Hyperlink 280 2" xfId="7061" xr:uid="{00000000-0005-0000-0000-0000DC380000}"/>
    <cellStyle name="Followed Hyperlink 281" xfId="7062" xr:uid="{00000000-0005-0000-0000-0000DD380000}"/>
    <cellStyle name="Followed Hyperlink 281 2" xfId="7063" xr:uid="{00000000-0005-0000-0000-0000DE380000}"/>
    <cellStyle name="Followed Hyperlink 282" xfId="7064" xr:uid="{00000000-0005-0000-0000-0000DF380000}"/>
    <cellStyle name="Followed Hyperlink 282 2" xfId="7065" xr:uid="{00000000-0005-0000-0000-0000E0380000}"/>
    <cellStyle name="Followed Hyperlink 283" xfId="7066" xr:uid="{00000000-0005-0000-0000-0000E1380000}"/>
    <cellStyle name="Followed Hyperlink 283 2" xfId="7067" xr:uid="{00000000-0005-0000-0000-0000E2380000}"/>
    <cellStyle name="Followed Hyperlink 284" xfId="7068" xr:uid="{00000000-0005-0000-0000-0000E3380000}"/>
    <cellStyle name="Followed Hyperlink 284 2" xfId="7069" xr:uid="{00000000-0005-0000-0000-0000E4380000}"/>
    <cellStyle name="Followed Hyperlink 285" xfId="7070" xr:uid="{00000000-0005-0000-0000-0000E5380000}"/>
    <cellStyle name="Followed Hyperlink 285 2" xfId="7071" xr:uid="{00000000-0005-0000-0000-0000E6380000}"/>
    <cellStyle name="Followed Hyperlink 286" xfId="7072" xr:uid="{00000000-0005-0000-0000-0000E7380000}"/>
    <cellStyle name="Followed Hyperlink 286 2" xfId="7073" xr:uid="{00000000-0005-0000-0000-0000E8380000}"/>
    <cellStyle name="Followed Hyperlink 287" xfId="7074" xr:uid="{00000000-0005-0000-0000-0000E9380000}"/>
    <cellStyle name="Followed Hyperlink 287 2" xfId="7075" xr:uid="{00000000-0005-0000-0000-0000EA380000}"/>
    <cellStyle name="Followed Hyperlink 288" xfId="7076" xr:uid="{00000000-0005-0000-0000-0000EB380000}"/>
    <cellStyle name="Followed Hyperlink 288 2" xfId="7077" xr:uid="{00000000-0005-0000-0000-0000EC380000}"/>
    <cellStyle name="Followed Hyperlink 289" xfId="7078" xr:uid="{00000000-0005-0000-0000-0000ED380000}"/>
    <cellStyle name="Followed Hyperlink 289 2" xfId="7079" xr:uid="{00000000-0005-0000-0000-0000EE380000}"/>
    <cellStyle name="Followed Hyperlink 29" xfId="7080" xr:uid="{00000000-0005-0000-0000-0000EF380000}"/>
    <cellStyle name="Followed Hyperlink 29 2" xfId="7081" xr:uid="{00000000-0005-0000-0000-0000F0380000}"/>
    <cellStyle name="Followed Hyperlink 29_ECO Targets" xfId="7082" xr:uid="{00000000-0005-0000-0000-0000F1380000}"/>
    <cellStyle name="Followed Hyperlink 290" xfId="7083" xr:uid="{00000000-0005-0000-0000-0000F2380000}"/>
    <cellStyle name="Followed Hyperlink 290 2" xfId="7084" xr:uid="{00000000-0005-0000-0000-0000F3380000}"/>
    <cellStyle name="Followed Hyperlink 291" xfId="7085" xr:uid="{00000000-0005-0000-0000-0000F4380000}"/>
    <cellStyle name="Followed Hyperlink 291 2" xfId="7086" xr:uid="{00000000-0005-0000-0000-0000F5380000}"/>
    <cellStyle name="Followed Hyperlink 292" xfId="7087" xr:uid="{00000000-0005-0000-0000-0000F6380000}"/>
    <cellStyle name="Followed Hyperlink 292 2" xfId="7088" xr:uid="{00000000-0005-0000-0000-0000F7380000}"/>
    <cellStyle name="Followed Hyperlink 293" xfId="7089" xr:uid="{00000000-0005-0000-0000-0000F8380000}"/>
    <cellStyle name="Followed Hyperlink 293 2" xfId="7090" xr:uid="{00000000-0005-0000-0000-0000F9380000}"/>
    <cellStyle name="Followed Hyperlink 294" xfId="7091" xr:uid="{00000000-0005-0000-0000-0000FA380000}"/>
    <cellStyle name="Followed Hyperlink 294 2" xfId="7092" xr:uid="{00000000-0005-0000-0000-0000FB380000}"/>
    <cellStyle name="Followed Hyperlink 295" xfId="7093" xr:uid="{00000000-0005-0000-0000-0000FC380000}"/>
    <cellStyle name="Followed Hyperlink 295 2" xfId="7094" xr:uid="{00000000-0005-0000-0000-0000FD380000}"/>
    <cellStyle name="Followed Hyperlink 296" xfId="7095" xr:uid="{00000000-0005-0000-0000-0000FE380000}"/>
    <cellStyle name="Followed Hyperlink 296 2" xfId="7096" xr:uid="{00000000-0005-0000-0000-0000FF380000}"/>
    <cellStyle name="Followed Hyperlink 297" xfId="7097" xr:uid="{00000000-0005-0000-0000-000000390000}"/>
    <cellStyle name="Followed Hyperlink 297 2" xfId="7098" xr:uid="{00000000-0005-0000-0000-000001390000}"/>
    <cellStyle name="Followed Hyperlink 298" xfId="7099" xr:uid="{00000000-0005-0000-0000-000002390000}"/>
    <cellStyle name="Followed Hyperlink 298 2" xfId="7100" xr:uid="{00000000-0005-0000-0000-000003390000}"/>
    <cellStyle name="Followed Hyperlink 299" xfId="7101" xr:uid="{00000000-0005-0000-0000-000004390000}"/>
    <cellStyle name="Followed Hyperlink 299 2" xfId="7102" xr:uid="{00000000-0005-0000-0000-000005390000}"/>
    <cellStyle name="Followed Hyperlink 3" xfId="7103" xr:uid="{00000000-0005-0000-0000-000006390000}"/>
    <cellStyle name="Followed Hyperlink 3 2" xfId="7104" xr:uid="{00000000-0005-0000-0000-000007390000}"/>
    <cellStyle name="Followed Hyperlink 3_ECO Targets" xfId="7105" xr:uid="{00000000-0005-0000-0000-000008390000}"/>
    <cellStyle name="Followed Hyperlink 30" xfId="7106" xr:uid="{00000000-0005-0000-0000-000009390000}"/>
    <cellStyle name="Followed Hyperlink 30 2" xfId="7107" xr:uid="{00000000-0005-0000-0000-00000A390000}"/>
    <cellStyle name="Followed Hyperlink 30_ECO Targets" xfId="7108" xr:uid="{00000000-0005-0000-0000-00000B390000}"/>
    <cellStyle name="Followed Hyperlink 300" xfId="7109" xr:uid="{00000000-0005-0000-0000-00000C390000}"/>
    <cellStyle name="Followed Hyperlink 300 2" xfId="7110" xr:uid="{00000000-0005-0000-0000-00000D390000}"/>
    <cellStyle name="Followed Hyperlink 301" xfId="7111" xr:uid="{00000000-0005-0000-0000-00000E390000}"/>
    <cellStyle name="Followed Hyperlink 301 2" xfId="7112" xr:uid="{00000000-0005-0000-0000-00000F390000}"/>
    <cellStyle name="Followed Hyperlink 302" xfId="7113" xr:uid="{00000000-0005-0000-0000-000010390000}"/>
    <cellStyle name="Followed Hyperlink 302 2" xfId="7114" xr:uid="{00000000-0005-0000-0000-000011390000}"/>
    <cellStyle name="Followed Hyperlink 303" xfId="7115" xr:uid="{00000000-0005-0000-0000-000012390000}"/>
    <cellStyle name="Followed Hyperlink 303 2" xfId="7116" xr:uid="{00000000-0005-0000-0000-000013390000}"/>
    <cellStyle name="Followed Hyperlink 304" xfId="7117" xr:uid="{00000000-0005-0000-0000-000014390000}"/>
    <cellStyle name="Followed Hyperlink 304 2" xfId="7118" xr:uid="{00000000-0005-0000-0000-000015390000}"/>
    <cellStyle name="Followed Hyperlink 305" xfId="7119" xr:uid="{00000000-0005-0000-0000-000016390000}"/>
    <cellStyle name="Followed Hyperlink 305 2" xfId="7120" xr:uid="{00000000-0005-0000-0000-000017390000}"/>
    <cellStyle name="Followed Hyperlink 306" xfId="7121" xr:uid="{00000000-0005-0000-0000-000018390000}"/>
    <cellStyle name="Followed Hyperlink 306 2" xfId="7122" xr:uid="{00000000-0005-0000-0000-000019390000}"/>
    <cellStyle name="Followed Hyperlink 307" xfId="7123" xr:uid="{00000000-0005-0000-0000-00001A390000}"/>
    <cellStyle name="Followed Hyperlink 307 2" xfId="7124" xr:uid="{00000000-0005-0000-0000-00001B390000}"/>
    <cellStyle name="Followed Hyperlink 308" xfId="7125" xr:uid="{00000000-0005-0000-0000-00001C390000}"/>
    <cellStyle name="Followed Hyperlink 308 2" xfId="7126" xr:uid="{00000000-0005-0000-0000-00001D390000}"/>
    <cellStyle name="Followed Hyperlink 309" xfId="7127" xr:uid="{00000000-0005-0000-0000-00001E390000}"/>
    <cellStyle name="Followed Hyperlink 309 2" xfId="7128" xr:uid="{00000000-0005-0000-0000-00001F390000}"/>
    <cellStyle name="Followed Hyperlink 31" xfId="7129" xr:uid="{00000000-0005-0000-0000-000020390000}"/>
    <cellStyle name="Followed Hyperlink 31 2" xfId="7130" xr:uid="{00000000-0005-0000-0000-000021390000}"/>
    <cellStyle name="Followed Hyperlink 31_ECO Targets" xfId="7131" xr:uid="{00000000-0005-0000-0000-000022390000}"/>
    <cellStyle name="Followed Hyperlink 310" xfId="7132" xr:uid="{00000000-0005-0000-0000-000023390000}"/>
    <cellStyle name="Followed Hyperlink 310 2" xfId="7133" xr:uid="{00000000-0005-0000-0000-000024390000}"/>
    <cellStyle name="Followed Hyperlink 311" xfId="7134" xr:uid="{00000000-0005-0000-0000-000025390000}"/>
    <cellStyle name="Followed Hyperlink 311 2" xfId="7135" xr:uid="{00000000-0005-0000-0000-000026390000}"/>
    <cellStyle name="Followed Hyperlink 312" xfId="7136" xr:uid="{00000000-0005-0000-0000-000027390000}"/>
    <cellStyle name="Followed Hyperlink 312 2" xfId="7137" xr:uid="{00000000-0005-0000-0000-000028390000}"/>
    <cellStyle name="Followed Hyperlink 313" xfId="7138" xr:uid="{00000000-0005-0000-0000-000029390000}"/>
    <cellStyle name="Followed Hyperlink 313 2" xfId="7139" xr:uid="{00000000-0005-0000-0000-00002A390000}"/>
    <cellStyle name="Followed Hyperlink 314" xfId="7140" xr:uid="{00000000-0005-0000-0000-00002B390000}"/>
    <cellStyle name="Followed Hyperlink 314 2" xfId="7141" xr:uid="{00000000-0005-0000-0000-00002C390000}"/>
    <cellStyle name="Followed Hyperlink 315" xfId="7142" xr:uid="{00000000-0005-0000-0000-00002D390000}"/>
    <cellStyle name="Followed Hyperlink 315 2" xfId="7143" xr:uid="{00000000-0005-0000-0000-00002E390000}"/>
    <cellStyle name="Followed Hyperlink 316" xfId="7144" xr:uid="{00000000-0005-0000-0000-00002F390000}"/>
    <cellStyle name="Followed Hyperlink 316 2" xfId="7145" xr:uid="{00000000-0005-0000-0000-000030390000}"/>
    <cellStyle name="Followed Hyperlink 317" xfId="7146" xr:uid="{00000000-0005-0000-0000-000031390000}"/>
    <cellStyle name="Followed Hyperlink 317 2" xfId="7147" xr:uid="{00000000-0005-0000-0000-000032390000}"/>
    <cellStyle name="Followed Hyperlink 318" xfId="7148" xr:uid="{00000000-0005-0000-0000-000033390000}"/>
    <cellStyle name="Followed Hyperlink 318 2" xfId="7149" xr:uid="{00000000-0005-0000-0000-000034390000}"/>
    <cellStyle name="Followed Hyperlink 319" xfId="7150" xr:uid="{00000000-0005-0000-0000-000035390000}"/>
    <cellStyle name="Followed Hyperlink 319 2" xfId="7151" xr:uid="{00000000-0005-0000-0000-000036390000}"/>
    <cellStyle name="Followed Hyperlink 32" xfId="7152" xr:uid="{00000000-0005-0000-0000-000037390000}"/>
    <cellStyle name="Followed Hyperlink 32 2" xfId="7153" xr:uid="{00000000-0005-0000-0000-000038390000}"/>
    <cellStyle name="Followed Hyperlink 32_ECO Targets" xfId="7154" xr:uid="{00000000-0005-0000-0000-000039390000}"/>
    <cellStyle name="Followed Hyperlink 320" xfId="7155" xr:uid="{00000000-0005-0000-0000-00003A390000}"/>
    <cellStyle name="Followed Hyperlink 320 2" xfId="7156" xr:uid="{00000000-0005-0000-0000-00003B390000}"/>
    <cellStyle name="Followed Hyperlink 321" xfId="7157" xr:uid="{00000000-0005-0000-0000-00003C390000}"/>
    <cellStyle name="Followed Hyperlink 321 2" xfId="7158" xr:uid="{00000000-0005-0000-0000-00003D390000}"/>
    <cellStyle name="Followed Hyperlink 322" xfId="7159" xr:uid="{00000000-0005-0000-0000-00003E390000}"/>
    <cellStyle name="Followed Hyperlink 322 2" xfId="7160" xr:uid="{00000000-0005-0000-0000-00003F390000}"/>
    <cellStyle name="Followed Hyperlink 323" xfId="7161" xr:uid="{00000000-0005-0000-0000-000040390000}"/>
    <cellStyle name="Followed Hyperlink 323 2" xfId="7162" xr:uid="{00000000-0005-0000-0000-000041390000}"/>
    <cellStyle name="Followed Hyperlink 324" xfId="7163" xr:uid="{00000000-0005-0000-0000-000042390000}"/>
    <cellStyle name="Followed Hyperlink 324 2" xfId="7164" xr:uid="{00000000-0005-0000-0000-000043390000}"/>
    <cellStyle name="Followed Hyperlink 325" xfId="7165" xr:uid="{00000000-0005-0000-0000-000044390000}"/>
    <cellStyle name="Followed Hyperlink 325 2" xfId="7166" xr:uid="{00000000-0005-0000-0000-000045390000}"/>
    <cellStyle name="Followed Hyperlink 326" xfId="7167" xr:uid="{00000000-0005-0000-0000-000046390000}"/>
    <cellStyle name="Followed Hyperlink 326 2" xfId="7168" xr:uid="{00000000-0005-0000-0000-000047390000}"/>
    <cellStyle name="Followed Hyperlink 327" xfId="7169" xr:uid="{00000000-0005-0000-0000-000048390000}"/>
    <cellStyle name="Followed Hyperlink 327 2" xfId="7170" xr:uid="{00000000-0005-0000-0000-000049390000}"/>
    <cellStyle name="Followed Hyperlink 328" xfId="7171" xr:uid="{00000000-0005-0000-0000-00004A390000}"/>
    <cellStyle name="Followed Hyperlink 328 2" xfId="7172" xr:uid="{00000000-0005-0000-0000-00004B390000}"/>
    <cellStyle name="Followed Hyperlink 329" xfId="7173" xr:uid="{00000000-0005-0000-0000-00004C390000}"/>
    <cellStyle name="Followed Hyperlink 329 2" xfId="7174" xr:uid="{00000000-0005-0000-0000-00004D390000}"/>
    <cellStyle name="Followed Hyperlink 33" xfId="7175" xr:uid="{00000000-0005-0000-0000-00004E390000}"/>
    <cellStyle name="Followed Hyperlink 33 2" xfId="7176" xr:uid="{00000000-0005-0000-0000-00004F390000}"/>
    <cellStyle name="Followed Hyperlink 33_ECO Targets" xfId="7177" xr:uid="{00000000-0005-0000-0000-000050390000}"/>
    <cellStyle name="Followed Hyperlink 330" xfId="7178" xr:uid="{00000000-0005-0000-0000-000051390000}"/>
    <cellStyle name="Followed Hyperlink 330 2" xfId="7179" xr:uid="{00000000-0005-0000-0000-000052390000}"/>
    <cellStyle name="Followed Hyperlink 331" xfId="7180" xr:uid="{00000000-0005-0000-0000-000053390000}"/>
    <cellStyle name="Followed Hyperlink 331 2" xfId="7181" xr:uid="{00000000-0005-0000-0000-000054390000}"/>
    <cellStyle name="Followed Hyperlink 332" xfId="7182" xr:uid="{00000000-0005-0000-0000-000055390000}"/>
    <cellStyle name="Followed Hyperlink 332 2" xfId="7183" xr:uid="{00000000-0005-0000-0000-000056390000}"/>
    <cellStyle name="Followed Hyperlink 333" xfId="7184" xr:uid="{00000000-0005-0000-0000-000057390000}"/>
    <cellStyle name="Followed Hyperlink 333 2" xfId="7185" xr:uid="{00000000-0005-0000-0000-000058390000}"/>
    <cellStyle name="Followed Hyperlink 334" xfId="7186" xr:uid="{00000000-0005-0000-0000-000059390000}"/>
    <cellStyle name="Followed Hyperlink 334 2" xfId="7187" xr:uid="{00000000-0005-0000-0000-00005A390000}"/>
    <cellStyle name="Followed Hyperlink 335" xfId="7188" xr:uid="{00000000-0005-0000-0000-00005B390000}"/>
    <cellStyle name="Followed Hyperlink 335 2" xfId="7189" xr:uid="{00000000-0005-0000-0000-00005C390000}"/>
    <cellStyle name="Followed Hyperlink 336" xfId="7190" xr:uid="{00000000-0005-0000-0000-00005D390000}"/>
    <cellStyle name="Followed Hyperlink 336 2" xfId="7191" xr:uid="{00000000-0005-0000-0000-00005E390000}"/>
    <cellStyle name="Followed Hyperlink 337" xfId="7192" xr:uid="{00000000-0005-0000-0000-00005F390000}"/>
    <cellStyle name="Followed Hyperlink 337 2" xfId="7193" xr:uid="{00000000-0005-0000-0000-000060390000}"/>
    <cellStyle name="Followed Hyperlink 338" xfId="7194" xr:uid="{00000000-0005-0000-0000-000061390000}"/>
    <cellStyle name="Followed Hyperlink 338 2" xfId="7195" xr:uid="{00000000-0005-0000-0000-000062390000}"/>
    <cellStyle name="Followed Hyperlink 339" xfId="7196" xr:uid="{00000000-0005-0000-0000-000063390000}"/>
    <cellStyle name="Followed Hyperlink 339 2" xfId="7197" xr:uid="{00000000-0005-0000-0000-000064390000}"/>
    <cellStyle name="Followed Hyperlink 34" xfId="7198" xr:uid="{00000000-0005-0000-0000-000065390000}"/>
    <cellStyle name="Followed Hyperlink 34 2" xfId="7199" xr:uid="{00000000-0005-0000-0000-000066390000}"/>
    <cellStyle name="Followed Hyperlink 34_ECO Targets" xfId="7200" xr:uid="{00000000-0005-0000-0000-000067390000}"/>
    <cellStyle name="Followed Hyperlink 340" xfId="7201" xr:uid="{00000000-0005-0000-0000-000068390000}"/>
    <cellStyle name="Followed Hyperlink 340 2" xfId="7202" xr:uid="{00000000-0005-0000-0000-000069390000}"/>
    <cellStyle name="Followed Hyperlink 341" xfId="7203" xr:uid="{00000000-0005-0000-0000-00006A390000}"/>
    <cellStyle name="Followed Hyperlink 341 2" xfId="7204" xr:uid="{00000000-0005-0000-0000-00006B390000}"/>
    <cellStyle name="Followed Hyperlink 342" xfId="7205" xr:uid="{00000000-0005-0000-0000-00006C390000}"/>
    <cellStyle name="Followed Hyperlink 342 2" xfId="7206" xr:uid="{00000000-0005-0000-0000-00006D390000}"/>
    <cellStyle name="Followed Hyperlink 343" xfId="7207" xr:uid="{00000000-0005-0000-0000-00006E390000}"/>
    <cellStyle name="Followed Hyperlink 343 2" xfId="7208" xr:uid="{00000000-0005-0000-0000-00006F390000}"/>
    <cellStyle name="Followed Hyperlink 344" xfId="7209" xr:uid="{00000000-0005-0000-0000-000070390000}"/>
    <cellStyle name="Followed Hyperlink 344 2" xfId="7210" xr:uid="{00000000-0005-0000-0000-000071390000}"/>
    <cellStyle name="Followed Hyperlink 345" xfId="7211" xr:uid="{00000000-0005-0000-0000-000072390000}"/>
    <cellStyle name="Followed Hyperlink 345 2" xfId="7212" xr:uid="{00000000-0005-0000-0000-000073390000}"/>
    <cellStyle name="Followed Hyperlink 346" xfId="7213" xr:uid="{00000000-0005-0000-0000-000074390000}"/>
    <cellStyle name="Followed Hyperlink 346 2" xfId="7214" xr:uid="{00000000-0005-0000-0000-000075390000}"/>
    <cellStyle name="Followed Hyperlink 347" xfId="7215" xr:uid="{00000000-0005-0000-0000-000076390000}"/>
    <cellStyle name="Followed Hyperlink 347 2" xfId="7216" xr:uid="{00000000-0005-0000-0000-000077390000}"/>
    <cellStyle name="Followed Hyperlink 348" xfId="7217" xr:uid="{00000000-0005-0000-0000-000078390000}"/>
    <cellStyle name="Followed Hyperlink 348 2" xfId="7218" xr:uid="{00000000-0005-0000-0000-000079390000}"/>
    <cellStyle name="Followed Hyperlink 349" xfId="7219" xr:uid="{00000000-0005-0000-0000-00007A390000}"/>
    <cellStyle name="Followed Hyperlink 349 2" xfId="7220" xr:uid="{00000000-0005-0000-0000-00007B390000}"/>
    <cellStyle name="Followed Hyperlink 35" xfId="7221" xr:uid="{00000000-0005-0000-0000-00007C390000}"/>
    <cellStyle name="Followed Hyperlink 35 2" xfId="7222" xr:uid="{00000000-0005-0000-0000-00007D390000}"/>
    <cellStyle name="Followed Hyperlink 35_ECO Targets" xfId="7223" xr:uid="{00000000-0005-0000-0000-00007E390000}"/>
    <cellStyle name="Followed Hyperlink 350" xfId="7224" xr:uid="{00000000-0005-0000-0000-00007F390000}"/>
    <cellStyle name="Followed Hyperlink 350 2" xfId="7225" xr:uid="{00000000-0005-0000-0000-000080390000}"/>
    <cellStyle name="Followed Hyperlink 351" xfId="7226" xr:uid="{00000000-0005-0000-0000-000081390000}"/>
    <cellStyle name="Followed Hyperlink 351 2" xfId="7227" xr:uid="{00000000-0005-0000-0000-000082390000}"/>
    <cellStyle name="Followed Hyperlink 352" xfId="7228" xr:uid="{00000000-0005-0000-0000-000083390000}"/>
    <cellStyle name="Followed Hyperlink 352 2" xfId="7229" xr:uid="{00000000-0005-0000-0000-000084390000}"/>
    <cellStyle name="Followed Hyperlink 353" xfId="7230" xr:uid="{00000000-0005-0000-0000-000085390000}"/>
    <cellStyle name="Followed Hyperlink 353 2" xfId="7231" xr:uid="{00000000-0005-0000-0000-000086390000}"/>
    <cellStyle name="Followed Hyperlink 354" xfId="7232" xr:uid="{00000000-0005-0000-0000-000087390000}"/>
    <cellStyle name="Followed Hyperlink 354 2" xfId="7233" xr:uid="{00000000-0005-0000-0000-000088390000}"/>
    <cellStyle name="Followed Hyperlink 355" xfId="7234" xr:uid="{00000000-0005-0000-0000-000089390000}"/>
    <cellStyle name="Followed Hyperlink 355 2" xfId="7235" xr:uid="{00000000-0005-0000-0000-00008A390000}"/>
    <cellStyle name="Followed Hyperlink 356" xfId="7236" xr:uid="{00000000-0005-0000-0000-00008B390000}"/>
    <cellStyle name="Followed Hyperlink 356 2" xfId="7237" xr:uid="{00000000-0005-0000-0000-00008C390000}"/>
    <cellStyle name="Followed Hyperlink 357" xfId="7238" xr:uid="{00000000-0005-0000-0000-00008D390000}"/>
    <cellStyle name="Followed Hyperlink 357 2" xfId="7239" xr:uid="{00000000-0005-0000-0000-00008E390000}"/>
    <cellStyle name="Followed Hyperlink 358" xfId="7240" xr:uid="{00000000-0005-0000-0000-00008F390000}"/>
    <cellStyle name="Followed Hyperlink 358 2" xfId="7241" xr:uid="{00000000-0005-0000-0000-000090390000}"/>
    <cellStyle name="Followed Hyperlink 359" xfId="7242" xr:uid="{00000000-0005-0000-0000-000091390000}"/>
    <cellStyle name="Followed Hyperlink 359 2" xfId="7243" xr:uid="{00000000-0005-0000-0000-000092390000}"/>
    <cellStyle name="Followed Hyperlink 36" xfId="7244" xr:uid="{00000000-0005-0000-0000-000093390000}"/>
    <cellStyle name="Followed Hyperlink 36 2" xfId="7245" xr:uid="{00000000-0005-0000-0000-000094390000}"/>
    <cellStyle name="Followed Hyperlink 36_ECO Targets" xfId="7246" xr:uid="{00000000-0005-0000-0000-000095390000}"/>
    <cellStyle name="Followed Hyperlink 360" xfId="7247" xr:uid="{00000000-0005-0000-0000-000096390000}"/>
    <cellStyle name="Followed Hyperlink 360 2" xfId="7248" xr:uid="{00000000-0005-0000-0000-000097390000}"/>
    <cellStyle name="Followed Hyperlink 361" xfId="7249" xr:uid="{00000000-0005-0000-0000-000098390000}"/>
    <cellStyle name="Followed Hyperlink 361 2" xfId="7250" xr:uid="{00000000-0005-0000-0000-000099390000}"/>
    <cellStyle name="Followed Hyperlink 362" xfId="7251" xr:uid="{00000000-0005-0000-0000-00009A390000}"/>
    <cellStyle name="Followed Hyperlink 362 2" xfId="7252" xr:uid="{00000000-0005-0000-0000-00009B390000}"/>
    <cellStyle name="Followed Hyperlink 363" xfId="7253" xr:uid="{00000000-0005-0000-0000-00009C390000}"/>
    <cellStyle name="Followed Hyperlink 363 2" xfId="7254" xr:uid="{00000000-0005-0000-0000-00009D390000}"/>
    <cellStyle name="Followed Hyperlink 364" xfId="7255" xr:uid="{00000000-0005-0000-0000-00009E390000}"/>
    <cellStyle name="Followed Hyperlink 364 2" xfId="7256" xr:uid="{00000000-0005-0000-0000-00009F390000}"/>
    <cellStyle name="Followed Hyperlink 365" xfId="7257" xr:uid="{00000000-0005-0000-0000-0000A0390000}"/>
    <cellStyle name="Followed Hyperlink 365 2" xfId="7258" xr:uid="{00000000-0005-0000-0000-0000A1390000}"/>
    <cellStyle name="Followed Hyperlink 366" xfId="7259" xr:uid="{00000000-0005-0000-0000-0000A2390000}"/>
    <cellStyle name="Followed Hyperlink 366 2" xfId="7260" xr:uid="{00000000-0005-0000-0000-0000A3390000}"/>
    <cellStyle name="Followed Hyperlink 367" xfId="7261" xr:uid="{00000000-0005-0000-0000-0000A4390000}"/>
    <cellStyle name="Followed Hyperlink 367 2" xfId="7262" xr:uid="{00000000-0005-0000-0000-0000A5390000}"/>
    <cellStyle name="Followed Hyperlink 368" xfId="7263" xr:uid="{00000000-0005-0000-0000-0000A6390000}"/>
    <cellStyle name="Followed Hyperlink 368 2" xfId="7264" xr:uid="{00000000-0005-0000-0000-0000A7390000}"/>
    <cellStyle name="Followed Hyperlink 369" xfId="7265" xr:uid="{00000000-0005-0000-0000-0000A8390000}"/>
    <cellStyle name="Followed Hyperlink 369 2" xfId="7266" xr:uid="{00000000-0005-0000-0000-0000A9390000}"/>
    <cellStyle name="Followed Hyperlink 37" xfId="7267" xr:uid="{00000000-0005-0000-0000-0000AA390000}"/>
    <cellStyle name="Followed Hyperlink 37 2" xfId="7268" xr:uid="{00000000-0005-0000-0000-0000AB390000}"/>
    <cellStyle name="Followed Hyperlink 37_ECO Targets" xfId="7269" xr:uid="{00000000-0005-0000-0000-0000AC390000}"/>
    <cellStyle name="Followed Hyperlink 370" xfId="7270" xr:uid="{00000000-0005-0000-0000-0000AD390000}"/>
    <cellStyle name="Followed Hyperlink 370 2" xfId="7271" xr:uid="{00000000-0005-0000-0000-0000AE390000}"/>
    <cellStyle name="Followed Hyperlink 371" xfId="7272" xr:uid="{00000000-0005-0000-0000-0000AF390000}"/>
    <cellStyle name="Followed Hyperlink 371 2" xfId="7273" xr:uid="{00000000-0005-0000-0000-0000B0390000}"/>
    <cellStyle name="Followed Hyperlink 372" xfId="7274" xr:uid="{00000000-0005-0000-0000-0000B1390000}"/>
    <cellStyle name="Followed Hyperlink 372 2" xfId="7275" xr:uid="{00000000-0005-0000-0000-0000B2390000}"/>
    <cellStyle name="Followed Hyperlink 373" xfId="7276" xr:uid="{00000000-0005-0000-0000-0000B3390000}"/>
    <cellStyle name="Followed Hyperlink 373 2" xfId="7277" xr:uid="{00000000-0005-0000-0000-0000B4390000}"/>
    <cellStyle name="Followed Hyperlink 374" xfId="7278" xr:uid="{00000000-0005-0000-0000-0000B5390000}"/>
    <cellStyle name="Followed Hyperlink 374 2" xfId="7279" xr:uid="{00000000-0005-0000-0000-0000B6390000}"/>
    <cellStyle name="Followed Hyperlink 375" xfId="7280" xr:uid="{00000000-0005-0000-0000-0000B7390000}"/>
    <cellStyle name="Followed Hyperlink 375 2" xfId="7281" xr:uid="{00000000-0005-0000-0000-0000B8390000}"/>
    <cellStyle name="Followed Hyperlink 376" xfId="7282" xr:uid="{00000000-0005-0000-0000-0000B9390000}"/>
    <cellStyle name="Followed Hyperlink 376 2" xfId="7283" xr:uid="{00000000-0005-0000-0000-0000BA390000}"/>
    <cellStyle name="Followed Hyperlink 377" xfId="7284" xr:uid="{00000000-0005-0000-0000-0000BB390000}"/>
    <cellStyle name="Followed Hyperlink 377 2" xfId="7285" xr:uid="{00000000-0005-0000-0000-0000BC390000}"/>
    <cellStyle name="Followed Hyperlink 378" xfId="7286" xr:uid="{00000000-0005-0000-0000-0000BD390000}"/>
    <cellStyle name="Followed Hyperlink 378 2" xfId="7287" xr:uid="{00000000-0005-0000-0000-0000BE390000}"/>
    <cellStyle name="Followed Hyperlink 379" xfId="7288" xr:uid="{00000000-0005-0000-0000-0000BF390000}"/>
    <cellStyle name="Followed Hyperlink 379 2" xfId="7289" xr:uid="{00000000-0005-0000-0000-0000C0390000}"/>
    <cellStyle name="Followed Hyperlink 38" xfId="7290" xr:uid="{00000000-0005-0000-0000-0000C1390000}"/>
    <cellStyle name="Followed Hyperlink 38 2" xfId="7291" xr:uid="{00000000-0005-0000-0000-0000C2390000}"/>
    <cellStyle name="Followed Hyperlink 38_ECO Targets" xfId="7292" xr:uid="{00000000-0005-0000-0000-0000C3390000}"/>
    <cellStyle name="Followed Hyperlink 380" xfId="7293" xr:uid="{00000000-0005-0000-0000-0000C4390000}"/>
    <cellStyle name="Followed Hyperlink 380 2" xfId="7294" xr:uid="{00000000-0005-0000-0000-0000C5390000}"/>
    <cellStyle name="Followed Hyperlink 381" xfId="7295" xr:uid="{00000000-0005-0000-0000-0000C6390000}"/>
    <cellStyle name="Followed Hyperlink 381 2" xfId="7296" xr:uid="{00000000-0005-0000-0000-0000C7390000}"/>
    <cellStyle name="Followed Hyperlink 382" xfId="7297" xr:uid="{00000000-0005-0000-0000-0000C8390000}"/>
    <cellStyle name="Followed Hyperlink 382 2" xfId="7298" xr:uid="{00000000-0005-0000-0000-0000C9390000}"/>
    <cellStyle name="Followed Hyperlink 383" xfId="7299" xr:uid="{00000000-0005-0000-0000-0000CA390000}"/>
    <cellStyle name="Followed Hyperlink 383 2" xfId="7300" xr:uid="{00000000-0005-0000-0000-0000CB390000}"/>
    <cellStyle name="Followed Hyperlink 384" xfId="7301" xr:uid="{00000000-0005-0000-0000-0000CC390000}"/>
    <cellStyle name="Followed Hyperlink 384 2" xfId="7302" xr:uid="{00000000-0005-0000-0000-0000CD390000}"/>
    <cellStyle name="Followed Hyperlink 385" xfId="7303" xr:uid="{00000000-0005-0000-0000-0000CE390000}"/>
    <cellStyle name="Followed Hyperlink 385 2" xfId="7304" xr:uid="{00000000-0005-0000-0000-0000CF390000}"/>
    <cellStyle name="Followed Hyperlink 386" xfId="7305" xr:uid="{00000000-0005-0000-0000-0000D0390000}"/>
    <cellStyle name="Followed Hyperlink 386 2" xfId="7306" xr:uid="{00000000-0005-0000-0000-0000D1390000}"/>
    <cellStyle name="Followed Hyperlink 387" xfId="7307" xr:uid="{00000000-0005-0000-0000-0000D2390000}"/>
    <cellStyle name="Followed Hyperlink 387 2" xfId="7308" xr:uid="{00000000-0005-0000-0000-0000D3390000}"/>
    <cellStyle name="Followed Hyperlink 388" xfId="7309" xr:uid="{00000000-0005-0000-0000-0000D4390000}"/>
    <cellStyle name="Followed Hyperlink 388 2" xfId="7310" xr:uid="{00000000-0005-0000-0000-0000D5390000}"/>
    <cellStyle name="Followed Hyperlink 389" xfId="7311" xr:uid="{00000000-0005-0000-0000-0000D6390000}"/>
    <cellStyle name="Followed Hyperlink 389 2" xfId="7312" xr:uid="{00000000-0005-0000-0000-0000D7390000}"/>
    <cellStyle name="Followed Hyperlink 39" xfId="7313" xr:uid="{00000000-0005-0000-0000-0000D8390000}"/>
    <cellStyle name="Followed Hyperlink 39 2" xfId="7314" xr:uid="{00000000-0005-0000-0000-0000D9390000}"/>
    <cellStyle name="Followed Hyperlink 39_ECO Targets" xfId="7315" xr:uid="{00000000-0005-0000-0000-0000DA390000}"/>
    <cellStyle name="Followed Hyperlink 390" xfId="7316" xr:uid="{00000000-0005-0000-0000-0000DB390000}"/>
    <cellStyle name="Followed Hyperlink 390 2" xfId="7317" xr:uid="{00000000-0005-0000-0000-0000DC390000}"/>
    <cellStyle name="Followed Hyperlink 391" xfId="7318" xr:uid="{00000000-0005-0000-0000-0000DD390000}"/>
    <cellStyle name="Followed Hyperlink 391 2" xfId="7319" xr:uid="{00000000-0005-0000-0000-0000DE390000}"/>
    <cellStyle name="Followed Hyperlink 392" xfId="7320" xr:uid="{00000000-0005-0000-0000-0000DF390000}"/>
    <cellStyle name="Followed Hyperlink 392 2" xfId="7321" xr:uid="{00000000-0005-0000-0000-0000E0390000}"/>
    <cellStyle name="Followed Hyperlink 393" xfId="7322" xr:uid="{00000000-0005-0000-0000-0000E1390000}"/>
    <cellStyle name="Followed Hyperlink 393 2" xfId="7323" xr:uid="{00000000-0005-0000-0000-0000E2390000}"/>
    <cellStyle name="Followed Hyperlink 394" xfId="7324" xr:uid="{00000000-0005-0000-0000-0000E3390000}"/>
    <cellStyle name="Followed Hyperlink 394 2" xfId="7325" xr:uid="{00000000-0005-0000-0000-0000E4390000}"/>
    <cellStyle name="Followed Hyperlink 395" xfId="7326" xr:uid="{00000000-0005-0000-0000-0000E5390000}"/>
    <cellStyle name="Followed Hyperlink 395 2" xfId="7327" xr:uid="{00000000-0005-0000-0000-0000E6390000}"/>
    <cellStyle name="Followed Hyperlink 396" xfId="7328" xr:uid="{00000000-0005-0000-0000-0000E7390000}"/>
    <cellStyle name="Followed Hyperlink 396 2" xfId="7329" xr:uid="{00000000-0005-0000-0000-0000E8390000}"/>
    <cellStyle name="Followed Hyperlink 397" xfId="7330" xr:uid="{00000000-0005-0000-0000-0000E9390000}"/>
    <cellStyle name="Followed Hyperlink 397 2" xfId="7331" xr:uid="{00000000-0005-0000-0000-0000EA390000}"/>
    <cellStyle name="Followed Hyperlink 398" xfId="7332" xr:uid="{00000000-0005-0000-0000-0000EB390000}"/>
    <cellStyle name="Followed Hyperlink 398 2" xfId="7333" xr:uid="{00000000-0005-0000-0000-0000EC390000}"/>
    <cellStyle name="Followed Hyperlink 399" xfId="7334" xr:uid="{00000000-0005-0000-0000-0000ED390000}"/>
    <cellStyle name="Followed Hyperlink 399 2" xfId="7335" xr:uid="{00000000-0005-0000-0000-0000EE390000}"/>
    <cellStyle name="Followed Hyperlink 4" xfId="7336" xr:uid="{00000000-0005-0000-0000-0000EF390000}"/>
    <cellStyle name="Followed Hyperlink 4 2" xfId="7337" xr:uid="{00000000-0005-0000-0000-0000F0390000}"/>
    <cellStyle name="Followed Hyperlink 4_ECO Targets" xfId="7338" xr:uid="{00000000-0005-0000-0000-0000F1390000}"/>
    <cellStyle name="Followed Hyperlink 40" xfId="7339" xr:uid="{00000000-0005-0000-0000-0000F2390000}"/>
    <cellStyle name="Followed Hyperlink 40 2" xfId="7340" xr:uid="{00000000-0005-0000-0000-0000F3390000}"/>
    <cellStyle name="Followed Hyperlink 40_ECO Targets" xfId="7341" xr:uid="{00000000-0005-0000-0000-0000F4390000}"/>
    <cellStyle name="Followed Hyperlink 400" xfId="7342" xr:uid="{00000000-0005-0000-0000-0000F5390000}"/>
    <cellStyle name="Followed Hyperlink 400 2" xfId="7343" xr:uid="{00000000-0005-0000-0000-0000F6390000}"/>
    <cellStyle name="Followed Hyperlink 401" xfId="7344" xr:uid="{00000000-0005-0000-0000-0000F7390000}"/>
    <cellStyle name="Followed Hyperlink 401 2" xfId="7345" xr:uid="{00000000-0005-0000-0000-0000F8390000}"/>
    <cellStyle name="Followed Hyperlink 402" xfId="7346" xr:uid="{00000000-0005-0000-0000-0000F9390000}"/>
    <cellStyle name="Followed Hyperlink 402 2" xfId="7347" xr:uid="{00000000-0005-0000-0000-0000FA390000}"/>
    <cellStyle name="Followed Hyperlink 403" xfId="7348" xr:uid="{00000000-0005-0000-0000-0000FB390000}"/>
    <cellStyle name="Followed Hyperlink 403 2" xfId="7349" xr:uid="{00000000-0005-0000-0000-0000FC390000}"/>
    <cellStyle name="Followed Hyperlink 404" xfId="7350" xr:uid="{00000000-0005-0000-0000-0000FD390000}"/>
    <cellStyle name="Followed Hyperlink 404 2" xfId="7351" xr:uid="{00000000-0005-0000-0000-0000FE390000}"/>
    <cellStyle name="Followed Hyperlink 405" xfId="7352" xr:uid="{00000000-0005-0000-0000-0000FF390000}"/>
    <cellStyle name="Followed Hyperlink 405 2" xfId="7353" xr:uid="{00000000-0005-0000-0000-0000003A0000}"/>
    <cellStyle name="Followed Hyperlink 406" xfId="7354" xr:uid="{00000000-0005-0000-0000-0000013A0000}"/>
    <cellStyle name="Followed Hyperlink 406 2" xfId="7355" xr:uid="{00000000-0005-0000-0000-0000023A0000}"/>
    <cellStyle name="Followed Hyperlink 407" xfId="7356" xr:uid="{00000000-0005-0000-0000-0000033A0000}"/>
    <cellStyle name="Followed Hyperlink 407 2" xfId="7357" xr:uid="{00000000-0005-0000-0000-0000043A0000}"/>
    <cellStyle name="Followed Hyperlink 408" xfId="7358" xr:uid="{00000000-0005-0000-0000-0000053A0000}"/>
    <cellStyle name="Followed Hyperlink 408 2" xfId="7359" xr:uid="{00000000-0005-0000-0000-0000063A0000}"/>
    <cellStyle name="Followed Hyperlink 409" xfId="7360" xr:uid="{00000000-0005-0000-0000-0000073A0000}"/>
    <cellStyle name="Followed Hyperlink 409 2" xfId="7361" xr:uid="{00000000-0005-0000-0000-0000083A0000}"/>
    <cellStyle name="Followed Hyperlink 41" xfId="7362" xr:uid="{00000000-0005-0000-0000-0000093A0000}"/>
    <cellStyle name="Followed Hyperlink 41 2" xfId="7363" xr:uid="{00000000-0005-0000-0000-00000A3A0000}"/>
    <cellStyle name="Followed Hyperlink 41_ECO Targets" xfId="7364" xr:uid="{00000000-0005-0000-0000-00000B3A0000}"/>
    <cellStyle name="Followed Hyperlink 410" xfId="7365" xr:uid="{00000000-0005-0000-0000-00000C3A0000}"/>
    <cellStyle name="Followed Hyperlink 410 2" xfId="7366" xr:uid="{00000000-0005-0000-0000-00000D3A0000}"/>
    <cellStyle name="Followed Hyperlink 411" xfId="7367" xr:uid="{00000000-0005-0000-0000-00000E3A0000}"/>
    <cellStyle name="Followed Hyperlink 411 2" xfId="7368" xr:uid="{00000000-0005-0000-0000-00000F3A0000}"/>
    <cellStyle name="Followed Hyperlink 412" xfId="7369" xr:uid="{00000000-0005-0000-0000-0000103A0000}"/>
    <cellStyle name="Followed Hyperlink 412 2" xfId="7370" xr:uid="{00000000-0005-0000-0000-0000113A0000}"/>
    <cellStyle name="Followed Hyperlink 413" xfId="7371" xr:uid="{00000000-0005-0000-0000-0000123A0000}"/>
    <cellStyle name="Followed Hyperlink 413 2" xfId="7372" xr:uid="{00000000-0005-0000-0000-0000133A0000}"/>
    <cellStyle name="Followed Hyperlink 414" xfId="7373" xr:uid="{00000000-0005-0000-0000-0000143A0000}"/>
    <cellStyle name="Followed Hyperlink 414 2" xfId="7374" xr:uid="{00000000-0005-0000-0000-0000153A0000}"/>
    <cellStyle name="Followed Hyperlink 415" xfId="7375" xr:uid="{00000000-0005-0000-0000-0000163A0000}"/>
    <cellStyle name="Followed Hyperlink 415 2" xfId="7376" xr:uid="{00000000-0005-0000-0000-0000173A0000}"/>
    <cellStyle name="Followed Hyperlink 416" xfId="7377" xr:uid="{00000000-0005-0000-0000-0000183A0000}"/>
    <cellStyle name="Followed Hyperlink 416 2" xfId="7378" xr:uid="{00000000-0005-0000-0000-0000193A0000}"/>
    <cellStyle name="Followed Hyperlink 417" xfId="7379" xr:uid="{00000000-0005-0000-0000-00001A3A0000}"/>
    <cellStyle name="Followed Hyperlink 417 2" xfId="7380" xr:uid="{00000000-0005-0000-0000-00001B3A0000}"/>
    <cellStyle name="Followed Hyperlink 418" xfId="7381" xr:uid="{00000000-0005-0000-0000-00001C3A0000}"/>
    <cellStyle name="Followed Hyperlink 418 2" xfId="7382" xr:uid="{00000000-0005-0000-0000-00001D3A0000}"/>
    <cellStyle name="Followed Hyperlink 419" xfId="7383" xr:uid="{00000000-0005-0000-0000-00001E3A0000}"/>
    <cellStyle name="Followed Hyperlink 419 2" xfId="7384" xr:uid="{00000000-0005-0000-0000-00001F3A0000}"/>
    <cellStyle name="Followed Hyperlink 42" xfId="7385" xr:uid="{00000000-0005-0000-0000-0000203A0000}"/>
    <cellStyle name="Followed Hyperlink 42 2" xfId="7386" xr:uid="{00000000-0005-0000-0000-0000213A0000}"/>
    <cellStyle name="Followed Hyperlink 42_ECO Targets" xfId="7387" xr:uid="{00000000-0005-0000-0000-0000223A0000}"/>
    <cellStyle name="Followed Hyperlink 420" xfId="7388" xr:uid="{00000000-0005-0000-0000-0000233A0000}"/>
    <cellStyle name="Followed Hyperlink 420 2" xfId="7389" xr:uid="{00000000-0005-0000-0000-0000243A0000}"/>
    <cellStyle name="Followed Hyperlink 421" xfId="7390" xr:uid="{00000000-0005-0000-0000-0000253A0000}"/>
    <cellStyle name="Followed Hyperlink 421 2" xfId="7391" xr:uid="{00000000-0005-0000-0000-0000263A0000}"/>
    <cellStyle name="Followed Hyperlink 422" xfId="7392" xr:uid="{00000000-0005-0000-0000-0000273A0000}"/>
    <cellStyle name="Followed Hyperlink 422 2" xfId="7393" xr:uid="{00000000-0005-0000-0000-0000283A0000}"/>
    <cellStyle name="Followed Hyperlink 423" xfId="7394" xr:uid="{00000000-0005-0000-0000-0000293A0000}"/>
    <cellStyle name="Followed Hyperlink 423 2" xfId="7395" xr:uid="{00000000-0005-0000-0000-00002A3A0000}"/>
    <cellStyle name="Followed Hyperlink 424" xfId="7396" xr:uid="{00000000-0005-0000-0000-00002B3A0000}"/>
    <cellStyle name="Followed Hyperlink 424 2" xfId="7397" xr:uid="{00000000-0005-0000-0000-00002C3A0000}"/>
    <cellStyle name="Followed Hyperlink 425" xfId="7398" xr:uid="{00000000-0005-0000-0000-00002D3A0000}"/>
    <cellStyle name="Followed Hyperlink 425 2" xfId="7399" xr:uid="{00000000-0005-0000-0000-00002E3A0000}"/>
    <cellStyle name="Followed Hyperlink 426" xfId="7400" xr:uid="{00000000-0005-0000-0000-00002F3A0000}"/>
    <cellStyle name="Followed Hyperlink 426 2" xfId="7401" xr:uid="{00000000-0005-0000-0000-0000303A0000}"/>
    <cellStyle name="Followed Hyperlink 427" xfId="7402" xr:uid="{00000000-0005-0000-0000-0000313A0000}"/>
    <cellStyle name="Followed Hyperlink 427 2" xfId="7403" xr:uid="{00000000-0005-0000-0000-0000323A0000}"/>
    <cellStyle name="Followed Hyperlink 428" xfId="7404" xr:uid="{00000000-0005-0000-0000-0000333A0000}"/>
    <cellStyle name="Followed Hyperlink 428 2" xfId="7405" xr:uid="{00000000-0005-0000-0000-0000343A0000}"/>
    <cellStyle name="Followed Hyperlink 429" xfId="7406" xr:uid="{00000000-0005-0000-0000-0000353A0000}"/>
    <cellStyle name="Followed Hyperlink 429 2" xfId="7407" xr:uid="{00000000-0005-0000-0000-0000363A0000}"/>
    <cellStyle name="Followed Hyperlink 43" xfId="7408" xr:uid="{00000000-0005-0000-0000-0000373A0000}"/>
    <cellStyle name="Followed Hyperlink 43 2" xfId="7409" xr:uid="{00000000-0005-0000-0000-0000383A0000}"/>
    <cellStyle name="Followed Hyperlink 43_ECO Targets" xfId="7410" xr:uid="{00000000-0005-0000-0000-0000393A0000}"/>
    <cellStyle name="Followed Hyperlink 430" xfId="7411" xr:uid="{00000000-0005-0000-0000-00003A3A0000}"/>
    <cellStyle name="Followed Hyperlink 430 2" xfId="7412" xr:uid="{00000000-0005-0000-0000-00003B3A0000}"/>
    <cellStyle name="Followed Hyperlink 431" xfId="7413" xr:uid="{00000000-0005-0000-0000-00003C3A0000}"/>
    <cellStyle name="Followed Hyperlink 431 2" xfId="7414" xr:uid="{00000000-0005-0000-0000-00003D3A0000}"/>
    <cellStyle name="Followed Hyperlink 432" xfId="7415" xr:uid="{00000000-0005-0000-0000-00003E3A0000}"/>
    <cellStyle name="Followed Hyperlink 432 2" xfId="7416" xr:uid="{00000000-0005-0000-0000-00003F3A0000}"/>
    <cellStyle name="Followed Hyperlink 433" xfId="7417" xr:uid="{00000000-0005-0000-0000-0000403A0000}"/>
    <cellStyle name="Followed Hyperlink 433 2" xfId="7418" xr:uid="{00000000-0005-0000-0000-0000413A0000}"/>
    <cellStyle name="Followed Hyperlink 434" xfId="7419" xr:uid="{00000000-0005-0000-0000-0000423A0000}"/>
    <cellStyle name="Followed Hyperlink 434 2" xfId="7420" xr:uid="{00000000-0005-0000-0000-0000433A0000}"/>
    <cellStyle name="Followed Hyperlink 435" xfId="7421" xr:uid="{00000000-0005-0000-0000-0000443A0000}"/>
    <cellStyle name="Followed Hyperlink 435 2" xfId="7422" xr:uid="{00000000-0005-0000-0000-0000453A0000}"/>
    <cellStyle name="Followed Hyperlink 436" xfId="7423" xr:uid="{00000000-0005-0000-0000-0000463A0000}"/>
    <cellStyle name="Followed Hyperlink 436 2" xfId="7424" xr:uid="{00000000-0005-0000-0000-0000473A0000}"/>
    <cellStyle name="Followed Hyperlink 437" xfId="7425" xr:uid="{00000000-0005-0000-0000-0000483A0000}"/>
    <cellStyle name="Followed Hyperlink 437 2" xfId="7426" xr:uid="{00000000-0005-0000-0000-0000493A0000}"/>
    <cellStyle name="Followed Hyperlink 438" xfId="7427" xr:uid="{00000000-0005-0000-0000-00004A3A0000}"/>
    <cellStyle name="Followed Hyperlink 438 2" xfId="7428" xr:uid="{00000000-0005-0000-0000-00004B3A0000}"/>
    <cellStyle name="Followed Hyperlink 439" xfId="7429" xr:uid="{00000000-0005-0000-0000-00004C3A0000}"/>
    <cellStyle name="Followed Hyperlink 439 2" xfId="7430" xr:uid="{00000000-0005-0000-0000-00004D3A0000}"/>
    <cellStyle name="Followed Hyperlink 44" xfId="7431" xr:uid="{00000000-0005-0000-0000-00004E3A0000}"/>
    <cellStyle name="Followed Hyperlink 44 2" xfId="7432" xr:uid="{00000000-0005-0000-0000-00004F3A0000}"/>
    <cellStyle name="Followed Hyperlink 44_ECO Targets" xfId="7433" xr:uid="{00000000-0005-0000-0000-0000503A0000}"/>
    <cellStyle name="Followed Hyperlink 440" xfId="7434" xr:uid="{00000000-0005-0000-0000-0000513A0000}"/>
    <cellStyle name="Followed Hyperlink 440 2" xfId="7435" xr:uid="{00000000-0005-0000-0000-0000523A0000}"/>
    <cellStyle name="Followed Hyperlink 441" xfId="7436" xr:uid="{00000000-0005-0000-0000-0000533A0000}"/>
    <cellStyle name="Followed Hyperlink 441 2" xfId="7437" xr:uid="{00000000-0005-0000-0000-0000543A0000}"/>
    <cellStyle name="Followed Hyperlink 442" xfId="7438" xr:uid="{00000000-0005-0000-0000-0000553A0000}"/>
    <cellStyle name="Followed Hyperlink 442 2" xfId="7439" xr:uid="{00000000-0005-0000-0000-0000563A0000}"/>
    <cellStyle name="Followed Hyperlink 443" xfId="7440" xr:uid="{00000000-0005-0000-0000-0000573A0000}"/>
    <cellStyle name="Followed Hyperlink 443 2" xfId="7441" xr:uid="{00000000-0005-0000-0000-0000583A0000}"/>
    <cellStyle name="Followed Hyperlink 444" xfId="7442" xr:uid="{00000000-0005-0000-0000-0000593A0000}"/>
    <cellStyle name="Followed Hyperlink 444 2" xfId="7443" xr:uid="{00000000-0005-0000-0000-00005A3A0000}"/>
    <cellStyle name="Followed Hyperlink 445" xfId="7444" xr:uid="{00000000-0005-0000-0000-00005B3A0000}"/>
    <cellStyle name="Followed Hyperlink 445 2" xfId="7445" xr:uid="{00000000-0005-0000-0000-00005C3A0000}"/>
    <cellStyle name="Followed Hyperlink 446" xfId="7446" xr:uid="{00000000-0005-0000-0000-00005D3A0000}"/>
    <cellStyle name="Followed Hyperlink 446 2" xfId="7447" xr:uid="{00000000-0005-0000-0000-00005E3A0000}"/>
    <cellStyle name="Followed Hyperlink 447" xfId="7448" xr:uid="{00000000-0005-0000-0000-00005F3A0000}"/>
    <cellStyle name="Followed Hyperlink 447 2" xfId="7449" xr:uid="{00000000-0005-0000-0000-0000603A0000}"/>
    <cellStyle name="Followed Hyperlink 448" xfId="7450" xr:uid="{00000000-0005-0000-0000-0000613A0000}"/>
    <cellStyle name="Followed Hyperlink 448 2" xfId="7451" xr:uid="{00000000-0005-0000-0000-0000623A0000}"/>
    <cellStyle name="Followed Hyperlink 449" xfId="7452" xr:uid="{00000000-0005-0000-0000-0000633A0000}"/>
    <cellStyle name="Followed Hyperlink 449 2" xfId="7453" xr:uid="{00000000-0005-0000-0000-0000643A0000}"/>
    <cellStyle name="Followed Hyperlink 45" xfId="7454" xr:uid="{00000000-0005-0000-0000-0000653A0000}"/>
    <cellStyle name="Followed Hyperlink 45 2" xfId="7455" xr:uid="{00000000-0005-0000-0000-0000663A0000}"/>
    <cellStyle name="Followed Hyperlink 45_ECO Targets" xfId="7456" xr:uid="{00000000-0005-0000-0000-0000673A0000}"/>
    <cellStyle name="Followed Hyperlink 450" xfId="7457" xr:uid="{00000000-0005-0000-0000-0000683A0000}"/>
    <cellStyle name="Followed Hyperlink 450 2" xfId="7458" xr:uid="{00000000-0005-0000-0000-0000693A0000}"/>
    <cellStyle name="Followed Hyperlink 451" xfId="7459" xr:uid="{00000000-0005-0000-0000-00006A3A0000}"/>
    <cellStyle name="Followed Hyperlink 451 2" xfId="7460" xr:uid="{00000000-0005-0000-0000-00006B3A0000}"/>
    <cellStyle name="Followed Hyperlink 452" xfId="7461" xr:uid="{00000000-0005-0000-0000-00006C3A0000}"/>
    <cellStyle name="Followed Hyperlink 452 2" xfId="7462" xr:uid="{00000000-0005-0000-0000-00006D3A0000}"/>
    <cellStyle name="Followed Hyperlink 453" xfId="7463" xr:uid="{00000000-0005-0000-0000-00006E3A0000}"/>
    <cellStyle name="Followed Hyperlink 453 2" xfId="7464" xr:uid="{00000000-0005-0000-0000-00006F3A0000}"/>
    <cellStyle name="Followed Hyperlink 454" xfId="7465" xr:uid="{00000000-0005-0000-0000-0000703A0000}"/>
    <cellStyle name="Followed Hyperlink 454 2" xfId="7466" xr:uid="{00000000-0005-0000-0000-0000713A0000}"/>
    <cellStyle name="Followed Hyperlink 455" xfId="7467" xr:uid="{00000000-0005-0000-0000-0000723A0000}"/>
    <cellStyle name="Followed Hyperlink 455 2" xfId="7468" xr:uid="{00000000-0005-0000-0000-0000733A0000}"/>
    <cellStyle name="Followed Hyperlink 456" xfId="7469" xr:uid="{00000000-0005-0000-0000-0000743A0000}"/>
    <cellStyle name="Followed Hyperlink 456 2" xfId="7470" xr:uid="{00000000-0005-0000-0000-0000753A0000}"/>
    <cellStyle name="Followed Hyperlink 457" xfId="7471" xr:uid="{00000000-0005-0000-0000-0000763A0000}"/>
    <cellStyle name="Followed Hyperlink 457 2" xfId="7472" xr:uid="{00000000-0005-0000-0000-0000773A0000}"/>
    <cellStyle name="Followed Hyperlink 458" xfId="7473" xr:uid="{00000000-0005-0000-0000-0000783A0000}"/>
    <cellStyle name="Followed Hyperlink 458 2" xfId="7474" xr:uid="{00000000-0005-0000-0000-0000793A0000}"/>
    <cellStyle name="Followed Hyperlink 459" xfId="7475" xr:uid="{00000000-0005-0000-0000-00007A3A0000}"/>
    <cellStyle name="Followed Hyperlink 459 2" xfId="7476" xr:uid="{00000000-0005-0000-0000-00007B3A0000}"/>
    <cellStyle name="Followed Hyperlink 46" xfId="7477" xr:uid="{00000000-0005-0000-0000-00007C3A0000}"/>
    <cellStyle name="Followed Hyperlink 46 2" xfId="7478" xr:uid="{00000000-0005-0000-0000-00007D3A0000}"/>
    <cellStyle name="Followed Hyperlink 46_ECO Targets" xfId="7479" xr:uid="{00000000-0005-0000-0000-00007E3A0000}"/>
    <cellStyle name="Followed Hyperlink 460" xfId="7480" xr:uid="{00000000-0005-0000-0000-00007F3A0000}"/>
    <cellStyle name="Followed Hyperlink 460 2" xfId="7481" xr:uid="{00000000-0005-0000-0000-0000803A0000}"/>
    <cellStyle name="Followed Hyperlink 461" xfId="7482" xr:uid="{00000000-0005-0000-0000-0000813A0000}"/>
    <cellStyle name="Followed Hyperlink 461 2" xfId="7483" xr:uid="{00000000-0005-0000-0000-0000823A0000}"/>
    <cellStyle name="Followed Hyperlink 462" xfId="7484" xr:uid="{00000000-0005-0000-0000-0000833A0000}"/>
    <cellStyle name="Followed Hyperlink 462 2" xfId="7485" xr:uid="{00000000-0005-0000-0000-0000843A0000}"/>
    <cellStyle name="Followed Hyperlink 463" xfId="7486" xr:uid="{00000000-0005-0000-0000-0000853A0000}"/>
    <cellStyle name="Followed Hyperlink 463 2" xfId="7487" xr:uid="{00000000-0005-0000-0000-0000863A0000}"/>
    <cellStyle name="Followed Hyperlink 464" xfId="7488" xr:uid="{00000000-0005-0000-0000-0000873A0000}"/>
    <cellStyle name="Followed Hyperlink 464 2" xfId="7489" xr:uid="{00000000-0005-0000-0000-0000883A0000}"/>
    <cellStyle name="Followed Hyperlink 465" xfId="7490" xr:uid="{00000000-0005-0000-0000-0000893A0000}"/>
    <cellStyle name="Followed Hyperlink 465 2" xfId="7491" xr:uid="{00000000-0005-0000-0000-00008A3A0000}"/>
    <cellStyle name="Followed Hyperlink 466" xfId="7492" xr:uid="{00000000-0005-0000-0000-00008B3A0000}"/>
    <cellStyle name="Followed Hyperlink 466 2" xfId="7493" xr:uid="{00000000-0005-0000-0000-00008C3A0000}"/>
    <cellStyle name="Followed Hyperlink 467" xfId="7494" xr:uid="{00000000-0005-0000-0000-00008D3A0000}"/>
    <cellStyle name="Followed Hyperlink 467 2" xfId="7495" xr:uid="{00000000-0005-0000-0000-00008E3A0000}"/>
    <cellStyle name="Followed Hyperlink 468" xfId="7496" xr:uid="{00000000-0005-0000-0000-00008F3A0000}"/>
    <cellStyle name="Followed Hyperlink 468 2" xfId="7497" xr:uid="{00000000-0005-0000-0000-0000903A0000}"/>
    <cellStyle name="Followed Hyperlink 469" xfId="7498" xr:uid="{00000000-0005-0000-0000-0000913A0000}"/>
    <cellStyle name="Followed Hyperlink 469 2" xfId="7499" xr:uid="{00000000-0005-0000-0000-0000923A0000}"/>
    <cellStyle name="Followed Hyperlink 47" xfId="7500" xr:uid="{00000000-0005-0000-0000-0000933A0000}"/>
    <cellStyle name="Followed Hyperlink 47 2" xfId="7501" xr:uid="{00000000-0005-0000-0000-0000943A0000}"/>
    <cellStyle name="Followed Hyperlink 47_ECO Targets" xfId="7502" xr:uid="{00000000-0005-0000-0000-0000953A0000}"/>
    <cellStyle name="Followed Hyperlink 470" xfId="7503" xr:uid="{00000000-0005-0000-0000-0000963A0000}"/>
    <cellStyle name="Followed Hyperlink 470 2" xfId="7504" xr:uid="{00000000-0005-0000-0000-0000973A0000}"/>
    <cellStyle name="Followed Hyperlink 471" xfId="7505" xr:uid="{00000000-0005-0000-0000-0000983A0000}"/>
    <cellStyle name="Followed Hyperlink 471 2" xfId="7506" xr:uid="{00000000-0005-0000-0000-0000993A0000}"/>
    <cellStyle name="Followed Hyperlink 472" xfId="7507" xr:uid="{00000000-0005-0000-0000-00009A3A0000}"/>
    <cellStyle name="Followed Hyperlink 472 2" xfId="7508" xr:uid="{00000000-0005-0000-0000-00009B3A0000}"/>
    <cellStyle name="Followed Hyperlink 473" xfId="7509" xr:uid="{00000000-0005-0000-0000-00009C3A0000}"/>
    <cellStyle name="Followed Hyperlink 473 2" xfId="7510" xr:uid="{00000000-0005-0000-0000-00009D3A0000}"/>
    <cellStyle name="Followed Hyperlink 474" xfId="7511" xr:uid="{00000000-0005-0000-0000-00009E3A0000}"/>
    <cellStyle name="Followed Hyperlink 474 2" xfId="7512" xr:uid="{00000000-0005-0000-0000-00009F3A0000}"/>
    <cellStyle name="Followed Hyperlink 475" xfId="7513" xr:uid="{00000000-0005-0000-0000-0000A03A0000}"/>
    <cellStyle name="Followed Hyperlink 475 2" xfId="7514" xr:uid="{00000000-0005-0000-0000-0000A13A0000}"/>
    <cellStyle name="Followed Hyperlink 476" xfId="7515" xr:uid="{00000000-0005-0000-0000-0000A23A0000}"/>
    <cellStyle name="Followed Hyperlink 476 2" xfId="7516" xr:uid="{00000000-0005-0000-0000-0000A33A0000}"/>
    <cellStyle name="Followed Hyperlink 477" xfId="7517" xr:uid="{00000000-0005-0000-0000-0000A43A0000}"/>
    <cellStyle name="Followed Hyperlink 477 2" xfId="7518" xr:uid="{00000000-0005-0000-0000-0000A53A0000}"/>
    <cellStyle name="Followed Hyperlink 478" xfId="7519" xr:uid="{00000000-0005-0000-0000-0000A63A0000}"/>
    <cellStyle name="Followed Hyperlink 478 2" xfId="7520" xr:uid="{00000000-0005-0000-0000-0000A73A0000}"/>
    <cellStyle name="Followed Hyperlink 479" xfId="7521" xr:uid="{00000000-0005-0000-0000-0000A83A0000}"/>
    <cellStyle name="Followed Hyperlink 479 2" xfId="7522" xr:uid="{00000000-0005-0000-0000-0000A93A0000}"/>
    <cellStyle name="Followed Hyperlink 48" xfId="7523" xr:uid="{00000000-0005-0000-0000-0000AA3A0000}"/>
    <cellStyle name="Followed Hyperlink 48 2" xfId="7524" xr:uid="{00000000-0005-0000-0000-0000AB3A0000}"/>
    <cellStyle name="Followed Hyperlink 48_ECO Targets" xfId="7525" xr:uid="{00000000-0005-0000-0000-0000AC3A0000}"/>
    <cellStyle name="Followed Hyperlink 480" xfId="7526" xr:uid="{00000000-0005-0000-0000-0000AD3A0000}"/>
    <cellStyle name="Followed Hyperlink 480 2" xfId="7527" xr:uid="{00000000-0005-0000-0000-0000AE3A0000}"/>
    <cellStyle name="Followed Hyperlink 481" xfId="7528" xr:uid="{00000000-0005-0000-0000-0000AF3A0000}"/>
    <cellStyle name="Followed Hyperlink 481 2" xfId="7529" xr:uid="{00000000-0005-0000-0000-0000B03A0000}"/>
    <cellStyle name="Followed Hyperlink 482" xfId="7530" xr:uid="{00000000-0005-0000-0000-0000B13A0000}"/>
    <cellStyle name="Followed Hyperlink 482 2" xfId="7531" xr:uid="{00000000-0005-0000-0000-0000B23A0000}"/>
    <cellStyle name="Followed Hyperlink 483" xfId="7532" xr:uid="{00000000-0005-0000-0000-0000B33A0000}"/>
    <cellStyle name="Followed Hyperlink 483 2" xfId="7533" xr:uid="{00000000-0005-0000-0000-0000B43A0000}"/>
    <cellStyle name="Followed Hyperlink 484" xfId="7534" xr:uid="{00000000-0005-0000-0000-0000B53A0000}"/>
    <cellStyle name="Followed Hyperlink 484 2" xfId="7535" xr:uid="{00000000-0005-0000-0000-0000B63A0000}"/>
    <cellStyle name="Followed Hyperlink 485" xfId="7536" xr:uid="{00000000-0005-0000-0000-0000B73A0000}"/>
    <cellStyle name="Followed Hyperlink 485 2" xfId="7537" xr:uid="{00000000-0005-0000-0000-0000B83A0000}"/>
    <cellStyle name="Followed Hyperlink 486" xfId="7538" xr:uid="{00000000-0005-0000-0000-0000B93A0000}"/>
    <cellStyle name="Followed Hyperlink 486 2" xfId="7539" xr:uid="{00000000-0005-0000-0000-0000BA3A0000}"/>
    <cellStyle name="Followed Hyperlink 487" xfId="7540" xr:uid="{00000000-0005-0000-0000-0000BB3A0000}"/>
    <cellStyle name="Followed Hyperlink 487 2" xfId="7541" xr:uid="{00000000-0005-0000-0000-0000BC3A0000}"/>
    <cellStyle name="Followed Hyperlink 488" xfId="7542" xr:uid="{00000000-0005-0000-0000-0000BD3A0000}"/>
    <cellStyle name="Followed Hyperlink 488 2" xfId="7543" xr:uid="{00000000-0005-0000-0000-0000BE3A0000}"/>
    <cellStyle name="Followed Hyperlink 489" xfId="7544" xr:uid="{00000000-0005-0000-0000-0000BF3A0000}"/>
    <cellStyle name="Followed Hyperlink 489 2" xfId="7545" xr:uid="{00000000-0005-0000-0000-0000C03A0000}"/>
    <cellStyle name="Followed Hyperlink 49" xfId="7546" xr:uid="{00000000-0005-0000-0000-0000C13A0000}"/>
    <cellStyle name="Followed Hyperlink 49 2" xfId="7547" xr:uid="{00000000-0005-0000-0000-0000C23A0000}"/>
    <cellStyle name="Followed Hyperlink 49_ECO Targets" xfId="7548" xr:uid="{00000000-0005-0000-0000-0000C33A0000}"/>
    <cellStyle name="Followed Hyperlink 490" xfId="7549" xr:uid="{00000000-0005-0000-0000-0000C43A0000}"/>
    <cellStyle name="Followed Hyperlink 490 2" xfId="7550" xr:uid="{00000000-0005-0000-0000-0000C53A0000}"/>
    <cellStyle name="Followed Hyperlink 491" xfId="7551" xr:uid="{00000000-0005-0000-0000-0000C63A0000}"/>
    <cellStyle name="Followed Hyperlink 491 2" xfId="7552" xr:uid="{00000000-0005-0000-0000-0000C73A0000}"/>
    <cellStyle name="Followed Hyperlink 492" xfId="7553" xr:uid="{00000000-0005-0000-0000-0000C83A0000}"/>
    <cellStyle name="Followed Hyperlink 492 2" xfId="7554" xr:uid="{00000000-0005-0000-0000-0000C93A0000}"/>
    <cellStyle name="Followed Hyperlink 493" xfId="7555" xr:uid="{00000000-0005-0000-0000-0000CA3A0000}"/>
    <cellStyle name="Followed Hyperlink 493 2" xfId="7556" xr:uid="{00000000-0005-0000-0000-0000CB3A0000}"/>
    <cellStyle name="Followed Hyperlink 494" xfId="7557" xr:uid="{00000000-0005-0000-0000-0000CC3A0000}"/>
    <cellStyle name="Followed Hyperlink 494 2" xfId="7558" xr:uid="{00000000-0005-0000-0000-0000CD3A0000}"/>
    <cellStyle name="Followed Hyperlink 495" xfId="7559" xr:uid="{00000000-0005-0000-0000-0000CE3A0000}"/>
    <cellStyle name="Followed Hyperlink 495 2" xfId="7560" xr:uid="{00000000-0005-0000-0000-0000CF3A0000}"/>
    <cellStyle name="Followed Hyperlink 496" xfId="7561" xr:uid="{00000000-0005-0000-0000-0000D03A0000}"/>
    <cellStyle name="Followed Hyperlink 496 2" xfId="7562" xr:uid="{00000000-0005-0000-0000-0000D13A0000}"/>
    <cellStyle name="Followed Hyperlink 497" xfId="7563" xr:uid="{00000000-0005-0000-0000-0000D23A0000}"/>
    <cellStyle name="Followed Hyperlink 497 2" xfId="7564" xr:uid="{00000000-0005-0000-0000-0000D33A0000}"/>
    <cellStyle name="Followed Hyperlink 498" xfId="7565" xr:uid="{00000000-0005-0000-0000-0000D43A0000}"/>
    <cellStyle name="Followed Hyperlink 498 2" xfId="7566" xr:uid="{00000000-0005-0000-0000-0000D53A0000}"/>
    <cellStyle name="Followed Hyperlink 499" xfId="7567" xr:uid="{00000000-0005-0000-0000-0000D63A0000}"/>
    <cellStyle name="Followed Hyperlink 499 2" xfId="7568" xr:uid="{00000000-0005-0000-0000-0000D73A0000}"/>
    <cellStyle name="Followed Hyperlink 5" xfId="7569" xr:uid="{00000000-0005-0000-0000-0000D83A0000}"/>
    <cellStyle name="Followed Hyperlink 5 2" xfId="7570" xr:uid="{00000000-0005-0000-0000-0000D93A0000}"/>
    <cellStyle name="Followed Hyperlink 5_ECO Targets" xfId="7571" xr:uid="{00000000-0005-0000-0000-0000DA3A0000}"/>
    <cellStyle name="Followed Hyperlink 50" xfId="7572" xr:uid="{00000000-0005-0000-0000-0000DB3A0000}"/>
    <cellStyle name="Followed Hyperlink 50 2" xfId="7573" xr:uid="{00000000-0005-0000-0000-0000DC3A0000}"/>
    <cellStyle name="Followed Hyperlink 50_ECO Targets" xfId="7574" xr:uid="{00000000-0005-0000-0000-0000DD3A0000}"/>
    <cellStyle name="Followed Hyperlink 500" xfId="7575" xr:uid="{00000000-0005-0000-0000-0000DE3A0000}"/>
    <cellStyle name="Followed Hyperlink 500 2" xfId="7576" xr:uid="{00000000-0005-0000-0000-0000DF3A0000}"/>
    <cellStyle name="Followed Hyperlink 501" xfId="7577" xr:uid="{00000000-0005-0000-0000-0000E03A0000}"/>
    <cellStyle name="Followed Hyperlink 501 2" xfId="7578" xr:uid="{00000000-0005-0000-0000-0000E13A0000}"/>
    <cellStyle name="Followed Hyperlink 502" xfId="7579" xr:uid="{00000000-0005-0000-0000-0000E23A0000}"/>
    <cellStyle name="Followed Hyperlink 502 2" xfId="7580" xr:uid="{00000000-0005-0000-0000-0000E33A0000}"/>
    <cellStyle name="Followed Hyperlink 503" xfId="7581" xr:uid="{00000000-0005-0000-0000-0000E43A0000}"/>
    <cellStyle name="Followed Hyperlink 503 2" xfId="7582" xr:uid="{00000000-0005-0000-0000-0000E53A0000}"/>
    <cellStyle name="Followed Hyperlink 504" xfId="7583" xr:uid="{00000000-0005-0000-0000-0000E63A0000}"/>
    <cellStyle name="Followed Hyperlink 504 2" xfId="7584" xr:uid="{00000000-0005-0000-0000-0000E73A0000}"/>
    <cellStyle name="Followed Hyperlink 505" xfId="7585" xr:uid="{00000000-0005-0000-0000-0000E83A0000}"/>
    <cellStyle name="Followed Hyperlink 505 2" xfId="7586" xr:uid="{00000000-0005-0000-0000-0000E93A0000}"/>
    <cellStyle name="Followed Hyperlink 506" xfId="7587" xr:uid="{00000000-0005-0000-0000-0000EA3A0000}"/>
    <cellStyle name="Followed Hyperlink 506 2" xfId="7588" xr:uid="{00000000-0005-0000-0000-0000EB3A0000}"/>
    <cellStyle name="Followed Hyperlink 507" xfId="7589" xr:uid="{00000000-0005-0000-0000-0000EC3A0000}"/>
    <cellStyle name="Followed Hyperlink 507 2" xfId="7590" xr:uid="{00000000-0005-0000-0000-0000ED3A0000}"/>
    <cellStyle name="Followed Hyperlink 508" xfId="7591" xr:uid="{00000000-0005-0000-0000-0000EE3A0000}"/>
    <cellStyle name="Followed Hyperlink 508 2" xfId="7592" xr:uid="{00000000-0005-0000-0000-0000EF3A0000}"/>
    <cellStyle name="Followed Hyperlink 509" xfId="7593" xr:uid="{00000000-0005-0000-0000-0000F03A0000}"/>
    <cellStyle name="Followed Hyperlink 509 2" xfId="7594" xr:uid="{00000000-0005-0000-0000-0000F13A0000}"/>
    <cellStyle name="Followed Hyperlink 51" xfId="7595" xr:uid="{00000000-0005-0000-0000-0000F23A0000}"/>
    <cellStyle name="Followed Hyperlink 51 2" xfId="7596" xr:uid="{00000000-0005-0000-0000-0000F33A0000}"/>
    <cellStyle name="Followed Hyperlink 51_ECO Targets" xfId="7597" xr:uid="{00000000-0005-0000-0000-0000F43A0000}"/>
    <cellStyle name="Followed Hyperlink 510" xfId="7598" xr:uid="{00000000-0005-0000-0000-0000F53A0000}"/>
    <cellStyle name="Followed Hyperlink 510 2" xfId="7599" xr:uid="{00000000-0005-0000-0000-0000F63A0000}"/>
    <cellStyle name="Followed Hyperlink 511" xfId="7600" xr:uid="{00000000-0005-0000-0000-0000F73A0000}"/>
    <cellStyle name="Followed Hyperlink 511 2" xfId="7601" xr:uid="{00000000-0005-0000-0000-0000F83A0000}"/>
    <cellStyle name="Followed Hyperlink 512" xfId="7602" xr:uid="{00000000-0005-0000-0000-0000F93A0000}"/>
    <cellStyle name="Followed Hyperlink 512 2" xfId="7603" xr:uid="{00000000-0005-0000-0000-0000FA3A0000}"/>
    <cellStyle name="Followed Hyperlink 513" xfId="7604" xr:uid="{00000000-0005-0000-0000-0000FB3A0000}"/>
    <cellStyle name="Followed Hyperlink 513 2" xfId="7605" xr:uid="{00000000-0005-0000-0000-0000FC3A0000}"/>
    <cellStyle name="Followed Hyperlink 514" xfId="7606" xr:uid="{00000000-0005-0000-0000-0000FD3A0000}"/>
    <cellStyle name="Followed Hyperlink 514 2" xfId="7607" xr:uid="{00000000-0005-0000-0000-0000FE3A0000}"/>
    <cellStyle name="Followed Hyperlink 515" xfId="7608" xr:uid="{00000000-0005-0000-0000-0000FF3A0000}"/>
    <cellStyle name="Followed Hyperlink 515 2" xfId="7609" xr:uid="{00000000-0005-0000-0000-0000003B0000}"/>
    <cellStyle name="Followed Hyperlink 516" xfId="7610" xr:uid="{00000000-0005-0000-0000-0000013B0000}"/>
    <cellStyle name="Followed Hyperlink 516 2" xfId="7611" xr:uid="{00000000-0005-0000-0000-0000023B0000}"/>
    <cellStyle name="Followed Hyperlink 517" xfId="7612" xr:uid="{00000000-0005-0000-0000-0000033B0000}"/>
    <cellStyle name="Followed Hyperlink 517 2" xfId="7613" xr:uid="{00000000-0005-0000-0000-0000043B0000}"/>
    <cellStyle name="Followed Hyperlink 518" xfId="7614" xr:uid="{00000000-0005-0000-0000-0000053B0000}"/>
    <cellStyle name="Followed Hyperlink 518 2" xfId="7615" xr:uid="{00000000-0005-0000-0000-0000063B0000}"/>
    <cellStyle name="Followed Hyperlink 519" xfId="7616" xr:uid="{00000000-0005-0000-0000-0000073B0000}"/>
    <cellStyle name="Followed Hyperlink 519 2" xfId="7617" xr:uid="{00000000-0005-0000-0000-0000083B0000}"/>
    <cellStyle name="Followed Hyperlink 52" xfId="7618" xr:uid="{00000000-0005-0000-0000-0000093B0000}"/>
    <cellStyle name="Followed Hyperlink 52 2" xfId="7619" xr:uid="{00000000-0005-0000-0000-00000A3B0000}"/>
    <cellStyle name="Followed Hyperlink 52_ECO Targets" xfId="7620" xr:uid="{00000000-0005-0000-0000-00000B3B0000}"/>
    <cellStyle name="Followed Hyperlink 520" xfId="7621" xr:uid="{00000000-0005-0000-0000-00000C3B0000}"/>
    <cellStyle name="Followed Hyperlink 520 2" xfId="7622" xr:uid="{00000000-0005-0000-0000-00000D3B0000}"/>
    <cellStyle name="Followed Hyperlink 521" xfId="7623" xr:uid="{00000000-0005-0000-0000-00000E3B0000}"/>
    <cellStyle name="Followed Hyperlink 521 2" xfId="7624" xr:uid="{00000000-0005-0000-0000-00000F3B0000}"/>
    <cellStyle name="Followed Hyperlink 522" xfId="7625" xr:uid="{00000000-0005-0000-0000-0000103B0000}"/>
    <cellStyle name="Followed Hyperlink 522 2" xfId="7626" xr:uid="{00000000-0005-0000-0000-0000113B0000}"/>
    <cellStyle name="Followed Hyperlink 523" xfId="7627" xr:uid="{00000000-0005-0000-0000-0000123B0000}"/>
    <cellStyle name="Followed Hyperlink 523 2" xfId="7628" xr:uid="{00000000-0005-0000-0000-0000133B0000}"/>
    <cellStyle name="Followed Hyperlink 524" xfId="7629" xr:uid="{00000000-0005-0000-0000-0000143B0000}"/>
    <cellStyle name="Followed Hyperlink 524 2" xfId="7630" xr:uid="{00000000-0005-0000-0000-0000153B0000}"/>
    <cellStyle name="Followed Hyperlink 525" xfId="7631" xr:uid="{00000000-0005-0000-0000-0000163B0000}"/>
    <cellStyle name="Followed Hyperlink 525 2" xfId="7632" xr:uid="{00000000-0005-0000-0000-0000173B0000}"/>
    <cellStyle name="Followed Hyperlink 526" xfId="7633" xr:uid="{00000000-0005-0000-0000-0000183B0000}"/>
    <cellStyle name="Followed Hyperlink 526 2" xfId="7634" xr:uid="{00000000-0005-0000-0000-0000193B0000}"/>
    <cellStyle name="Followed Hyperlink 527" xfId="7635" xr:uid="{00000000-0005-0000-0000-00001A3B0000}"/>
    <cellStyle name="Followed Hyperlink 527 2" xfId="7636" xr:uid="{00000000-0005-0000-0000-00001B3B0000}"/>
    <cellStyle name="Followed Hyperlink 528" xfId="7637" xr:uid="{00000000-0005-0000-0000-00001C3B0000}"/>
    <cellStyle name="Followed Hyperlink 528 2" xfId="7638" xr:uid="{00000000-0005-0000-0000-00001D3B0000}"/>
    <cellStyle name="Followed Hyperlink 529" xfId="7639" xr:uid="{00000000-0005-0000-0000-00001E3B0000}"/>
    <cellStyle name="Followed Hyperlink 529 2" xfId="7640" xr:uid="{00000000-0005-0000-0000-00001F3B0000}"/>
    <cellStyle name="Followed Hyperlink 53" xfId="7641" xr:uid="{00000000-0005-0000-0000-0000203B0000}"/>
    <cellStyle name="Followed Hyperlink 53 2" xfId="7642" xr:uid="{00000000-0005-0000-0000-0000213B0000}"/>
    <cellStyle name="Followed Hyperlink 53_ECO Targets" xfId="7643" xr:uid="{00000000-0005-0000-0000-0000223B0000}"/>
    <cellStyle name="Followed Hyperlink 530" xfId="7644" xr:uid="{00000000-0005-0000-0000-0000233B0000}"/>
    <cellStyle name="Followed Hyperlink 530 2" xfId="7645" xr:uid="{00000000-0005-0000-0000-0000243B0000}"/>
    <cellStyle name="Followed Hyperlink 531" xfId="7646" xr:uid="{00000000-0005-0000-0000-0000253B0000}"/>
    <cellStyle name="Followed Hyperlink 531 2" xfId="7647" xr:uid="{00000000-0005-0000-0000-0000263B0000}"/>
    <cellStyle name="Followed Hyperlink 532" xfId="7648" xr:uid="{00000000-0005-0000-0000-0000273B0000}"/>
    <cellStyle name="Followed Hyperlink 532 2" xfId="7649" xr:uid="{00000000-0005-0000-0000-0000283B0000}"/>
    <cellStyle name="Followed Hyperlink 533" xfId="7650" xr:uid="{00000000-0005-0000-0000-0000293B0000}"/>
    <cellStyle name="Followed Hyperlink 533 2" xfId="7651" xr:uid="{00000000-0005-0000-0000-00002A3B0000}"/>
    <cellStyle name="Followed Hyperlink 534" xfId="7652" xr:uid="{00000000-0005-0000-0000-00002B3B0000}"/>
    <cellStyle name="Followed Hyperlink 534 2" xfId="7653" xr:uid="{00000000-0005-0000-0000-00002C3B0000}"/>
    <cellStyle name="Followed Hyperlink 535" xfId="7654" xr:uid="{00000000-0005-0000-0000-00002D3B0000}"/>
    <cellStyle name="Followed Hyperlink 535 2" xfId="7655" xr:uid="{00000000-0005-0000-0000-00002E3B0000}"/>
    <cellStyle name="Followed Hyperlink 536" xfId="7656" xr:uid="{00000000-0005-0000-0000-00002F3B0000}"/>
    <cellStyle name="Followed Hyperlink 536 2" xfId="7657" xr:uid="{00000000-0005-0000-0000-0000303B0000}"/>
    <cellStyle name="Followed Hyperlink 537" xfId="7658" xr:uid="{00000000-0005-0000-0000-0000313B0000}"/>
    <cellStyle name="Followed Hyperlink 537 2" xfId="7659" xr:uid="{00000000-0005-0000-0000-0000323B0000}"/>
    <cellStyle name="Followed Hyperlink 538" xfId="7660" xr:uid="{00000000-0005-0000-0000-0000333B0000}"/>
    <cellStyle name="Followed Hyperlink 538 2" xfId="7661" xr:uid="{00000000-0005-0000-0000-0000343B0000}"/>
    <cellStyle name="Followed Hyperlink 539" xfId="7662" xr:uid="{00000000-0005-0000-0000-0000353B0000}"/>
    <cellStyle name="Followed Hyperlink 539 2" xfId="7663" xr:uid="{00000000-0005-0000-0000-0000363B0000}"/>
    <cellStyle name="Followed Hyperlink 54" xfId="7664" xr:uid="{00000000-0005-0000-0000-0000373B0000}"/>
    <cellStyle name="Followed Hyperlink 54 2" xfId="7665" xr:uid="{00000000-0005-0000-0000-0000383B0000}"/>
    <cellStyle name="Followed Hyperlink 54_ECO Targets" xfId="7666" xr:uid="{00000000-0005-0000-0000-0000393B0000}"/>
    <cellStyle name="Followed Hyperlink 540" xfId="7667" xr:uid="{00000000-0005-0000-0000-00003A3B0000}"/>
    <cellStyle name="Followed Hyperlink 540 2" xfId="7668" xr:uid="{00000000-0005-0000-0000-00003B3B0000}"/>
    <cellStyle name="Followed Hyperlink 541" xfId="7669" xr:uid="{00000000-0005-0000-0000-00003C3B0000}"/>
    <cellStyle name="Followed Hyperlink 541 2" xfId="7670" xr:uid="{00000000-0005-0000-0000-00003D3B0000}"/>
    <cellStyle name="Followed Hyperlink 542" xfId="7671" xr:uid="{00000000-0005-0000-0000-00003E3B0000}"/>
    <cellStyle name="Followed Hyperlink 542 2" xfId="7672" xr:uid="{00000000-0005-0000-0000-00003F3B0000}"/>
    <cellStyle name="Followed Hyperlink 543" xfId="7673" xr:uid="{00000000-0005-0000-0000-0000403B0000}"/>
    <cellStyle name="Followed Hyperlink 543 2" xfId="7674" xr:uid="{00000000-0005-0000-0000-0000413B0000}"/>
    <cellStyle name="Followed Hyperlink 544" xfId="7675" xr:uid="{00000000-0005-0000-0000-0000423B0000}"/>
    <cellStyle name="Followed Hyperlink 544 2" xfId="7676" xr:uid="{00000000-0005-0000-0000-0000433B0000}"/>
    <cellStyle name="Followed Hyperlink 545" xfId="7677" xr:uid="{00000000-0005-0000-0000-0000443B0000}"/>
    <cellStyle name="Followed Hyperlink 545 2" xfId="7678" xr:uid="{00000000-0005-0000-0000-0000453B0000}"/>
    <cellStyle name="Followed Hyperlink 546" xfId="7679" xr:uid="{00000000-0005-0000-0000-0000463B0000}"/>
    <cellStyle name="Followed Hyperlink 546 2" xfId="7680" xr:uid="{00000000-0005-0000-0000-0000473B0000}"/>
    <cellStyle name="Followed Hyperlink 547" xfId="7681" xr:uid="{00000000-0005-0000-0000-0000483B0000}"/>
    <cellStyle name="Followed Hyperlink 547 2" xfId="7682" xr:uid="{00000000-0005-0000-0000-0000493B0000}"/>
    <cellStyle name="Followed Hyperlink 548" xfId="7683" xr:uid="{00000000-0005-0000-0000-00004A3B0000}"/>
    <cellStyle name="Followed Hyperlink 548 2" xfId="7684" xr:uid="{00000000-0005-0000-0000-00004B3B0000}"/>
    <cellStyle name="Followed Hyperlink 549" xfId="7685" xr:uid="{00000000-0005-0000-0000-00004C3B0000}"/>
    <cellStyle name="Followed Hyperlink 549 2" xfId="7686" xr:uid="{00000000-0005-0000-0000-00004D3B0000}"/>
    <cellStyle name="Followed Hyperlink 55" xfId="7687" xr:uid="{00000000-0005-0000-0000-00004E3B0000}"/>
    <cellStyle name="Followed Hyperlink 55 2" xfId="7688" xr:uid="{00000000-0005-0000-0000-00004F3B0000}"/>
    <cellStyle name="Followed Hyperlink 55_ECO Targets" xfId="7689" xr:uid="{00000000-0005-0000-0000-0000503B0000}"/>
    <cellStyle name="Followed Hyperlink 550" xfId="7690" xr:uid="{00000000-0005-0000-0000-0000513B0000}"/>
    <cellStyle name="Followed Hyperlink 550 2" xfId="7691" xr:uid="{00000000-0005-0000-0000-0000523B0000}"/>
    <cellStyle name="Followed Hyperlink 551" xfId="7692" xr:uid="{00000000-0005-0000-0000-0000533B0000}"/>
    <cellStyle name="Followed Hyperlink 551 2" xfId="7693" xr:uid="{00000000-0005-0000-0000-0000543B0000}"/>
    <cellStyle name="Followed Hyperlink 552" xfId="7694" xr:uid="{00000000-0005-0000-0000-0000553B0000}"/>
    <cellStyle name="Followed Hyperlink 552 2" xfId="7695" xr:uid="{00000000-0005-0000-0000-0000563B0000}"/>
    <cellStyle name="Followed Hyperlink 553" xfId="7696" xr:uid="{00000000-0005-0000-0000-0000573B0000}"/>
    <cellStyle name="Followed Hyperlink 553 2" xfId="7697" xr:uid="{00000000-0005-0000-0000-0000583B0000}"/>
    <cellStyle name="Followed Hyperlink 554" xfId="7698" xr:uid="{00000000-0005-0000-0000-0000593B0000}"/>
    <cellStyle name="Followed Hyperlink 554 2" xfId="7699" xr:uid="{00000000-0005-0000-0000-00005A3B0000}"/>
    <cellStyle name="Followed Hyperlink 555" xfId="7700" xr:uid="{00000000-0005-0000-0000-00005B3B0000}"/>
    <cellStyle name="Followed Hyperlink 555 2" xfId="7701" xr:uid="{00000000-0005-0000-0000-00005C3B0000}"/>
    <cellStyle name="Followed Hyperlink 556" xfId="7702" xr:uid="{00000000-0005-0000-0000-00005D3B0000}"/>
    <cellStyle name="Followed Hyperlink 556 2" xfId="7703" xr:uid="{00000000-0005-0000-0000-00005E3B0000}"/>
    <cellStyle name="Followed Hyperlink 557" xfId="7704" xr:uid="{00000000-0005-0000-0000-00005F3B0000}"/>
    <cellStyle name="Followed Hyperlink 557 2" xfId="7705" xr:uid="{00000000-0005-0000-0000-0000603B0000}"/>
    <cellStyle name="Followed Hyperlink 558" xfId="7706" xr:uid="{00000000-0005-0000-0000-0000613B0000}"/>
    <cellStyle name="Followed Hyperlink 558 2" xfId="7707" xr:uid="{00000000-0005-0000-0000-0000623B0000}"/>
    <cellStyle name="Followed Hyperlink 559" xfId="7708" xr:uid="{00000000-0005-0000-0000-0000633B0000}"/>
    <cellStyle name="Followed Hyperlink 559 2" xfId="7709" xr:uid="{00000000-0005-0000-0000-0000643B0000}"/>
    <cellStyle name="Followed Hyperlink 56" xfId="7710" xr:uid="{00000000-0005-0000-0000-0000653B0000}"/>
    <cellStyle name="Followed Hyperlink 56 2" xfId="7711" xr:uid="{00000000-0005-0000-0000-0000663B0000}"/>
    <cellStyle name="Followed Hyperlink 56_ECO Targets" xfId="7712" xr:uid="{00000000-0005-0000-0000-0000673B0000}"/>
    <cellStyle name="Followed Hyperlink 560" xfId="7713" xr:uid="{00000000-0005-0000-0000-0000683B0000}"/>
    <cellStyle name="Followed Hyperlink 560 2" xfId="7714" xr:uid="{00000000-0005-0000-0000-0000693B0000}"/>
    <cellStyle name="Followed Hyperlink 561" xfId="7715" xr:uid="{00000000-0005-0000-0000-00006A3B0000}"/>
    <cellStyle name="Followed Hyperlink 561 2" xfId="7716" xr:uid="{00000000-0005-0000-0000-00006B3B0000}"/>
    <cellStyle name="Followed Hyperlink 562" xfId="7717" xr:uid="{00000000-0005-0000-0000-00006C3B0000}"/>
    <cellStyle name="Followed Hyperlink 562 2" xfId="7718" xr:uid="{00000000-0005-0000-0000-00006D3B0000}"/>
    <cellStyle name="Followed Hyperlink 563" xfId="7719" xr:uid="{00000000-0005-0000-0000-00006E3B0000}"/>
    <cellStyle name="Followed Hyperlink 563 2" xfId="7720" xr:uid="{00000000-0005-0000-0000-00006F3B0000}"/>
    <cellStyle name="Followed Hyperlink 564" xfId="7721" xr:uid="{00000000-0005-0000-0000-0000703B0000}"/>
    <cellStyle name="Followed Hyperlink 564 2" xfId="7722" xr:uid="{00000000-0005-0000-0000-0000713B0000}"/>
    <cellStyle name="Followed Hyperlink 565" xfId="7723" xr:uid="{00000000-0005-0000-0000-0000723B0000}"/>
    <cellStyle name="Followed Hyperlink 565 2" xfId="7724" xr:uid="{00000000-0005-0000-0000-0000733B0000}"/>
    <cellStyle name="Followed Hyperlink 566" xfId="7725" xr:uid="{00000000-0005-0000-0000-0000743B0000}"/>
    <cellStyle name="Followed Hyperlink 566 2" xfId="7726" xr:uid="{00000000-0005-0000-0000-0000753B0000}"/>
    <cellStyle name="Followed Hyperlink 567" xfId="7727" xr:uid="{00000000-0005-0000-0000-0000763B0000}"/>
    <cellStyle name="Followed Hyperlink 567 2" xfId="7728" xr:uid="{00000000-0005-0000-0000-0000773B0000}"/>
    <cellStyle name="Followed Hyperlink 568" xfId="7729" xr:uid="{00000000-0005-0000-0000-0000783B0000}"/>
    <cellStyle name="Followed Hyperlink 568 2" xfId="7730" xr:uid="{00000000-0005-0000-0000-0000793B0000}"/>
    <cellStyle name="Followed Hyperlink 569" xfId="7731" xr:uid="{00000000-0005-0000-0000-00007A3B0000}"/>
    <cellStyle name="Followed Hyperlink 569 2" xfId="7732" xr:uid="{00000000-0005-0000-0000-00007B3B0000}"/>
    <cellStyle name="Followed Hyperlink 57" xfId="7733" xr:uid="{00000000-0005-0000-0000-00007C3B0000}"/>
    <cellStyle name="Followed Hyperlink 57 2" xfId="7734" xr:uid="{00000000-0005-0000-0000-00007D3B0000}"/>
    <cellStyle name="Followed Hyperlink 57_ECO Targets" xfId="7735" xr:uid="{00000000-0005-0000-0000-00007E3B0000}"/>
    <cellStyle name="Followed Hyperlink 570" xfId="7736" xr:uid="{00000000-0005-0000-0000-00007F3B0000}"/>
    <cellStyle name="Followed Hyperlink 570 2" xfId="7737" xr:uid="{00000000-0005-0000-0000-0000803B0000}"/>
    <cellStyle name="Followed Hyperlink 571" xfId="7738" xr:uid="{00000000-0005-0000-0000-0000813B0000}"/>
    <cellStyle name="Followed Hyperlink 571 2" xfId="7739" xr:uid="{00000000-0005-0000-0000-0000823B0000}"/>
    <cellStyle name="Followed Hyperlink 572" xfId="7740" xr:uid="{00000000-0005-0000-0000-0000833B0000}"/>
    <cellStyle name="Followed Hyperlink 572 2" xfId="7741" xr:uid="{00000000-0005-0000-0000-0000843B0000}"/>
    <cellStyle name="Followed Hyperlink 573" xfId="7742" xr:uid="{00000000-0005-0000-0000-0000853B0000}"/>
    <cellStyle name="Followed Hyperlink 573 2" xfId="7743" xr:uid="{00000000-0005-0000-0000-0000863B0000}"/>
    <cellStyle name="Followed Hyperlink 574" xfId="7744" xr:uid="{00000000-0005-0000-0000-0000873B0000}"/>
    <cellStyle name="Followed Hyperlink 574 2" xfId="7745" xr:uid="{00000000-0005-0000-0000-0000883B0000}"/>
    <cellStyle name="Followed Hyperlink 575" xfId="7746" xr:uid="{00000000-0005-0000-0000-0000893B0000}"/>
    <cellStyle name="Followed Hyperlink 575 2" xfId="7747" xr:uid="{00000000-0005-0000-0000-00008A3B0000}"/>
    <cellStyle name="Followed Hyperlink 576" xfId="7748" xr:uid="{00000000-0005-0000-0000-00008B3B0000}"/>
    <cellStyle name="Followed Hyperlink 576 2" xfId="7749" xr:uid="{00000000-0005-0000-0000-00008C3B0000}"/>
    <cellStyle name="Followed Hyperlink 577" xfId="7750" xr:uid="{00000000-0005-0000-0000-00008D3B0000}"/>
    <cellStyle name="Followed Hyperlink 577 2" xfId="7751" xr:uid="{00000000-0005-0000-0000-00008E3B0000}"/>
    <cellStyle name="Followed Hyperlink 578" xfId="7752" xr:uid="{00000000-0005-0000-0000-00008F3B0000}"/>
    <cellStyle name="Followed Hyperlink 578 2" xfId="7753" xr:uid="{00000000-0005-0000-0000-0000903B0000}"/>
    <cellStyle name="Followed Hyperlink 579" xfId="7754" xr:uid="{00000000-0005-0000-0000-0000913B0000}"/>
    <cellStyle name="Followed Hyperlink 579 2" xfId="7755" xr:uid="{00000000-0005-0000-0000-0000923B0000}"/>
    <cellStyle name="Followed Hyperlink 58" xfId="7756" xr:uid="{00000000-0005-0000-0000-0000933B0000}"/>
    <cellStyle name="Followed Hyperlink 58 2" xfId="7757" xr:uid="{00000000-0005-0000-0000-0000943B0000}"/>
    <cellStyle name="Followed Hyperlink 58_ECO Targets" xfId="7758" xr:uid="{00000000-0005-0000-0000-0000953B0000}"/>
    <cellStyle name="Followed Hyperlink 580" xfId="7759" xr:uid="{00000000-0005-0000-0000-0000963B0000}"/>
    <cellStyle name="Followed Hyperlink 580 2" xfId="7760" xr:uid="{00000000-0005-0000-0000-0000973B0000}"/>
    <cellStyle name="Followed Hyperlink 581" xfId="7761" xr:uid="{00000000-0005-0000-0000-0000983B0000}"/>
    <cellStyle name="Followed Hyperlink 581 2" xfId="7762" xr:uid="{00000000-0005-0000-0000-0000993B0000}"/>
    <cellStyle name="Followed Hyperlink 582" xfId="7763" xr:uid="{00000000-0005-0000-0000-00009A3B0000}"/>
    <cellStyle name="Followed Hyperlink 582 2" xfId="7764" xr:uid="{00000000-0005-0000-0000-00009B3B0000}"/>
    <cellStyle name="Followed Hyperlink 583" xfId="7765" xr:uid="{00000000-0005-0000-0000-00009C3B0000}"/>
    <cellStyle name="Followed Hyperlink 583 2" xfId="7766" xr:uid="{00000000-0005-0000-0000-00009D3B0000}"/>
    <cellStyle name="Followed Hyperlink 584" xfId="7767" xr:uid="{00000000-0005-0000-0000-00009E3B0000}"/>
    <cellStyle name="Followed Hyperlink 584 2" xfId="7768" xr:uid="{00000000-0005-0000-0000-00009F3B0000}"/>
    <cellStyle name="Followed Hyperlink 585" xfId="7769" xr:uid="{00000000-0005-0000-0000-0000A03B0000}"/>
    <cellStyle name="Followed Hyperlink 585 2" xfId="7770" xr:uid="{00000000-0005-0000-0000-0000A13B0000}"/>
    <cellStyle name="Followed Hyperlink 586" xfId="7771" xr:uid="{00000000-0005-0000-0000-0000A23B0000}"/>
    <cellStyle name="Followed Hyperlink 586 2" xfId="7772" xr:uid="{00000000-0005-0000-0000-0000A33B0000}"/>
    <cellStyle name="Followed Hyperlink 587" xfId="7773" xr:uid="{00000000-0005-0000-0000-0000A43B0000}"/>
    <cellStyle name="Followed Hyperlink 587 2" xfId="7774" xr:uid="{00000000-0005-0000-0000-0000A53B0000}"/>
    <cellStyle name="Followed Hyperlink 588" xfId="7775" xr:uid="{00000000-0005-0000-0000-0000A63B0000}"/>
    <cellStyle name="Followed Hyperlink 588 2" xfId="7776" xr:uid="{00000000-0005-0000-0000-0000A73B0000}"/>
    <cellStyle name="Followed Hyperlink 589" xfId="7777" xr:uid="{00000000-0005-0000-0000-0000A83B0000}"/>
    <cellStyle name="Followed Hyperlink 589 2" xfId="7778" xr:uid="{00000000-0005-0000-0000-0000A93B0000}"/>
    <cellStyle name="Followed Hyperlink 59" xfId="7779" xr:uid="{00000000-0005-0000-0000-0000AA3B0000}"/>
    <cellStyle name="Followed Hyperlink 59 2" xfId="7780" xr:uid="{00000000-0005-0000-0000-0000AB3B0000}"/>
    <cellStyle name="Followed Hyperlink 59_ECO Targets" xfId="7781" xr:uid="{00000000-0005-0000-0000-0000AC3B0000}"/>
    <cellStyle name="Followed Hyperlink 590" xfId="7782" xr:uid="{00000000-0005-0000-0000-0000AD3B0000}"/>
    <cellStyle name="Followed Hyperlink 590 2" xfId="7783" xr:uid="{00000000-0005-0000-0000-0000AE3B0000}"/>
    <cellStyle name="Followed Hyperlink 591" xfId="7784" xr:uid="{00000000-0005-0000-0000-0000AF3B0000}"/>
    <cellStyle name="Followed Hyperlink 591 2" xfId="7785" xr:uid="{00000000-0005-0000-0000-0000B03B0000}"/>
    <cellStyle name="Followed Hyperlink 592" xfId="7786" xr:uid="{00000000-0005-0000-0000-0000B13B0000}"/>
    <cellStyle name="Followed Hyperlink 592 2" xfId="7787" xr:uid="{00000000-0005-0000-0000-0000B23B0000}"/>
    <cellStyle name="Followed Hyperlink 593" xfId="7788" xr:uid="{00000000-0005-0000-0000-0000B33B0000}"/>
    <cellStyle name="Followed Hyperlink 593 2" xfId="7789" xr:uid="{00000000-0005-0000-0000-0000B43B0000}"/>
    <cellStyle name="Followed Hyperlink 594" xfId="7790" xr:uid="{00000000-0005-0000-0000-0000B53B0000}"/>
    <cellStyle name="Followed Hyperlink 594 2" xfId="7791" xr:uid="{00000000-0005-0000-0000-0000B63B0000}"/>
    <cellStyle name="Followed Hyperlink 595" xfId="7792" xr:uid="{00000000-0005-0000-0000-0000B73B0000}"/>
    <cellStyle name="Followed Hyperlink 595 2" xfId="7793" xr:uid="{00000000-0005-0000-0000-0000B83B0000}"/>
    <cellStyle name="Followed Hyperlink 596" xfId="7794" xr:uid="{00000000-0005-0000-0000-0000B93B0000}"/>
    <cellStyle name="Followed Hyperlink 596 2" xfId="7795" xr:uid="{00000000-0005-0000-0000-0000BA3B0000}"/>
    <cellStyle name="Followed Hyperlink 597" xfId="7796" xr:uid="{00000000-0005-0000-0000-0000BB3B0000}"/>
    <cellStyle name="Followed Hyperlink 597 2" xfId="7797" xr:uid="{00000000-0005-0000-0000-0000BC3B0000}"/>
    <cellStyle name="Followed Hyperlink 598" xfId="7798" xr:uid="{00000000-0005-0000-0000-0000BD3B0000}"/>
    <cellStyle name="Followed Hyperlink 598 2" xfId="7799" xr:uid="{00000000-0005-0000-0000-0000BE3B0000}"/>
    <cellStyle name="Followed Hyperlink 599" xfId="7800" xr:uid="{00000000-0005-0000-0000-0000BF3B0000}"/>
    <cellStyle name="Followed Hyperlink 599 2" xfId="7801" xr:uid="{00000000-0005-0000-0000-0000C03B0000}"/>
    <cellStyle name="Followed Hyperlink 6" xfId="7802" xr:uid="{00000000-0005-0000-0000-0000C13B0000}"/>
    <cellStyle name="Followed Hyperlink 6 2" xfId="7803" xr:uid="{00000000-0005-0000-0000-0000C23B0000}"/>
    <cellStyle name="Followed Hyperlink 6_ECO Targets" xfId="7804" xr:uid="{00000000-0005-0000-0000-0000C33B0000}"/>
    <cellStyle name="Followed Hyperlink 60" xfId="7805" xr:uid="{00000000-0005-0000-0000-0000C43B0000}"/>
    <cellStyle name="Followed Hyperlink 60 2" xfId="7806" xr:uid="{00000000-0005-0000-0000-0000C53B0000}"/>
    <cellStyle name="Followed Hyperlink 60_ECO Targets" xfId="7807" xr:uid="{00000000-0005-0000-0000-0000C63B0000}"/>
    <cellStyle name="Followed Hyperlink 600" xfId="7808" xr:uid="{00000000-0005-0000-0000-0000C73B0000}"/>
    <cellStyle name="Followed Hyperlink 600 2" xfId="7809" xr:uid="{00000000-0005-0000-0000-0000C83B0000}"/>
    <cellStyle name="Followed Hyperlink 601" xfId="7810" xr:uid="{00000000-0005-0000-0000-0000C93B0000}"/>
    <cellStyle name="Followed Hyperlink 601 2" xfId="7811" xr:uid="{00000000-0005-0000-0000-0000CA3B0000}"/>
    <cellStyle name="Followed Hyperlink 602" xfId="7812" xr:uid="{00000000-0005-0000-0000-0000CB3B0000}"/>
    <cellStyle name="Followed Hyperlink 602 2" xfId="7813" xr:uid="{00000000-0005-0000-0000-0000CC3B0000}"/>
    <cellStyle name="Followed Hyperlink 603" xfId="7814" xr:uid="{00000000-0005-0000-0000-0000CD3B0000}"/>
    <cellStyle name="Followed Hyperlink 603 2" xfId="7815" xr:uid="{00000000-0005-0000-0000-0000CE3B0000}"/>
    <cellStyle name="Followed Hyperlink 604" xfId="7816" xr:uid="{00000000-0005-0000-0000-0000CF3B0000}"/>
    <cellStyle name="Followed Hyperlink 604 2" xfId="7817" xr:uid="{00000000-0005-0000-0000-0000D03B0000}"/>
    <cellStyle name="Followed Hyperlink 605" xfId="7818" xr:uid="{00000000-0005-0000-0000-0000D13B0000}"/>
    <cellStyle name="Followed Hyperlink 605 2" xfId="7819" xr:uid="{00000000-0005-0000-0000-0000D23B0000}"/>
    <cellStyle name="Followed Hyperlink 606" xfId="7820" xr:uid="{00000000-0005-0000-0000-0000D33B0000}"/>
    <cellStyle name="Followed Hyperlink 606 2" xfId="7821" xr:uid="{00000000-0005-0000-0000-0000D43B0000}"/>
    <cellStyle name="Followed Hyperlink 607" xfId="7822" xr:uid="{00000000-0005-0000-0000-0000D53B0000}"/>
    <cellStyle name="Followed Hyperlink 607 2" xfId="7823" xr:uid="{00000000-0005-0000-0000-0000D63B0000}"/>
    <cellStyle name="Followed Hyperlink 608" xfId="7824" xr:uid="{00000000-0005-0000-0000-0000D73B0000}"/>
    <cellStyle name="Followed Hyperlink 608 2" xfId="7825" xr:uid="{00000000-0005-0000-0000-0000D83B0000}"/>
    <cellStyle name="Followed Hyperlink 609" xfId="7826" xr:uid="{00000000-0005-0000-0000-0000D93B0000}"/>
    <cellStyle name="Followed Hyperlink 609 2" xfId="7827" xr:uid="{00000000-0005-0000-0000-0000DA3B0000}"/>
    <cellStyle name="Followed Hyperlink 61" xfId="7828" xr:uid="{00000000-0005-0000-0000-0000DB3B0000}"/>
    <cellStyle name="Followed Hyperlink 61 2" xfId="7829" xr:uid="{00000000-0005-0000-0000-0000DC3B0000}"/>
    <cellStyle name="Followed Hyperlink 61_ECO Targets" xfId="7830" xr:uid="{00000000-0005-0000-0000-0000DD3B0000}"/>
    <cellStyle name="Followed Hyperlink 610" xfId="7831" xr:uid="{00000000-0005-0000-0000-0000DE3B0000}"/>
    <cellStyle name="Followed Hyperlink 610 2" xfId="7832" xr:uid="{00000000-0005-0000-0000-0000DF3B0000}"/>
    <cellStyle name="Followed Hyperlink 611" xfId="7833" xr:uid="{00000000-0005-0000-0000-0000E03B0000}"/>
    <cellStyle name="Followed Hyperlink 611 2" xfId="7834" xr:uid="{00000000-0005-0000-0000-0000E13B0000}"/>
    <cellStyle name="Followed Hyperlink 612" xfId="7835" xr:uid="{00000000-0005-0000-0000-0000E23B0000}"/>
    <cellStyle name="Followed Hyperlink 612 2" xfId="7836" xr:uid="{00000000-0005-0000-0000-0000E33B0000}"/>
    <cellStyle name="Followed Hyperlink 613" xfId="7837" xr:uid="{00000000-0005-0000-0000-0000E43B0000}"/>
    <cellStyle name="Followed Hyperlink 613 2" xfId="7838" xr:uid="{00000000-0005-0000-0000-0000E53B0000}"/>
    <cellStyle name="Followed Hyperlink 614" xfId="7839" xr:uid="{00000000-0005-0000-0000-0000E63B0000}"/>
    <cellStyle name="Followed Hyperlink 614 2" xfId="7840" xr:uid="{00000000-0005-0000-0000-0000E73B0000}"/>
    <cellStyle name="Followed Hyperlink 615" xfId="7841" xr:uid="{00000000-0005-0000-0000-0000E83B0000}"/>
    <cellStyle name="Followed Hyperlink 615 2" xfId="7842" xr:uid="{00000000-0005-0000-0000-0000E93B0000}"/>
    <cellStyle name="Followed Hyperlink 616" xfId="7843" xr:uid="{00000000-0005-0000-0000-0000EA3B0000}"/>
    <cellStyle name="Followed Hyperlink 616 2" xfId="7844" xr:uid="{00000000-0005-0000-0000-0000EB3B0000}"/>
    <cellStyle name="Followed Hyperlink 617" xfId="7845" xr:uid="{00000000-0005-0000-0000-0000EC3B0000}"/>
    <cellStyle name="Followed Hyperlink 617 2" xfId="7846" xr:uid="{00000000-0005-0000-0000-0000ED3B0000}"/>
    <cellStyle name="Followed Hyperlink 618" xfId="7847" xr:uid="{00000000-0005-0000-0000-0000EE3B0000}"/>
    <cellStyle name="Followed Hyperlink 618 2" xfId="7848" xr:uid="{00000000-0005-0000-0000-0000EF3B0000}"/>
    <cellStyle name="Followed Hyperlink 619" xfId="7849" xr:uid="{00000000-0005-0000-0000-0000F03B0000}"/>
    <cellStyle name="Followed Hyperlink 619 2" xfId="7850" xr:uid="{00000000-0005-0000-0000-0000F13B0000}"/>
    <cellStyle name="Followed Hyperlink 62" xfId="7851" xr:uid="{00000000-0005-0000-0000-0000F23B0000}"/>
    <cellStyle name="Followed Hyperlink 62 2" xfId="7852" xr:uid="{00000000-0005-0000-0000-0000F33B0000}"/>
    <cellStyle name="Followed Hyperlink 620" xfId="7853" xr:uid="{00000000-0005-0000-0000-0000F43B0000}"/>
    <cellStyle name="Followed Hyperlink 620 2" xfId="7854" xr:uid="{00000000-0005-0000-0000-0000F53B0000}"/>
    <cellStyle name="Followed Hyperlink 621" xfId="7855" xr:uid="{00000000-0005-0000-0000-0000F63B0000}"/>
    <cellStyle name="Followed Hyperlink 621 2" xfId="7856" xr:uid="{00000000-0005-0000-0000-0000F73B0000}"/>
    <cellStyle name="Followed Hyperlink 622" xfId="7857" xr:uid="{00000000-0005-0000-0000-0000F83B0000}"/>
    <cellStyle name="Followed Hyperlink 622 2" xfId="7858" xr:uid="{00000000-0005-0000-0000-0000F93B0000}"/>
    <cellStyle name="Followed Hyperlink 623" xfId="7859" xr:uid="{00000000-0005-0000-0000-0000FA3B0000}"/>
    <cellStyle name="Followed Hyperlink 623 2" xfId="7860" xr:uid="{00000000-0005-0000-0000-0000FB3B0000}"/>
    <cellStyle name="Followed Hyperlink 624" xfId="7861" xr:uid="{00000000-0005-0000-0000-0000FC3B0000}"/>
    <cellStyle name="Followed Hyperlink 624 2" xfId="7862" xr:uid="{00000000-0005-0000-0000-0000FD3B0000}"/>
    <cellStyle name="Followed Hyperlink 625" xfId="7863" xr:uid="{00000000-0005-0000-0000-0000FE3B0000}"/>
    <cellStyle name="Followed Hyperlink 625 2" xfId="7864" xr:uid="{00000000-0005-0000-0000-0000FF3B0000}"/>
    <cellStyle name="Followed Hyperlink 626" xfId="7865" xr:uid="{00000000-0005-0000-0000-0000003C0000}"/>
    <cellStyle name="Followed Hyperlink 626 2" xfId="7866" xr:uid="{00000000-0005-0000-0000-0000013C0000}"/>
    <cellStyle name="Followed Hyperlink 627" xfId="7867" xr:uid="{00000000-0005-0000-0000-0000023C0000}"/>
    <cellStyle name="Followed Hyperlink 627 2" xfId="7868" xr:uid="{00000000-0005-0000-0000-0000033C0000}"/>
    <cellStyle name="Followed Hyperlink 628" xfId="7869" xr:uid="{00000000-0005-0000-0000-0000043C0000}"/>
    <cellStyle name="Followed Hyperlink 628 2" xfId="7870" xr:uid="{00000000-0005-0000-0000-0000053C0000}"/>
    <cellStyle name="Followed Hyperlink 629" xfId="7871" xr:uid="{00000000-0005-0000-0000-0000063C0000}"/>
    <cellStyle name="Followed Hyperlink 629 2" xfId="7872" xr:uid="{00000000-0005-0000-0000-0000073C0000}"/>
    <cellStyle name="Followed Hyperlink 63" xfId="7873" xr:uid="{00000000-0005-0000-0000-0000083C0000}"/>
    <cellStyle name="Followed Hyperlink 63 2" xfId="7874" xr:uid="{00000000-0005-0000-0000-0000093C0000}"/>
    <cellStyle name="Followed Hyperlink 630" xfId="7875" xr:uid="{00000000-0005-0000-0000-00000A3C0000}"/>
    <cellStyle name="Followed Hyperlink 630 2" xfId="7876" xr:uid="{00000000-0005-0000-0000-00000B3C0000}"/>
    <cellStyle name="Followed Hyperlink 631" xfId="7877" xr:uid="{00000000-0005-0000-0000-00000C3C0000}"/>
    <cellStyle name="Followed Hyperlink 631 2" xfId="7878" xr:uid="{00000000-0005-0000-0000-00000D3C0000}"/>
    <cellStyle name="Followed Hyperlink 632" xfId="7879" xr:uid="{00000000-0005-0000-0000-00000E3C0000}"/>
    <cellStyle name="Followed Hyperlink 632 2" xfId="7880" xr:uid="{00000000-0005-0000-0000-00000F3C0000}"/>
    <cellStyle name="Followed Hyperlink 633" xfId="7881" xr:uid="{00000000-0005-0000-0000-0000103C0000}"/>
    <cellStyle name="Followed Hyperlink 633 2" xfId="7882" xr:uid="{00000000-0005-0000-0000-0000113C0000}"/>
    <cellStyle name="Followed Hyperlink 634" xfId="7883" xr:uid="{00000000-0005-0000-0000-0000123C0000}"/>
    <cellStyle name="Followed Hyperlink 634 2" xfId="7884" xr:uid="{00000000-0005-0000-0000-0000133C0000}"/>
    <cellStyle name="Followed Hyperlink 635" xfId="7885" xr:uid="{00000000-0005-0000-0000-0000143C0000}"/>
    <cellStyle name="Followed Hyperlink 635 2" xfId="7886" xr:uid="{00000000-0005-0000-0000-0000153C0000}"/>
    <cellStyle name="Followed Hyperlink 636" xfId="7887" xr:uid="{00000000-0005-0000-0000-0000163C0000}"/>
    <cellStyle name="Followed Hyperlink 636 2" xfId="7888" xr:uid="{00000000-0005-0000-0000-0000173C0000}"/>
    <cellStyle name="Followed Hyperlink 637" xfId="7889" xr:uid="{00000000-0005-0000-0000-0000183C0000}"/>
    <cellStyle name="Followed Hyperlink 637 2" xfId="7890" xr:uid="{00000000-0005-0000-0000-0000193C0000}"/>
    <cellStyle name="Followed Hyperlink 638" xfId="7891" xr:uid="{00000000-0005-0000-0000-00001A3C0000}"/>
    <cellStyle name="Followed Hyperlink 638 2" xfId="7892" xr:uid="{00000000-0005-0000-0000-00001B3C0000}"/>
    <cellStyle name="Followed Hyperlink 639" xfId="7893" xr:uid="{00000000-0005-0000-0000-00001C3C0000}"/>
    <cellStyle name="Followed Hyperlink 639 2" xfId="7894" xr:uid="{00000000-0005-0000-0000-00001D3C0000}"/>
    <cellStyle name="Followed Hyperlink 64" xfId="7895" xr:uid="{00000000-0005-0000-0000-00001E3C0000}"/>
    <cellStyle name="Followed Hyperlink 64 2" xfId="7896" xr:uid="{00000000-0005-0000-0000-00001F3C0000}"/>
    <cellStyle name="Followed Hyperlink 640" xfId="7897" xr:uid="{00000000-0005-0000-0000-0000203C0000}"/>
    <cellStyle name="Followed Hyperlink 640 2" xfId="7898" xr:uid="{00000000-0005-0000-0000-0000213C0000}"/>
    <cellStyle name="Followed Hyperlink 641" xfId="7899" xr:uid="{00000000-0005-0000-0000-0000223C0000}"/>
    <cellStyle name="Followed Hyperlink 641 2" xfId="7900" xr:uid="{00000000-0005-0000-0000-0000233C0000}"/>
    <cellStyle name="Followed Hyperlink 642" xfId="7901" xr:uid="{00000000-0005-0000-0000-0000243C0000}"/>
    <cellStyle name="Followed Hyperlink 642 2" xfId="7902" xr:uid="{00000000-0005-0000-0000-0000253C0000}"/>
    <cellStyle name="Followed Hyperlink 643" xfId="7903" xr:uid="{00000000-0005-0000-0000-0000263C0000}"/>
    <cellStyle name="Followed Hyperlink 643 2" xfId="7904" xr:uid="{00000000-0005-0000-0000-0000273C0000}"/>
    <cellStyle name="Followed Hyperlink 644" xfId="7905" xr:uid="{00000000-0005-0000-0000-0000283C0000}"/>
    <cellStyle name="Followed Hyperlink 644 2" xfId="7906" xr:uid="{00000000-0005-0000-0000-0000293C0000}"/>
    <cellStyle name="Followed Hyperlink 645" xfId="7907" xr:uid="{00000000-0005-0000-0000-00002A3C0000}"/>
    <cellStyle name="Followed Hyperlink 645 2" xfId="7908" xr:uid="{00000000-0005-0000-0000-00002B3C0000}"/>
    <cellStyle name="Followed Hyperlink 646" xfId="7909" xr:uid="{00000000-0005-0000-0000-00002C3C0000}"/>
    <cellStyle name="Followed Hyperlink 646 2" xfId="7910" xr:uid="{00000000-0005-0000-0000-00002D3C0000}"/>
    <cellStyle name="Followed Hyperlink 647" xfId="7911" xr:uid="{00000000-0005-0000-0000-00002E3C0000}"/>
    <cellStyle name="Followed Hyperlink 647 2" xfId="7912" xr:uid="{00000000-0005-0000-0000-00002F3C0000}"/>
    <cellStyle name="Followed Hyperlink 648" xfId="7913" xr:uid="{00000000-0005-0000-0000-0000303C0000}"/>
    <cellStyle name="Followed Hyperlink 648 2" xfId="7914" xr:uid="{00000000-0005-0000-0000-0000313C0000}"/>
    <cellStyle name="Followed Hyperlink 649" xfId="7915" xr:uid="{00000000-0005-0000-0000-0000323C0000}"/>
    <cellStyle name="Followed Hyperlink 649 2" xfId="7916" xr:uid="{00000000-0005-0000-0000-0000333C0000}"/>
    <cellStyle name="Followed Hyperlink 65" xfId="7917" xr:uid="{00000000-0005-0000-0000-0000343C0000}"/>
    <cellStyle name="Followed Hyperlink 65 2" xfId="7918" xr:uid="{00000000-0005-0000-0000-0000353C0000}"/>
    <cellStyle name="Followed Hyperlink 650" xfId="7919" xr:uid="{00000000-0005-0000-0000-0000363C0000}"/>
    <cellStyle name="Followed Hyperlink 650 2" xfId="7920" xr:uid="{00000000-0005-0000-0000-0000373C0000}"/>
    <cellStyle name="Followed Hyperlink 651" xfId="7921" xr:uid="{00000000-0005-0000-0000-0000383C0000}"/>
    <cellStyle name="Followed Hyperlink 651 2" xfId="7922" xr:uid="{00000000-0005-0000-0000-0000393C0000}"/>
    <cellStyle name="Followed Hyperlink 652" xfId="7923" xr:uid="{00000000-0005-0000-0000-00003A3C0000}"/>
    <cellStyle name="Followed Hyperlink 652 2" xfId="7924" xr:uid="{00000000-0005-0000-0000-00003B3C0000}"/>
    <cellStyle name="Followed Hyperlink 653" xfId="7925" xr:uid="{00000000-0005-0000-0000-00003C3C0000}"/>
    <cellStyle name="Followed Hyperlink 653 2" xfId="7926" xr:uid="{00000000-0005-0000-0000-00003D3C0000}"/>
    <cellStyle name="Followed Hyperlink 654" xfId="7927" xr:uid="{00000000-0005-0000-0000-00003E3C0000}"/>
    <cellStyle name="Followed Hyperlink 654 2" xfId="7928" xr:uid="{00000000-0005-0000-0000-00003F3C0000}"/>
    <cellStyle name="Followed Hyperlink 655" xfId="7929" xr:uid="{00000000-0005-0000-0000-0000403C0000}"/>
    <cellStyle name="Followed Hyperlink 655 2" xfId="7930" xr:uid="{00000000-0005-0000-0000-0000413C0000}"/>
    <cellStyle name="Followed Hyperlink 656" xfId="7931" xr:uid="{00000000-0005-0000-0000-0000423C0000}"/>
    <cellStyle name="Followed Hyperlink 656 2" xfId="7932" xr:uid="{00000000-0005-0000-0000-0000433C0000}"/>
    <cellStyle name="Followed Hyperlink 657" xfId="7933" xr:uid="{00000000-0005-0000-0000-0000443C0000}"/>
    <cellStyle name="Followed Hyperlink 657 2" xfId="7934" xr:uid="{00000000-0005-0000-0000-0000453C0000}"/>
    <cellStyle name="Followed Hyperlink 658" xfId="7935" xr:uid="{00000000-0005-0000-0000-0000463C0000}"/>
    <cellStyle name="Followed Hyperlink 658 2" xfId="7936" xr:uid="{00000000-0005-0000-0000-0000473C0000}"/>
    <cellStyle name="Followed Hyperlink 659" xfId="7937" xr:uid="{00000000-0005-0000-0000-0000483C0000}"/>
    <cellStyle name="Followed Hyperlink 659 2" xfId="7938" xr:uid="{00000000-0005-0000-0000-0000493C0000}"/>
    <cellStyle name="Followed Hyperlink 66" xfId="7939" xr:uid="{00000000-0005-0000-0000-00004A3C0000}"/>
    <cellStyle name="Followed Hyperlink 66 2" xfId="7940" xr:uid="{00000000-0005-0000-0000-00004B3C0000}"/>
    <cellStyle name="Followed Hyperlink 660" xfId="7941" xr:uid="{00000000-0005-0000-0000-00004C3C0000}"/>
    <cellStyle name="Followed Hyperlink 660 2" xfId="7942" xr:uid="{00000000-0005-0000-0000-00004D3C0000}"/>
    <cellStyle name="Followed Hyperlink 661" xfId="7943" xr:uid="{00000000-0005-0000-0000-00004E3C0000}"/>
    <cellStyle name="Followed Hyperlink 661 2" xfId="7944" xr:uid="{00000000-0005-0000-0000-00004F3C0000}"/>
    <cellStyle name="Followed Hyperlink 67" xfId="7945" xr:uid="{00000000-0005-0000-0000-0000503C0000}"/>
    <cellStyle name="Followed Hyperlink 67 2" xfId="7946" xr:uid="{00000000-0005-0000-0000-0000513C0000}"/>
    <cellStyle name="Followed Hyperlink 68" xfId="7947" xr:uid="{00000000-0005-0000-0000-0000523C0000}"/>
    <cellStyle name="Followed Hyperlink 68 2" xfId="7948" xr:uid="{00000000-0005-0000-0000-0000533C0000}"/>
    <cellStyle name="Followed Hyperlink 69" xfId="7949" xr:uid="{00000000-0005-0000-0000-0000543C0000}"/>
    <cellStyle name="Followed Hyperlink 69 2" xfId="7950" xr:uid="{00000000-0005-0000-0000-0000553C0000}"/>
    <cellStyle name="Followed Hyperlink 7" xfId="7951" xr:uid="{00000000-0005-0000-0000-0000563C0000}"/>
    <cellStyle name="Followed Hyperlink 7 2" xfId="7952" xr:uid="{00000000-0005-0000-0000-0000573C0000}"/>
    <cellStyle name="Followed Hyperlink 7_ECO Targets" xfId="7953" xr:uid="{00000000-0005-0000-0000-0000583C0000}"/>
    <cellStyle name="Followed Hyperlink 70" xfId="7954" xr:uid="{00000000-0005-0000-0000-0000593C0000}"/>
    <cellStyle name="Followed Hyperlink 70 2" xfId="7955" xr:uid="{00000000-0005-0000-0000-00005A3C0000}"/>
    <cellStyle name="Followed Hyperlink 71" xfId="7956" xr:uid="{00000000-0005-0000-0000-00005B3C0000}"/>
    <cellStyle name="Followed Hyperlink 71 2" xfId="7957" xr:uid="{00000000-0005-0000-0000-00005C3C0000}"/>
    <cellStyle name="Followed Hyperlink 72" xfId="7958" xr:uid="{00000000-0005-0000-0000-00005D3C0000}"/>
    <cellStyle name="Followed Hyperlink 72 2" xfId="7959" xr:uid="{00000000-0005-0000-0000-00005E3C0000}"/>
    <cellStyle name="Followed Hyperlink 73" xfId="7960" xr:uid="{00000000-0005-0000-0000-00005F3C0000}"/>
    <cellStyle name="Followed Hyperlink 73 2" xfId="7961" xr:uid="{00000000-0005-0000-0000-0000603C0000}"/>
    <cellStyle name="Followed Hyperlink 74" xfId="7962" xr:uid="{00000000-0005-0000-0000-0000613C0000}"/>
    <cellStyle name="Followed Hyperlink 74 2" xfId="7963" xr:uid="{00000000-0005-0000-0000-0000623C0000}"/>
    <cellStyle name="Followed Hyperlink 75" xfId="7964" xr:uid="{00000000-0005-0000-0000-0000633C0000}"/>
    <cellStyle name="Followed Hyperlink 75 2" xfId="7965" xr:uid="{00000000-0005-0000-0000-0000643C0000}"/>
    <cellStyle name="Followed Hyperlink 76" xfId="7966" xr:uid="{00000000-0005-0000-0000-0000653C0000}"/>
    <cellStyle name="Followed Hyperlink 76 2" xfId="7967" xr:uid="{00000000-0005-0000-0000-0000663C0000}"/>
    <cellStyle name="Followed Hyperlink 77" xfId="7968" xr:uid="{00000000-0005-0000-0000-0000673C0000}"/>
    <cellStyle name="Followed Hyperlink 77 2" xfId="7969" xr:uid="{00000000-0005-0000-0000-0000683C0000}"/>
    <cellStyle name="Followed Hyperlink 78" xfId="7970" xr:uid="{00000000-0005-0000-0000-0000693C0000}"/>
    <cellStyle name="Followed Hyperlink 78 2" xfId="7971" xr:uid="{00000000-0005-0000-0000-00006A3C0000}"/>
    <cellStyle name="Followed Hyperlink 79" xfId="7972" xr:uid="{00000000-0005-0000-0000-00006B3C0000}"/>
    <cellStyle name="Followed Hyperlink 79 2" xfId="7973" xr:uid="{00000000-0005-0000-0000-00006C3C0000}"/>
    <cellStyle name="Followed Hyperlink 8" xfId="7974" xr:uid="{00000000-0005-0000-0000-00006D3C0000}"/>
    <cellStyle name="Followed Hyperlink 8 2" xfId="7975" xr:uid="{00000000-0005-0000-0000-00006E3C0000}"/>
    <cellStyle name="Followed Hyperlink 8_ECO Targets" xfId="7976" xr:uid="{00000000-0005-0000-0000-00006F3C0000}"/>
    <cellStyle name="Followed Hyperlink 80" xfId="7977" xr:uid="{00000000-0005-0000-0000-0000703C0000}"/>
    <cellStyle name="Followed Hyperlink 80 2" xfId="7978" xr:uid="{00000000-0005-0000-0000-0000713C0000}"/>
    <cellStyle name="Followed Hyperlink 81" xfId="7979" xr:uid="{00000000-0005-0000-0000-0000723C0000}"/>
    <cellStyle name="Followed Hyperlink 81 2" xfId="7980" xr:uid="{00000000-0005-0000-0000-0000733C0000}"/>
    <cellStyle name="Followed Hyperlink 82" xfId="7981" xr:uid="{00000000-0005-0000-0000-0000743C0000}"/>
    <cellStyle name="Followed Hyperlink 82 2" xfId="7982" xr:uid="{00000000-0005-0000-0000-0000753C0000}"/>
    <cellStyle name="Followed Hyperlink 83" xfId="7983" xr:uid="{00000000-0005-0000-0000-0000763C0000}"/>
    <cellStyle name="Followed Hyperlink 83 2" xfId="7984" xr:uid="{00000000-0005-0000-0000-0000773C0000}"/>
    <cellStyle name="Followed Hyperlink 84" xfId="7985" xr:uid="{00000000-0005-0000-0000-0000783C0000}"/>
    <cellStyle name="Followed Hyperlink 84 2" xfId="7986" xr:uid="{00000000-0005-0000-0000-0000793C0000}"/>
    <cellStyle name="Followed Hyperlink 85" xfId="7987" xr:uid="{00000000-0005-0000-0000-00007A3C0000}"/>
    <cellStyle name="Followed Hyperlink 85 2" xfId="7988" xr:uid="{00000000-0005-0000-0000-00007B3C0000}"/>
    <cellStyle name="Followed Hyperlink 86" xfId="7989" xr:uid="{00000000-0005-0000-0000-00007C3C0000}"/>
    <cellStyle name="Followed Hyperlink 86 2" xfId="7990" xr:uid="{00000000-0005-0000-0000-00007D3C0000}"/>
    <cellStyle name="Followed Hyperlink 87" xfId="7991" xr:uid="{00000000-0005-0000-0000-00007E3C0000}"/>
    <cellStyle name="Followed Hyperlink 87 2" xfId="7992" xr:uid="{00000000-0005-0000-0000-00007F3C0000}"/>
    <cellStyle name="Followed Hyperlink 88" xfId="7993" xr:uid="{00000000-0005-0000-0000-0000803C0000}"/>
    <cellStyle name="Followed Hyperlink 88 2" xfId="7994" xr:uid="{00000000-0005-0000-0000-0000813C0000}"/>
    <cellStyle name="Followed Hyperlink 89" xfId="7995" xr:uid="{00000000-0005-0000-0000-0000823C0000}"/>
    <cellStyle name="Followed Hyperlink 89 2" xfId="7996" xr:uid="{00000000-0005-0000-0000-0000833C0000}"/>
    <cellStyle name="Followed Hyperlink 9" xfId="7997" xr:uid="{00000000-0005-0000-0000-0000843C0000}"/>
    <cellStyle name="Followed Hyperlink 9 2" xfId="7998" xr:uid="{00000000-0005-0000-0000-0000853C0000}"/>
    <cellStyle name="Followed Hyperlink 9_ECO Targets" xfId="7999" xr:uid="{00000000-0005-0000-0000-0000863C0000}"/>
    <cellStyle name="Followed Hyperlink 90" xfId="8000" xr:uid="{00000000-0005-0000-0000-0000873C0000}"/>
    <cellStyle name="Followed Hyperlink 90 2" xfId="8001" xr:uid="{00000000-0005-0000-0000-0000883C0000}"/>
    <cellStyle name="Followed Hyperlink 91" xfId="8002" xr:uid="{00000000-0005-0000-0000-0000893C0000}"/>
    <cellStyle name="Followed Hyperlink 91 2" xfId="8003" xr:uid="{00000000-0005-0000-0000-00008A3C0000}"/>
    <cellStyle name="Followed Hyperlink 92" xfId="8004" xr:uid="{00000000-0005-0000-0000-00008B3C0000}"/>
    <cellStyle name="Followed Hyperlink 92 2" xfId="8005" xr:uid="{00000000-0005-0000-0000-00008C3C0000}"/>
    <cellStyle name="Followed Hyperlink 93" xfId="8006" xr:uid="{00000000-0005-0000-0000-00008D3C0000}"/>
    <cellStyle name="Followed Hyperlink 93 2" xfId="8007" xr:uid="{00000000-0005-0000-0000-00008E3C0000}"/>
    <cellStyle name="Followed Hyperlink 94" xfId="8008" xr:uid="{00000000-0005-0000-0000-00008F3C0000}"/>
    <cellStyle name="Followed Hyperlink 94 2" xfId="8009" xr:uid="{00000000-0005-0000-0000-0000903C0000}"/>
    <cellStyle name="Followed Hyperlink 95" xfId="8010" xr:uid="{00000000-0005-0000-0000-0000913C0000}"/>
    <cellStyle name="Followed Hyperlink 95 2" xfId="8011" xr:uid="{00000000-0005-0000-0000-0000923C0000}"/>
    <cellStyle name="Followed Hyperlink 96" xfId="8012" xr:uid="{00000000-0005-0000-0000-0000933C0000}"/>
    <cellStyle name="Followed Hyperlink 96 2" xfId="8013" xr:uid="{00000000-0005-0000-0000-0000943C0000}"/>
    <cellStyle name="Followed Hyperlink 97" xfId="8014" xr:uid="{00000000-0005-0000-0000-0000953C0000}"/>
    <cellStyle name="Followed Hyperlink 97 2" xfId="8015" xr:uid="{00000000-0005-0000-0000-0000963C0000}"/>
    <cellStyle name="Followed Hyperlink 98" xfId="8016" xr:uid="{00000000-0005-0000-0000-0000973C0000}"/>
    <cellStyle name="Followed Hyperlink 98 2" xfId="8017" xr:uid="{00000000-0005-0000-0000-0000983C0000}"/>
    <cellStyle name="Followed Hyperlink 99" xfId="8018" xr:uid="{00000000-0005-0000-0000-0000993C0000}"/>
    <cellStyle name="Followed Hyperlink 99 2" xfId="8019" xr:uid="{00000000-0005-0000-0000-00009A3C0000}"/>
    <cellStyle name="Footnote" xfId="8020" xr:uid="{00000000-0005-0000-0000-00009B3C0000}"/>
    <cellStyle name="Footnotes" xfId="8021" xr:uid="{00000000-0005-0000-0000-00009C3C0000}"/>
    <cellStyle name="Footnotes 2" xfId="8022" xr:uid="{00000000-0005-0000-0000-00009D3C0000}"/>
    <cellStyle name="Footnotes_Year on Year Causal" xfId="8023" xr:uid="{00000000-0005-0000-0000-00009E3C0000}"/>
    <cellStyle name="Forecast" xfId="8024" xr:uid="{00000000-0005-0000-0000-00009F3C0000}"/>
    <cellStyle name="G02 Table Text" xfId="8025" xr:uid="{00000000-0005-0000-0000-0000A03C0000}"/>
    <cellStyle name="G02 Table Text 2" xfId="8026" xr:uid="{00000000-0005-0000-0000-0000A13C0000}"/>
    <cellStyle name="G02 Table Text_BGCE Indirect opex TYP" xfId="8027" xr:uid="{00000000-0005-0000-0000-0000A23C0000}"/>
    <cellStyle name="G04_Main head" xfId="8028" xr:uid="{00000000-0005-0000-0000-0000A33C0000}"/>
    <cellStyle name="G05 Tab Head Bold" xfId="8029" xr:uid="{00000000-0005-0000-0000-0000A43C0000}"/>
    <cellStyle name="G05 Tab Head Bold 2" xfId="8030" xr:uid="{00000000-0005-0000-0000-0000A53C0000}"/>
    <cellStyle name="G05 Tab Head Bold_BGCE Indirect opex TYP" xfId="8031" xr:uid="{00000000-0005-0000-0000-0000A63C0000}"/>
    <cellStyle name="G05 Tab Head Light" xfId="8032" xr:uid="{00000000-0005-0000-0000-0000A73C0000}"/>
    <cellStyle name="G05 Tab Head Light 2" xfId="8033" xr:uid="{00000000-0005-0000-0000-0000A83C0000}"/>
    <cellStyle name="G05 Tab Head Light_BGCE Indirect opex TYP" xfId="8034" xr:uid="{00000000-0005-0000-0000-0000A93C0000}"/>
    <cellStyle name="Good 10" xfId="8035" xr:uid="{00000000-0005-0000-0000-0000AA3C0000}"/>
    <cellStyle name="Good 2" xfId="8036" xr:uid="{00000000-0005-0000-0000-0000AB3C0000}"/>
    <cellStyle name="Good 2 10" xfId="8037" xr:uid="{00000000-0005-0000-0000-0000AC3C0000}"/>
    <cellStyle name="Good 2 10 2" xfId="8038" xr:uid="{00000000-0005-0000-0000-0000AD3C0000}"/>
    <cellStyle name="Good 2 10_ECO Targets" xfId="8039" xr:uid="{00000000-0005-0000-0000-0000AE3C0000}"/>
    <cellStyle name="Good 2 11" xfId="8040" xr:uid="{00000000-0005-0000-0000-0000AF3C0000}"/>
    <cellStyle name="Good 2 12" xfId="8041" xr:uid="{00000000-0005-0000-0000-0000B03C0000}"/>
    <cellStyle name="Good 2 13" xfId="8042" xr:uid="{00000000-0005-0000-0000-0000B13C0000}"/>
    <cellStyle name="Good 2 14" xfId="8043" xr:uid="{00000000-0005-0000-0000-0000B23C0000}"/>
    <cellStyle name="Good 2 15" xfId="8044" xr:uid="{00000000-0005-0000-0000-0000B33C0000}"/>
    <cellStyle name="Good 2 16" xfId="8045" xr:uid="{00000000-0005-0000-0000-0000B43C0000}"/>
    <cellStyle name="Good 2 17" xfId="8046" xr:uid="{00000000-0005-0000-0000-0000B53C0000}"/>
    <cellStyle name="Good 2 18" xfId="8047" xr:uid="{00000000-0005-0000-0000-0000B63C0000}"/>
    <cellStyle name="Good 2 19" xfId="8048" xr:uid="{00000000-0005-0000-0000-0000B73C0000}"/>
    <cellStyle name="Good 2 2" xfId="8049" xr:uid="{00000000-0005-0000-0000-0000B83C0000}"/>
    <cellStyle name="Good 2 2 2" xfId="8050" xr:uid="{00000000-0005-0000-0000-0000B93C0000}"/>
    <cellStyle name="Good 2 2 3" xfId="8051" xr:uid="{00000000-0005-0000-0000-0000BA3C0000}"/>
    <cellStyle name="Good 2 2_ECO Targets" xfId="8052" xr:uid="{00000000-0005-0000-0000-0000BB3C0000}"/>
    <cellStyle name="Good 2 20" xfId="8053" xr:uid="{00000000-0005-0000-0000-0000BC3C0000}"/>
    <cellStyle name="Good 2 3" xfId="8054" xr:uid="{00000000-0005-0000-0000-0000BD3C0000}"/>
    <cellStyle name="Good 2 3 2" xfId="8055" xr:uid="{00000000-0005-0000-0000-0000BE3C0000}"/>
    <cellStyle name="Good 2 3 3" xfId="8056" xr:uid="{00000000-0005-0000-0000-0000BF3C0000}"/>
    <cellStyle name="Good 2 3_ECO Targets" xfId="8057" xr:uid="{00000000-0005-0000-0000-0000C03C0000}"/>
    <cellStyle name="Good 2 4" xfId="8058" xr:uid="{00000000-0005-0000-0000-0000C13C0000}"/>
    <cellStyle name="Good 2 4 2" xfId="8059" xr:uid="{00000000-0005-0000-0000-0000C23C0000}"/>
    <cellStyle name="Good 2 4 3" xfId="8060" xr:uid="{00000000-0005-0000-0000-0000C33C0000}"/>
    <cellStyle name="Good 2 4_ECO Targets" xfId="8061" xr:uid="{00000000-0005-0000-0000-0000C43C0000}"/>
    <cellStyle name="Good 2 5" xfId="8062" xr:uid="{00000000-0005-0000-0000-0000C53C0000}"/>
    <cellStyle name="Good 2 5 2" xfId="8063" xr:uid="{00000000-0005-0000-0000-0000C63C0000}"/>
    <cellStyle name="Good 2 5 3" xfId="8064" xr:uid="{00000000-0005-0000-0000-0000C73C0000}"/>
    <cellStyle name="Good 2 5_ECO Targets" xfId="8065" xr:uid="{00000000-0005-0000-0000-0000C83C0000}"/>
    <cellStyle name="Good 2 6" xfId="8066" xr:uid="{00000000-0005-0000-0000-0000C93C0000}"/>
    <cellStyle name="Good 2 6 2" xfId="8067" xr:uid="{00000000-0005-0000-0000-0000CA3C0000}"/>
    <cellStyle name="Good 2 6_ECO Targets" xfId="8068" xr:uid="{00000000-0005-0000-0000-0000CB3C0000}"/>
    <cellStyle name="Good 2 7" xfId="8069" xr:uid="{00000000-0005-0000-0000-0000CC3C0000}"/>
    <cellStyle name="Good 2 7 2" xfId="8070" xr:uid="{00000000-0005-0000-0000-0000CD3C0000}"/>
    <cellStyle name="Good 2 7_ECO Targets" xfId="8071" xr:uid="{00000000-0005-0000-0000-0000CE3C0000}"/>
    <cellStyle name="Good 2 8" xfId="8072" xr:uid="{00000000-0005-0000-0000-0000CF3C0000}"/>
    <cellStyle name="Good 2 8 2" xfId="8073" xr:uid="{00000000-0005-0000-0000-0000D03C0000}"/>
    <cellStyle name="Good 2 8_ECO Targets" xfId="8074" xr:uid="{00000000-0005-0000-0000-0000D13C0000}"/>
    <cellStyle name="Good 2 9" xfId="8075" xr:uid="{00000000-0005-0000-0000-0000D23C0000}"/>
    <cellStyle name="Good 2 9 2" xfId="8076" xr:uid="{00000000-0005-0000-0000-0000D33C0000}"/>
    <cellStyle name="Good 2 9_ECO Targets" xfId="8077" xr:uid="{00000000-0005-0000-0000-0000D43C0000}"/>
    <cellStyle name="Good 2_ECO Targets" xfId="8078" xr:uid="{00000000-0005-0000-0000-0000D53C0000}"/>
    <cellStyle name="Good 3" xfId="8079" xr:uid="{00000000-0005-0000-0000-0000D63C0000}"/>
    <cellStyle name="Good 3 2" xfId="8080" xr:uid="{00000000-0005-0000-0000-0000D73C0000}"/>
    <cellStyle name="Good 3 2 2" xfId="8081" xr:uid="{00000000-0005-0000-0000-0000D83C0000}"/>
    <cellStyle name="Good 3 3" xfId="8082" xr:uid="{00000000-0005-0000-0000-0000D93C0000}"/>
    <cellStyle name="Good 3 4" xfId="8083" xr:uid="{00000000-0005-0000-0000-0000DA3C0000}"/>
    <cellStyle name="Good 3 5" xfId="8084" xr:uid="{00000000-0005-0000-0000-0000DB3C0000}"/>
    <cellStyle name="Good 3 6" xfId="8085" xr:uid="{00000000-0005-0000-0000-0000DC3C0000}"/>
    <cellStyle name="Good 3_ECO Targets" xfId="8086" xr:uid="{00000000-0005-0000-0000-0000DD3C0000}"/>
    <cellStyle name="Good 4" xfId="8087" xr:uid="{00000000-0005-0000-0000-0000DE3C0000}"/>
    <cellStyle name="Good 4 2" xfId="8088" xr:uid="{00000000-0005-0000-0000-0000DF3C0000}"/>
    <cellStyle name="Good 4 3" xfId="8089" xr:uid="{00000000-0005-0000-0000-0000E03C0000}"/>
    <cellStyle name="Good 4_ECO Targets" xfId="8090" xr:uid="{00000000-0005-0000-0000-0000E13C0000}"/>
    <cellStyle name="Good 5" xfId="8091" xr:uid="{00000000-0005-0000-0000-0000E23C0000}"/>
    <cellStyle name="Good 6" xfId="8092" xr:uid="{00000000-0005-0000-0000-0000E33C0000}"/>
    <cellStyle name="Good 7" xfId="8093" xr:uid="{00000000-0005-0000-0000-0000E43C0000}"/>
    <cellStyle name="Good 8" xfId="8094" xr:uid="{00000000-0005-0000-0000-0000E53C0000}"/>
    <cellStyle name="Good 9" xfId="8095" xr:uid="{00000000-0005-0000-0000-0000E63C0000}"/>
    <cellStyle name="GPAFont" xfId="8096" xr:uid="{00000000-0005-0000-0000-0000E73C0000}"/>
    <cellStyle name="Green" xfId="8097" xr:uid="{00000000-0005-0000-0000-0000E83C0000}"/>
    <cellStyle name="Grey" xfId="8098" xr:uid="{00000000-0005-0000-0000-0000E93C0000}"/>
    <cellStyle name="h" xfId="8099" xr:uid="{00000000-0005-0000-0000-0000EA3C0000}"/>
    <cellStyle name="H0" xfId="8100" xr:uid="{00000000-0005-0000-0000-0000EB3C0000}"/>
    <cellStyle name="H1" xfId="8101" xr:uid="{00000000-0005-0000-0000-0000EC3C0000}"/>
    <cellStyle name="H2" xfId="8102" xr:uid="{00000000-0005-0000-0000-0000ED3C0000}"/>
    <cellStyle name="H3" xfId="8103" xr:uid="{00000000-0005-0000-0000-0000EE3C0000}"/>
    <cellStyle name="H4" xfId="8104" xr:uid="{00000000-0005-0000-0000-0000EF3C0000}"/>
    <cellStyle name="Head1" xfId="8105" xr:uid="{00000000-0005-0000-0000-0000F03C0000}"/>
    <cellStyle name="HEADER" xfId="8106" xr:uid="{00000000-0005-0000-0000-0000F13C0000}"/>
    <cellStyle name="header 1" xfId="8107" xr:uid="{00000000-0005-0000-0000-0000F23C0000}"/>
    <cellStyle name="header 2" xfId="8108" xr:uid="{00000000-0005-0000-0000-0000F33C0000}"/>
    <cellStyle name="Header Total" xfId="8109" xr:uid="{00000000-0005-0000-0000-0000F43C0000}"/>
    <cellStyle name="header_Customer On Flow Report- July 2006" xfId="8110" xr:uid="{00000000-0005-0000-0000-0000F53C0000}"/>
    <cellStyle name="Header1" xfId="8111" xr:uid="{00000000-0005-0000-0000-0000F63C0000}"/>
    <cellStyle name="Header1 2" xfId="8112" xr:uid="{00000000-0005-0000-0000-0000F73C0000}"/>
    <cellStyle name="Header2" xfId="8113" xr:uid="{00000000-0005-0000-0000-0000F83C0000}"/>
    <cellStyle name="Header2 2" xfId="8114" xr:uid="{00000000-0005-0000-0000-0000F93C0000}"/>
    <cellStyle name="Header2 2 2" xfId="19730" xr:uid="{00000000-0005-0000-0000-0000FA3C0000}"/>
    <cellStyle name="Header2 3" xfId="19729" xr:uid="{00000000-0005-0000-0000-0000FB3C0000}"/>
    <cellStyle name="Header3" xfId="8115" xr:uid="{00000000-0005-0000-0000-0000FC3C0000}"/>
    <cellStyle name="headers" xfId="8116" xr:uid="{00000000-0005-0000-0000-0000FD3C0000}"/>
    <cellStyle name="heading" xfId="8117" xr:uid="{00000000-0005-0000-0000-0000FE3C0000}"/>
    <cellStyle name="Heading 1 10" xfId="8118" xr:uid="{00000000-0005-0000-0000-0000FF3C0000}"/>
    <cellStyle name="Heading 1 11" xfId="8119" xr:uid="{00000000-0005-0000-0000-0000003D0000}"/>
    <cellStyle name="Heading 1 12" xfId="8120" xr:uid="{00000000-0005-0000-0000-0000013D0000}"/>
    <cellStyle name="Heading 1 13" xfId="8121" xr:uid="{00000000-0005-0000-0000-0000023D0000}"/>
    <cellStyle name="Heading 1 14" xfId="8122" xr:uid="{00000000-0005-0000-0000-0000033D0000}"/>
    <cellStyle name="Heading 1 15" xfId="8123" xr:uid="{00000000-0005-0000-0000-0000043D0000}"/>
    <cellStyle name="Heading 1 16" xfId="8124" xr:uid="{00000000-0005-0000-0000-0000053D0000}"/>
    <cellStyle name="Heading 1 17" xfId="8125" xr:uid="{00000000-0005-0000-0000-0000063D0000}"/>
    <cellStyle name="Heading 1 2" xfId="8126" xr:uid="{00000000-0005-0000-0000-0000073D0000}"/>
    <cellStyle name="Heading 1 2 2" xfId="8127" xr:uid="{00000000-0005-0000-0000-0000083D0000}"/>
    <cellStyle name="Heading 1 2 2 2" xfId="8128" xr:uid="{00000000-0005-0000-0000-0000093D0000}"/>
    <cellStyle name="Heading 1 2 3" xfId="8129" xr:uid="{00000000-0005-0000-0000-00000A3D0000}"/>
    <cellStyle name="Heading 1 2 4" xfId="8130" xr:uid="{00000000-0005-0000-0000-00000B3D0000}"/>
    <cellStyle name="Heading 1 2 5" xfId="8131" xr:uid="{00000000-0005-0000-0000-00000C3D0000}"/>
    <cellStyle name="Heading 1 2 6" xfId="8132" xr:uid="{00000000-0005-0000-0000-00000D3D0000}"/>
    <cellStyle name="Heading 1 2_ECO Targets" xfId="8133" xr:uid="{00000000-0005-0000-0000-00000E3D0000}"/>
    <cellStyle name="Heading 1 3" xfId="8134" xr:uid="{00000000-0005-0000-0000-00000F3D0000}"/>
    <cellStyle name="Heading 1 3 2" xfId="8135" xr:uid="{00000000-0005-0000-0000-0000103D0000}"/>
    <cellStyle name="Heading 1 3 2 2" xfId="8136" xr:uid="{00000000-0005-0000-0000-0000113D0000}"/>
    <cellStyle name="Heading 1 3 3" xfId="8137" xr:uid="{00000000-0005-0000-0000-0000123D0000}"/>
    <cellStyle name="Heading 1 3 4" xfId="8138" xr:uid="{00000000-0005-0000-0000-0000133D0000}"/>
    <cellStyle name="Heading 1 3 5" xfId="8139" xr:uid="{00000000-0005-0000-0000-0000143D0000}"/>
    <cellStyle name="Heading 1 3 6" xfId="8140" xr:uid="{00000000-0005-0000-0000-0000153D0000}"/>
    <cellStyle name="Heading 1 3_ECO Targets" xfId="8141" xr:uid="{00000000-0005-0000-0000-0000163D0000}"/>
    <cellStyle name="Heading 1 4" xfId="8142" xr:uid="{00000000-0005-0000-0000-0000173D0000}"/>
    <cellStyle name="Heading 1 4 2" xfId="8143" xr:uid="{00000000-0005-0000-0000-0000183D0000}"/>
    <cellStyle name="Heading 1 4 3" xfId="8144" xr:uid="{00000000-0005-0000-0000-0000193D0000}"/>
    <cellStyle name="Heading 1 4_ECO Targets" xfId="8145" xr:uid="{00000000-0005-0000-0000-00001A3D0000}"/>
    <cellStyle name="Heading 1 5" xfId="8146" xr:uid="{00000000-0005-0000-0000-00001B3D0000}"/>
    <cellStyle name="Heading 1 6" xfId="8147" xr:uid="{00000000-0005-0000-0000-00001C3D0000}"/>
    <cellStyle name="Heading 1 7" xfId="8148" xr:uid="{00000000-0005-0000-0000-00001D3D0000}"/>
    <cellStyle name="Heading 1 8" xfId="8149" xr:uid="{00000000-0005-0000-0000-00001E3D0000}"/>
    <cellStyle name="Heading 1 9" xfId="8150" xr:uid="{00000000-0005-0000-0000-00001F3D0000}"/>
    <cellStyle name="Heading 2 10" xfId="8151" xr:uid="{00000000-0005-0000-0000-0000203D0000}"/>
    <cellStyle name="Heading 2 11" xfId="8152" xr:uid="{00000000-0005-0000-0000-0000213D0000}"/>
    <cellStyle name="Heading 2 12" xfId="8153" xr:uid="{00000000-0005-0000-0000-0000223D0000}"/>
    <cellStyle name="Heading 2 13" xfId="8154" xr:uid="{00000000-0005-0000-0000-0000233D0000}"/>
    <cellStyle name="Heading 2 14" xfId="8155" xr:uid="{00000000-0005-0000-0000-0000243D0000}"/>
    <cellStyle name="Heading 2 15" xfId="8156" xr:uid="{00000000-0005-0000-0000-0000253D0000}"/>
    <cellStyle name="Heading 2 16" xfId="8157" xr:uid="{00000000-0005-0000-0000-0000263D0000}"/>
    <cellStyle name="Heading 2 17" xfId="8158" xr:uid="{00000000-0005-0000-0000-0000273D0000}"/>
    <cellStyle name="Heading 2 2" xfId="8159" xr:uid="{00000000-0005-0000-0000-0000283D0000}"/>
    <cellStyle name="Heading 2 2 2" xfId="8160" xr:uid="{00000000-0005-0000-0000-0000293D0000}"/>
    <cellStyle name="Heading 2 2 2 2" xfId="8161" xr:uid="{00000000-0005-0000-0000-00002A3D0000}"/>
    <cellStyle name="Heading 2 2 3" xfId="8162" xr:uid="{00000000-0005-0000-0000-00002B3D0000}"/>
    <cellStyle name="Heading 2 2 4" xfId="8163" xr:uid="{00000000-0005-0000-0000-00002C3D0000}"/>
    <cellStyle name="Heading 2 2 5" xfId="8164" xr:uid="{00000000-0005-0000-0000-00002D3D0000}"/>
    <cellStyle name="Heading 2 2 6" xfId="8165" xr:uid="{00000000-0005-0000-0000-00002E3D0000}"/>
    <cellStyle name="Heading 2 2_ECO Targets" xfId="8166" xr:uid="{00000000-0005-0000-0000-00002F3D0000}"/>
    <cellStyle name="Heading 2 3" xfId="8167" xr:uid="{00000000-0005-0000-0000-0000303D0000}"/>
    <cellStyle name="Heading 2 3 2" xfId="8168" xr:uid="{00000000-0005-0000-0000-0000313D0000}"/>
    <cellStyle name="Heading 2 3 2 2" xfId="8169" xr:uid="{00000000-0005-0000-0000-0000323D0000}"/>
    <cellStyle name="Heading 2 3 3" xfId="8170" xr:uid="{00000000-0005-0000-0000-0000333D0000}"/>
    <cellStyle name="Heading 2 3 4" xfId="8171" xr:uid="{00000000-0005-0000-0000-0000343D0000}"/>
    <cellStyle name="Heading 2 3 5" xfId="8172" xr:uid="{00000000-0005-0000-0000-0000353D0000}"/>
    <cellStyle name="Heading 2 3 6" xfId="8173" xr:uid="{00000000-0005-0000-0000-0000363D0000}"/>
    <cellStyle name="Heading 2 3_ECO Targets" xfId="8174" xr:uid="{00000000-0005-0000-0000-0000373D0000}"/>
    <cellStyle name="Heading 2 4" xfId="8175" xr:uid="{00000000-0005-0000-0000-0000383D0000}"/>
    <cellStyle name="Heading 2 4 2" xfId="8176" xr:uid="{00000000-0005-0000-0000-0000393D0000}"/>
    <cellStyle name="Heading 2 4 3" xfId="8177" xr:uid="{00000000-0005-0000-0000-00003A3D0000}"/>
    <cellStyle name="Heading 2 4_ECO Targets" xfId="8178" xr:uid="{00000000-0005-0000-0000-00003B3D0000}"/>
    <cellStyle name="Heading 2 5" xfId="8179" xr:uid="{00000000-0005-0000-0000-00003C3D0000}"/>
    <cellStyle name="Heading 2 6" xfId="8180" xr:uid="{00000000-0005-0000-0000-00003D3D0000}"/>
    <cellStyle name="Heading 2 7" xfId="8181" xr:uid="{00000000-0005-0000-0000-00003E3D0000}"/>
    <cellStyle name="Heading 2 8" xfId="8182" xr:uid="{00000000-0005-0000-0000-00003F3D0000}"/>
    <cellStyle name="Heading 2 9" xfId="8183" xr:uid="{00000000-0005-0000-0000-0000403D0000}"/>
    <cellStyle name="Heading 3 10" xfId="8184" xr:uid="{00000000-0005-0000-0000-0000413D0000}"/>
    <cellStyle name="Heading 3 11" xfId="8185" xr:uid="{00000000-0005-0000-0000-0000423D0000}"/>
    <cellStyle name="Heading 3 12" xfId="8186" xr:uid="{00000000-0005-0000-0000-0000433D0000}"/>
    <cellStyle name="Heading 3 13" xfId="8187" xr:uid="{00000000-0005-0000-0000-0000443D0000}"/>
    <cellStyle name="Heading 3 14" xfId="8188" xr:uid="{00000000-0005-0000-0000-0000453D0000}"/>
    <cellStyle name="Heading 3 15" xfId="8189" xr:uid="{00000000-0005-0000-0000-0000463D0000}"/>
    <cellStyle name="Heading 3 16" xfId="8190" xr:uid="{00000000-0005-0000-0000-0000473D0000}"/>
    <cellStyle name="Heading 3 17" xfId="8191" xr:uid="{00000000-0005-0000-0000-0000483D0000}"/>
    <cellStyle name="Heading 3 2" xfId="8192" xr:uid="{00000000-0005-0000-0000-0000493D0000}"/>
    <cellStyle name="Heading 3 2 2" xfId="8193" xr:uid="{00000000-0005-0000-0000-00004A3D0000}"/>
    <cellStyle name="Heading 3 2 2 2" xfId="8194" xr:uid="{00000000-0005-0000-0000-00004B3D0000}"/>
    <cellStyle name="Heading 3 2 3" xfId="8195" xr:uid="{00000000-0005-0000-0000-00004C3D0000}"/>
    <cellStyle name="Heading 3 2 4" xfId="8196" xr:uid="{00000000-0005-0000-0000-00004D3D0000}"/>
    <cellStyle name="Heading 3 2 5" xfId="8197" xr:uid="{00000000-0005-0000-0000-00004E3D0000}"/>
    <cellStyle name="Heading 3 2 6" xfId="8198" xr:uid="{00000000-0005-0000-0000-00004F3D0000}"/>
    <cellStyle name="Heading 3 2_ECO Targets" xfId="8199" xr:uid="{00000000-0005-0000-0000-0000503D0000}"/>
    <cellStyle name="Heading 3 3" xfId="8200" xr:uid="{00000000-0005-0000-0000-0000513D0000}"/>
    <cellStyle name="Heading 3 3 2" xfId="8201" xr:uid="{00000000-0005-0000-0000-0000523D0000}"/>
    <cellStyle name="Heading 3 3 2 2" xfId="8202" xr:uid="{00000000-0005-0000-0000-0000533D0000}"/>
    <cellStyle name="Heading 3 3 3" xfId="8203" xr:uid="{00000000-0005-0000-0000-0000543D0000}"/>
    <cellStyle name="Heading 3 3 4" xfId="8204" xr:uid="{00000000-0005-0000-0000-0000553D0000}"/>
    <cellStyle name="Heading 3 3 5" xfId="8205" xr:uid="{00000000-0005-0000-0000-0000563D0000}"/>
    <cellStyle name="Heading 3 3 6" xfId="8206" xr:uid="{00000000-0005-0000-0000-0000573D0000}"/>
    <cellStyle name="Heading 3 3_ECO Targets" xfId="8207" xr:uid="{00000000-0005-0000-0000-0000583D0000}"/>
    <cellStyle name="Heading 3 4" xfId="8208" xr:uid="{00000000-0005-0000-0000-0000593D0000}"/>
    <cellStyle name="Heading 3 4 2" xfId="8209" xr:uid="{00000000-0005-0000-0000-00005A3D0000}"/>
    <cellStyle name="Heading 3 4 3" xfId="8210" xr:uid="{00000000-0005-0000-0000-00005B3D0000}"/>
    <cellStyle name="Heading 3 4_ECO Targets" xfId="8211" xr:uid="{00000000-0005-0000-0000-00005C3D0000}"/>
    <cellStyle name="Heading 3 5" xfId="8212" xr:uid="{00000000-0005-0000-0000-00005D3D0000}"/>
    <cellStyle name="Heading 3 6" xfId="8213" xr:uid="{00000000-0005-0000-0000-00005E3D0000}"/>
    <cellStyle name="Heading 3 7" xfId="8214" xr:uid="{00000000-0005-0000-0000-00005F3D0000}"/>
    <cellStyle name="Heading 3 8" xfId="8215" xr:uid="{00000000-0005-0000-0000-0000603D0000}"/>
    <cellStyle name="Heading 3 9" xfId="8216" xr:uid="{00000000-0005-0000-0000-0000613D0000}"/>
    <cellStyle name="Heading 4 10" xfId="8217" xr:uid="{00000000-0005-0000-0000-0000623D0000}"/>
    <cellStyle name="Heading 4 11" xfId="8218" xr:uid="{00000000-0005-0000-0000-0000633D0000}"/>
    <cellStyle name="Heading 4 12" xfId="8219" xr:uid="{00000000-0005-0000-0000-0000643D0000}"/>
    <cellStyle name="Heading 4 13" xfId="8220" xr:uid="{00000000-0005-0000-0000-0000653D0000}"/>
    <cellStyle name="Heading 4 14" xfId="8221" xr:uid="{00000000-0005-0000-0000-0000663D0000}"/>
    <cellStyle name="Heading 4 15" xfId="8222" xr:uid="{00000000-0005-0000-0000-0000673D0000}"/>
    <cellStyle name="Heading 4 16" xfId="8223" xr:uid="{00000000-0005-0000-0000-0000683D0000}"/>
    <cellStyle name="Heading 4 17" xfId="8224" xr:uid="{00000000-0005-0000-0000-0000693D0000}"/>
    <cellStyle name="Heading 4 2" xfId="8225" xr:uid="{00000000-0005-0000-0000-00006A3D0000}"/>
    <cellStyle name="Heading 4 2 2" xfId="8226" xr:uid="{00000000-0005-0000-0000-00006B3D0000}"/>
    <cellStyle name="Heading 4 2 2 2" xfId="8227" xr:uid="{00000000-0005-0000-0000-00006C3D0000}"/>
    <cellStyle name="Heading 4 2 3" xfId="8228" xr:uid="{00000000-0005-0000-0000-00006D3D0000}"/>
    <cellStyle name="Heading 4 2 4" xfId="8229" xr:uid="{00000000-0005-0000-0000-00006E3D0000}"/>
    <cellStyle name="Heading 4 2 5" xfId="8230" xr:uid="{00000000-0005-0000-0000-00006F3D0000}"/>
    <cellStyle name="Heading 4 2 6" xfId="8231" xr:uid="{00000000-0005-0000-0000-0000703D0000}"/>
    <cellStyle name="Heading 4 2_ECO Targets" xfId="8232" xr:uid="{00000000-0005-0000-0000-0000713D0000}"/>
    <cellStyle name="Heading 4 3" xfId="8233" xr:uid="{00000000-0005-0000-0000-0000723D0000}"/>
    <cellStyle name="Heading 4 3 2" xfId="8234" xr:uid="{00000000-0005-0000-0000-0000733D0000}"/>
    <cellStyle name="Heading 4 3 2 2" xfId="8235" xr:uid="{00000000-0005-0000-0000-0000743D0000}"/>
    <cellStyle name="Heading 4 3 3" xfId="8236" xr:uid="{00000000-0005-0000-0000-0000753D0000}"/>
    <cellStyle name="Heading 4 3 4" xfId="8237" xr:uid="{00000000-0005-0000-0000-0000763D0000}"/>
    <cellStyle name="Heading 4 3 5" xfId="8238" xr:uid="{00000000-0005-0000-0000-0000773D0000}"/>
    <cellStyle name="Heading 4 3 6" xfId="8239" xr:uid="{00000000-0005-0000-0000-0000783D0000}"/>
    <cellStyle name="Heading 4 3_ECO Targets" xfId="8240" xr:uid="{00000000-0005-0000-0000-0000793D0000}"/>
    <cellStyle name="Heading 4 4" xfId="8241" xr:uid="{00000000-0005-0000-0000-00007A3D0000}"/>
    <cellStyle name="Heading 4 4 2" xfId="8242" xr:uid="{00000000-0005-0000-0000-00007B3D0000}"/>
    <cellStyle name="Heading 4 4 3" xfId="8243" xr:uid="{00000000-0005-0000-0000-00007C3D0000}"/>
    <cellStyle name="Heading 4 4_ECO Targets" xfId="8244" xr:uid="{00000000-0005-0000-0000-00007D3D0000}"/>
    <cellStyle name="Heading 4 5" xfId="8245" xr:uid="{00000000-0005-0000-0000-00007E3D0000}"/>
    <cellStyle name="Heading 4 6" xfId="8246" xr:uid="{00000000-0005-0000-0000-00007F3D0000}"/>
    <cellStyle name="Heading 4 7" xfId="8247" xr:uid="{00000000-0005-0000-0000-0000803D0000}"/>
    <cellStyle name="Heading 4 8" xfId="8248" xr:uid="{00000000-0005-0000-0000-0000813D0000}"/>
    <cellStyle name="Heading 4 9" xfId="8249" xr:uid="{00000000-0005-0000-0000-0000823D0000}"/>
    <cellStyle name="heading 5" xfId="8250" xr:uid="{00000000-0005-0000-0000-0000833D0000}"/>
    <cellStyle name="Heading0" xfId="8251" xr:uid="{00000000-0005-0000-0000-0000843D0000}"/>
    <cellStyle name="Heading0Bis" xfId="8252" xr:uid="{00000000-0005-0000-0000-0000853D0000}"/>
    <cellStyle name="Heading1" xfId="8253" xr:uid="{00000000-0005-0000-0000-0000863D0000}"/>
    <cellStyle name="Heading1 2" xfId="8254" xr:uid="{00000000-0005-0000-0000-0000873D0000}"/>
    <cellStyle name="Heading2" xfId="8255" xr:uid="{00000000-0005-0000-0000-0000883D0000}"/>
    <cellStyle name="Heading2 2" xfId="8256" xr:uid="{00000000-0005-0000-0000-0000893D0000}"/>
    <cellStyle name="Heading3" xfId="8257" xr:uid="{00000000-0005-0000-0000-00008A3D0000}"/>
    <cellStyle name="Heading4" xfId="8258" xr:uid="{00000000-0005-0000-0000-00008B3D0000}"/>
    <cellStyle name="HEADINGS" xfId="8259" xr:uid="{00000000-0005-0000-0000-00008C3D0000}"/>
    <cellStyle name="HEADINGS 2" xfId="8260" xr:uid="{00000000-0005-0000-0000-00008D3D0000}"/>
    <cellStyle name="HEADINGS 2 2" xfId="8261" xr:uid="{00000000-0005-0000-0000-00008E3D0000}"/>
    <cellStyle name="HEADINGS 2 3" xfId="8262" xr:uid="{00000000-0005-0000-0000-00008F3D0000}"/>
    <cellStyle name="HEADINGS 2 4" xfId="8263" xr:uid="{00000000-0005-0000-0000-0000903D0000}"/>
    <cellStyle name="HEADINGS 2 5" xfId="8264" xr:uid="{00000000-0005-0000-0000-0000913D0000}"/>
    <cellStyle name="HEADINGS 3" xfId="8265" xr:uid="{00000000-0005-0000-0000-0000923D0000}"/>
    <cellStyle name="HEADINGS 3 2" xfId="8266" xr:uid="{00000000-0005-0000-0000-0000933D0000}"/>
    <cellStyle name="HEADINGS 3 3" xfId="8267" xr:uid="{00000000-0005-0000-0000-0000943D0000}"/>
    <cellStyle name="HEADINGS 3 4" xfId="8268" xr:uid="{00000000-0005-0000-0000-0000953D0000}"/>
    <cellStyle name="HEADINGS 3 5" xfId="8269" xr:uid="{00000000-0005-0000-0000-0000963D0000}"/>
    <cellStyle name="HEADINGS_BG Insulation - avg cost per measure" xfId="8270" xr:uid="{00000000-0005-0000-0000-0000973D0000}"/>
    <cellStyle name="HEADINGSTOP" xfId="8271" xr:uid="{00000000-0005-0000-0000-0000983D0000}"/>
    <cellStyle name="HEADINGSTOP 2" xfId="8272" xr:uid="{00000000-0005-0000-0000-0000993D0000}"/>
    <cellStyle name="HEADINGSTOP 2 2" xfId="8273" xr:uid="{00000000-0005-0000-0000-00009A3D0000}"/>
    <cellStyle name="HEADINGSTOP 2 3" xfId="8274" xr:uid="{00000000-0005-0000-0000-00009B3D0000}"/>
    <cellStyle name="HEADINGSTOP 2 4" xfId="8275" xr:uid="{00000000-0005-0000-0000-00009C3D0000}"/>
    <cellStyle name="HEADINGSTOP 2 5" xfId="8276" xr:uid="{00000000-0005-0000-0000-00009D3D0000}"/>
    <cellStyle name="HEADINGSTOP 3" xfId="8277" xr:uid="{00000000-0005-0000-0000-00009E3D0000}"/>
    <cellStyle name="HEADINGSTOP 3 2" xfId="8278" xr:uid="{00000000-0005-0000-0000-00009F3D0000}"/>
    <cellStyle name="HEADINGSTOP 3 3" xfId="8279" xr:uid="{00000000-0005-0000-0000-0000A03D0000}"/>
    <cellStyle name="HEADINGSTOP 3 4" xfId="8280" xr:uid="{00000000-0005-0000-0000-0000A13D0000}"/>
    <cellStyle name="HEADINGSTOP 3 5" xfId="8281" xr:uid="{00000000-0005-0000-0000-0000A23D0000}"/>
    <cellStyle name="HEADINGSTOP_BG Insulation - avg cost per measure" xfId="8282" xr:uid="{00000000-0005-0000-0000-0000A33D0000}"/>
    <cellStyle name="Helv 9 ctr wrap" xfId="8283" xr:uid="{00000000-0005-0000-0000-0000A43D0000}"/>
    <cellStyle name="Helv 9 ctr wrap 2" xfId="19731" xr:uid="{00000000-0005-0000-0000-0000A53D0000}"/>
    <cellStyle name="Helv 9 lft wrap" xfId="8284" xr:uid="{00000000-0005-0000-0000-0000A63D0000}"/>
    <cellStyle name="Hidden" xfId="8285" xr:uid="{00000000-0005-0000-0000-0000A73D0000}"/>
    <cellStyle name="hide" xfId="8286" xr:uid="{00000000-0005-0000-0000-0000A83D0000}"/>
    <cellStyle name="Highlight" xfId="8287" xr:uid="{00000000-0005-0000-0000-0000A93D0000}"/>
    <cellStyle name="Highlight 2" xfId="8288" xr:uid="{00000000-0005-0000-0000-0000AA3D0000}"/>
    <cellStyle name="Highlight 2 2" xfId="8289" xr:uid="{00000000-0005-0000-0000-0000AB3D0000}"/>
    <cellStyle name="Highlight 2 3" xfId="8290" xr:uid="{00000000-0005-0000-0000-0000AC3D0000}"/>
    <cellStyle name="Highlight 2 4" xfId="8291" xr:uid="{00000000-0005-0000-0000-0000AD3D0000}"/>
    <cellStyle name="Highlight 2 5" xfId="8292" xr:uid="{00000000-0005-0000-0000-0000AE3D0000}"/>
    <cellStyle name="Highlight 3" xfId="8293" xr:uid="{00000000-0005-0000-0000-0000AF3D0000}"/>
    <cellStyle name="Highlight 3 2" xfId="8294" xr:uid="{00000000-0005-0000-0000-0000B03D0000}"/>
    <cellStyle name="Highlight 3 3" xfId="8295" xr:uid="{00000000-0005-0000-0000-0000B13D0000}"/>
    <cellStyle name="Highlight 3 4" xfId="8296" xr:uid="{00000000-0005-0000-0000-0000B23D0000}"/>
    <cellStyle name="Highlight 3 5" xfId="8297" xr:uid="{00000000-0005-0000-0000-0000B33D0000}"/>
    <cellStyle name="Highlight_BG Insulation - avg cost per measure" xfId="8298" xr:uid="{00000000-0005-0000-0000-0000B43D0000}"/>
    <cellStyle name="hours" xfId="8299" xr:uid="{00000000-0005-0000-0000-0000B53D0000}"/>
    <cellStyle name="hours 2" xfId="8300" xr:uid="{00000000-0005-0000-0000-0000B63D0000}"/>
    <cellStyle name="Hyperion Date" xfId="8301" xr:uid="{00000000-0005-0000-0000-0000B73D0000}"/>
    <cellStyle name="Hyperlink" xfId="1" builtinId="8"/>
    <cellStyle name="Hyperlink 10" xfId="8302" xr:uid="{00000000-0005-0000-0000-0000B93D0000}"/>
    <cellStyle name="Hyperlink 10 2" xfId="8303" xr:uid="{00000000-0005-0000-0000-0000BA3D0000}"/>
    <cellStyle name="Hyperlink 10_ECO Targets" xfId="8304" xr:uid="{00000000-0005-0000-0000-0000BB3D0000}"/>
    <cellStyle name="Hyperlink 11" xfId="8305" xr:uid="{00000000-0005-0000-0000-0000BC3D0000}"/>
    <cellStyle name="Hyperlink 11 2" xfId="8306" xr:uid="{00000000-0005-0000-0000-0000BD3D0000}"/>
    <cellStyle name="Hyperlink 11_ECO Targets" xfId="8307" xr:uid="{00000000-0005-0000-0000-0000BE3D0000}"/>
    <cellStyle name="Hyperlink 12" xfId="8308" xr:uid="{00000000-0005-0000-0000-0000BF3D0000}"/>
    <cellStyle name="Hyperlink 12 2" xfId="8309" xr:uid="{00000000-0005-0000-0000-0000C03D0000}"/>
    <cellStyle name="Hyperlink 12_ECO Targets" xfId="8310" xr:uid="{00000000-0005-0000-0000-0000C13D0000}"/>
    <cellStyle name="Hyperlink 13" xfId="8311" xr:uid="{00000000-0005-0000-0000-0000C23D0000}"/>
    <cellStyle name="Hyperlink 13 2" xfId="8312" xr:uid="{00000000-0005-0000-0000-0000C33D0000}"/>
    <cellStyle name="Hyperlink 13_ECO Targets" xfId="8313" xr:uid="{00000000-0005-0000-0000-0000C43D0000}"/>
    <cellStyle name="Hyperlink 14" xfId="8314" xr:uid="{00000000-0005-0000-0000-0000C53D0000}"/>
    <cellStyle name="Hyperlink 14 2" xfId="8315" xr:uid="{00000000-0005-0000-0000-0000C63D0000}"/>
    <cellStyle name="Hyperlink 14_ECO Targets" xfId="8316" xr:uid="{00000000-0005-0000-0000-0000C73D0000}"/>
    <cellStyle name="Hyperlink 15" xfId="8317" xr:uid="{00000000-0005-0000-0000-0000C83D0000}"/>
    <cellStyle name="Hyperlink 15 2" xfId="8318" xr:uid="{00000000-0005-0000-0000-0000C93D0000}"/>
    <cellStyle name="Hyperlink 15_ECO Targets" xfId="8319" xr:uid="{00000000-0005-0000-0000-0000CA3D0000}"/>
    <cellStyle name="Hyperlink 16" xfId="8320" xr:uid="{00000000-0005-0000-0000-0000CB3D0000}"/>
    <cellStyle name="Hyperlink 16 2" xfId="8321" xr:uid="{00000000-0005-0000-0000-0000CC3D0000}"/>
    <cellStyle name="Hyperlink 16_ECO Targets" xfId="8322" xr:uid="{00000000-0005-0000-0000-0000CD3D0000}"/>
    <cellStyle name="Hyperlink 17" xfId="8323" xr:uid="{00000000-0005-0000-0000-0000CE3D0000}"/>
    <cellStyle name="Hyperlink 17 2" xfId="8324" xr:uid="{00000000-0005-0000-0000-0000CF3D0000}"/>
    <cellStyle name="Hyperlink 17_ECO Targets" xfId="8325" xr:uid="{00000000-0005-0000-0000-0000D03D0000}"/>
    <cellStyle name="Hyperlink 18" xfId="8326" xr:uid="{00000000-0005-0000-0000-0000D13D0000}"/>
    <cellStyle name="Hyperlink 18 2" xfId="8327" xr:uid="{00000000-0005-0000-0000-0000D23D0000}"/>
    <cellStyle name="Hyperlink 18_ECO Targets" xfId="8328" xr:uid="{00000000-0005-0000-0000-0000D33D0000}"/>
    <cellStyle name="Hyperlink 19" xfId="8329" xr:uid="{00000000-0005-0000-0000-0000D43D0000}"/>
    <cellStyle name="Hyperlink 19 2" xfId="8330" xr:uid="{00000000-0005-0000-0000-0000D53D0000}"/>
    <cellStyle name="Hyperlink 19_ECO Targets" xfId="8331" xr:uid="{00000000-0005-0000-0000-0000D63D0000}"/>
    <cellStyle name="Hyperlink 2" xfId="8332" xr:uid="{00000000-0005-0000-0000-0000D73D0000}"/>
    <cellStyle name="Hyperlink 2 10" xfId="8333" xr:uid="{00000000-0005-0000-0000-0000D83D0000}"/>
    <cellStyle name="Hyperlink 2 11" xfId="8334" xr:uid="{00000000-0005-0000-0000-0000D93D0000}"/>
    <cellStyle name="Hyperlink 2 12" xfId="8335" xr:uid="{00000000-0005-0000-0000-0000DA3D0000}"/>
    <cellStyle name="Hyperlink 2 13" xfId="8336" xr:uid="{00000000-0005-0000-0000-0000DB3D0000}"/>
    <cellStyle name="Hyperlink 2 14" xfId="8337" xr:uid="{00000000-0005-0000-0000-0000DC3D0000}"/>
    <cellStyle name="Hyperlink 2 15" xfId="8338" xr:uid="{00000000-0005-0000-0000-0000DD3D0000}"/>
    <cellStyle name="Hyperlink 2 16" xfId="8339" xr:uid="{00000000-0005-0000-0000-0000DE3D0000}"/>
    <cellStyle name="Hyperlink 2 17" xfId="8340" xr:uid="{00000000-0005-0000-0000-0000DF3D0000}"/>
    <cellStyle name="Hyperlink 2 18" xfId="8341" xr:uid="{00000000-0005-0000-0000-0000E03D0000}"/>
    <cellStyle name="Hyperlink 2 19" xfId="8342" xr:uid="{00000000-0005-0000-0000-0000E13D0000}"/>
    <cellStyle name="Hyperlink 2 2" xfId="8343" xr:uid="{00000000-0005-0000-0000-0000E23D0000}"/>
    <cellStyle name="Hyperlink 2 20" xfId="8344" xr:uid="{00000000-0005-0000-0000-0000E33D0000}"/>
    <cellStyle name="Hyperlink 2 21" xfId="8345" xr:uid="{00000000-0005-0000-0000-0000E43D0000}"/>
    <cellStyle name="Hyperlink 2 22" xfId="8346" xr:uid="{00000000-0005-0000-0000-0000E53D0000}"/>
    <cellStyle name="Hyperlink 2 23" xfId="8347" xr:uid="{00000000-0005-0000-0000-0000E63D0000}"/>
    <cellStyle name="Hyperlink 2 24" xfId="8348" xr:uid="{00000000-0005-0000-0000-0000E73D0000}"/>
    <cellStyle name="Hyperlink 2 25" xfId="8349" xr:uid="{00000000-0005-0000-0000-0000E83D0000}"/>
    <cellStyle name="Hyperlink 2 26" xfId="8350" xr:uid="{00000000-0005-0000-0000-0000E93D0000}"/>
    <cellStyle name="Hyperlink 2 27" xfId="8351" xr:uid="{00000000-0005-0000-0000-0000EA3D0000}"/>
    <cellStyle name="Hyperlink 2 28" xfId="8352" xr:uid="{00000000-0005-0000-0000-0000EB3D0000}"/>
    <cellStyle name="Hyperlink 2 29" xfId="8353" xr:uid="{00000000-0005-0000-0000-0000EC3D0000}"/>
    <cellStyle name="Hyperlink 2 3" xfId="8354" xr:uid="{00000000-0005-0000-0000-0000ED3D0000}"/>
    <cellStyle name="Hyperlink 2 30" xfId="8355" xr:uid="{00000000-0005-0000-0000-0000EE3D0000}"/>
    <cellStyle name="Hyperlink 2 31" xfId="8356" xr:uid="{00000000-0005-0000-0000-0000EF3D0000}"/>
    <cellStyle name="Hyperlink 2 32" xfId="8357" xr:uid="{00000000-0005-0000-0000-0000F03D0000}"/>
    <cellStyle name="Hyperlink 2 33" xfId="8358" xr:uid="{00000000-0005-0000-0000-0000F13D0000}"/>
    <cellStyle name="Hyperlink 2 34" xfId="8359" xr:uid="{00000000-0005-0000-0000-0000F23D0000}"/>
    <cellStyle name="Hyperlink 2 35" xfId="8360" xr:uid="{00000000-0005-0000-0000-0000F33D0000}"/>
    <cellStyle name="Hyperlink 2 36" xfId="8361" xr:uid="{00000000-0005-0000-0000-0000F43D0000}"/>
    <cellStyle name="Hyperlink 2 37" xfId="8362" xr:uid="{00000000-0005-0000-0000-0000F53D0000}"/>
    <cellStyle name="Hyperlink 2 38" xfId="8363" xr:uid="{00000000-0005-0000-0000-0000F63D0000}"/>
    <cellStyle name="Hyperlink 2 39" xfId="8364" xr:uid="{00000000-0005-0000-0000-0000F73D0000}"/>
    <cellStyle name="Hyperlink 2 4" xfId="8365" xr:uid="{00000000-0005-0000-0000-0000F83D0000}"/>
    <cellStyle name="Hyperlink 2 40" xfId="8366" xr:uid="{00000000-0005-0000-0000-0000F93D0000}"/>
    <cellStyle name="Hyperlink 2 41" xfId="8367" xr:uid="{00000000-0005-0000-0000-0000FA3D0000}"/>
    <cellStyle name="Hyperlink 2 42" xfId="8368" xr:uid="{00000000-0005-0000-0000-0000FB3D0000}"/>
    <cellStyle name="Hyperlink 2 43" xfId="8369" xr:uid="{00000000-0005-0000-0000-0000FC3D0000}"/>
    <cellStyle name="Hyperlink 2 44" xfId="8370" xr:uid="{00000000-0005-0000-0000-0000FD3D0000}"/>
    <cellStyle name="Hyperlink 2 45" xfId="8371" xr:uid="{00000000-0005-0000-0000-0000FE3D0000}"/>
    <cellStyle name="Hyperlink 2 46" xfId="8372" xr:uid="{00000000-0005-0000-0000-0000FF3D0000}"/>
    <cellStyle name="Hyperlink 2 47" xfId="8373" xr:uid="{00000000-0005-0000-0000-0000003E0000}"/>
    <cellStyle name="Hyperlink 2 48" xfId="8374" xr:uid="{00000000-0005-0000-0000-0000013E0000}"/>
    <cellStyle name="Hyperlink 2 49" xfId="8375" xr:uid="{00000000-0005-0000-0000-0000023E0000}"/>
    <cellStyle name="Hyperlink 2 5" xfId="8376" xr:uid="{00000000-0005-0000-0000-0000033E0000}"/>
    <cellStyle name="Hyperlink 2 50" xfId="8377" xr:uid="{00000000-0005-0000-0000-0000043E0000}"/>
    <cellStyle name="Hyperlink 2 51" xfId="8378" xr:uid="{00000000-0005-0000-0000-0000053E0000}"/>
    <cellStyle name="Hyperlink 2 52" xfId="8379" xr:uid="{00000000-0005-0000-0000-0000063E0000}"/>
    <cellStyle name="Hyperlink 2 53" xfId="8380" xr:uid="{00000000-0005-0000-0000-0000073E0000}"/>
    <cellStyle name="Hyperlink 2 54" xfId="8381" xr:uid="{00000000-0005-0000-0000-0000083E0000}"/>
    <cellStyle name="Hyperlink 2 55" xfId="8382" xr:uid="{00000000-0005-0000-0000-0000093E0000}"/>
    <cellStyle name="Hyperlink 2 56" xfId="8383" xr:uid="{00000000-0005-0000-0000-00000A3E0000}"/>
    <cellStyle name="Hyperlink 2 57" xfId="8384" xr:uid="{00000000-0005-0000-0000-00000B3E0000}"/>
    <cellStyle name="Hyperlink 2 58" xfId="8385" xr:uid="{00000000-0005-0000-0000-00000C3E0000}"/>
    <cellStyle name="Hyperlink 2 59" xfId="8386" xr:uid="{00000000-0005-0000-0000-00000D3E0000}"/>
    <cellStyle name="Hyperlink 2 6" xfId="8387" xr:uid="{00000000-0005-0000-0000-00000E3E0000}"/>
    <cellStyle name="Hyperlink 2 60" xfId="8388" xr:uid="{00000000-0005-0000-0000-00000F3E0000}"/>
    <cellStyle name="Hyperlink 2 61" xfId="8389" xr:uid="{00000000-0005-0000-0000-0000103E0000}"/>
    <cellStyle name="Hyperlink 2 62" xfId="8390" xr:uid="{00000000-0005-0000-0000-0000113E0000}"/>
    <cellStyle name="Hyperlink 2 63" xfId="8391" xr:uid="{00000000-0005-0000-0000-0000123E0000}"/>
    <cellStyle name="Hyperlink 2 64" xfId="8392" xr:uid="{00000000-0005-0000-0000-0000133E0000}"/>
    <cellStyle name="Hyperlink 2 65" xfId="8393" xr:uid="{00000000-0005-0000-0000-0000143E0000}"/>
    <cellStyle name="Hyperlink 2 66" xfId="8394" xr:uid="{00000000-0005-0000-0000-0000153E0000}"/>
    <cellStyle name="Hyperlink 2 67" xfId="8395" xr:uid="{00000000-0005-0000-0000-0000163E0000}"/>
    <cellStyle name="Hyperlink 2 68" xfId="8396" xr:uid="{00000000-0005-0000-0000-0000173E0000}"/>
    <cellStyle name="Hyperlink 2 69" xfId="8397" xr:uid="{00000000-0005-0000-0000-0000183E0000}"/>
    <cellStyle name="Hyperlink 2 7" xfId="8398" xr:uid="{00000000-0005-0000-0000-0000193E0000}"/>
    <cellStyle name="Hyperlink 2 70" xfId="8399" xr:uid="{00000000-0005-0000-0000-00001A3E0000}"/>
    <cellStyle name="Hyperlink 2 71" xfId="8400" xr:uid="{00000000-0005-0000-0000-00001B3E0000}"/>
    <cellStyle name="Hyperlink 2 72" xfId="8401" xr:uid="{00000000-0005-0000-0000-00001C3E0000}"/>
    <cellStyle name="Hyperlink 2 73" xfId="8402" xr:uid="{00000000-0005-0000-0000-00001D3E0000}"/>
    <cellStyle name="Hyperlink 2 74" xfId="8403" xr:uid="{00000000-0005-0000-0000-00001E3E0000}"/>
    <cellStyle name="Hyperlink 2 75" xfId="8404" xr:uid="{00000000-0005-0000-0000-00001F3E0000}"/>
    <cellStyle name="Hyperlink 2 76" xfId="8405" xr:uid="{00000000-0005-0000-0000-0000203E0000}"/>
    <cellStyle name="Hyperlink 2 77" xfId="8406" xr:uid="{00000000-0005-0000-0000-0000213E0000}"/>
    <cellStyle name="Hyperlink 2 78" xfId="8407" xr:uid="{00000000-0005-0000-0000-0000223E0000}"/>
    <cellStyle name="Hyperlink 2 79" xfId="8408" xr:uid="{00000000-0005-0000-0000-0000233E0000}"/>
    <cellStyle name="Hyperlink 2 8" xfId="8409" xr:uid="{00000000-0005-0000-0000-0000243E0000}"/>
    <cellStyle name="Hyperlink 2 80" xfId="8410" xr:uid="{00000000-0005-0000-0000-0000253E0000}"/>
    <cellStyle name="Hyperlink 2 81" xfId="8411" xr:uid="{00000000-0005-0000-0000-0000263E0000}"/>
    <cellStyle name="Hyperlink 2 82" xfId="8412" xr:uid="{00000000-0005-0000-0000-0000273E0000}"/>
    <cellStyle name="Hyperlink 2 83" xfId="8413" xr:uid="{00000000-0005-0000-0000-0000283E0000}"/>
    <cellStyle name="Hyperlink 2 84" xfId="8414" xr:uid="{00000000-0005-0000-0000-0000293E0000}"/>
    <cellStyle name="Hyperlink 2 85" xfId="8415" xr:uid="{00000000-0005-0000-0000-00002A3E0000}"/>
    <cellStyle name="Hyperlink 2 86" xfId="8416" xr:uid="{00000000-0005-0000-0000-00002B3E0000}"/>
    <cellStyle name="Hyperlink 2 87" xfId="8417" xr:uid="{00000000-0005-0000-0000-00002C3E0000}"/>
    <cellStyle name="Hyperlink 2 88" xfId="8418" xr:uid="{00000000-0005-0000-0000-00002D3E0000}"/>
    <cellStyle name="Hyperlink 2 89" xfId="8419" xr:uid="{00000000-0005-0000-0000-00002E3E0000}"/>
    <cellStyle name="Hyperlink 2 9" xfId="8420" xr:uid="{00000000-0005-0000-0000-00002F3E0000}"/>
    <cellStyle name="Hyperlink 2 90" xfId="8421" xr:uid="{00000000-0005-0000-0000-0000303E0000}"/>
    <cellStyle name="Hyperlink 2 91" xfId="8422" xr:uid="{00000000-0005-0000-0000-0000313E0000}"/>
    <cellStyle name="Hyperlink 2 92" xfId="8423" xr:uid="{00000000-0005-0000-0000-0000323E0000}"/>
    <cellStyle name="Hyperlink 2 93" xfId="8424" xr:uid="{00000000-0005-0000-0000-0000333E0000}"/>
    <cellStyle name="Hyperlink 2_ECO Targets" xfId="8425" xr:uid="{00000000-0005-0000-0000-0000343E0000}"/>
    <cellStyle name="Hyperlink 20" xfId="8426" xr:uid="{00000000-0005-0000-0000-0000353E0000}"/>
    <cellStyle name="Hyperlink 20 2" xfId="8427" xr:uid="{00000000-0005-0000-0000-0000363E0000}"/>
    <cellStyle name="Hyperlink 20_ECO Targets" xfId="8428" xr:uid="{00000000-0005-0000-0000-0000373E0000}"/>
    <cellStyle name="Hyperlink 21" xfId="8429" xr:uid="{00000000-0005-0000-0000-0000383E0000}"/>
    <cellStyle name="Hyperlink 21 2" xfId="8430" xr:uid="{00000000-0005-0000-0000-0000393E0000}"/>
    <cellStyle name="Hyperlink 21_ECO Targets" xfId="8431" xr:uid="{00000000-0005-0000-0000-00003A3E0000}"/>
    <cellStyle name="Hyperlink 22" xfId="8432" xr:uid="{00000000-0005-0000-0000-00003B3E0000}"/>
    <cellStyle name="Hyperlink 22 2" xfId="8433" xr:uid="{00000000-0005-0000-0000-00003C3E0000}"/>
    <cellStyle name="Hyperlink 22_ECO Targets" xfId="8434" xr:uid="{00000000-0005-0000-0000-00003D3E0000}"/>
    <cellStyle name="Hyperlink 23" xfId="8435" xr:uid="{00000000-0005-0000-0000-00003E3E0000}"/>
    <cellStyle name="Hyperlink 23 2" xfId="8436" xr:uid="{00000000-0005-0000-0000-00003F3E0000}"/>
    <cellStyle name="Hyperlink 23_ECO Targets" xfId="8437" xr:uid="{00000000-0005-0000-0000-0000403E0000}"/>
    <cellStyle name="Hyperlink 24" xfId="8438" xr:uid="{00000000-0005-0000-0000-0000413E0000}"/>
    <cellStyle name="Hyperlink 24 2" xfId="8439" xr:uid="{00000000-0005-0000-0000-0000423E0000}"/>
    <cellStyle name="Hyperlink 24_ECO Targets" xfId="8440" xr:uid="{00000000-0005-0000-0000-0000433E0000}"/>
    <cellStyle name="Hyperlink 25" xfId="8441" xr:uid="{00000000-0005-0000-0000-0000443E0000}"/>
    <cellStyle name="Hyperlink 25 2" xfId="8442" xr:uid="{00000000-0005-0000-0000-0000453E0000}"/>
    <cellStyle name="Hyperlink 25_ECO Targets" xfId="8443" xr:uid="{00000000-0005-0000-0000-0000463E0000}"/>
    <cellStyle name="Hyperlink 26" xfId="8444" xr:uid="{00000000-0005-0000-0000-0000473E0000}"/>
    <cellStyle name="Hyperlink 26 2" xfId="8445" xr:uid="{00000000-0005-0000-0000-0000483E0000}"/>
    <cellStyle name="Hyperlink 26_ECO Targets" xfId="8446" xr:uid="{00000000-0005-0000-0000-0000493E0000}"/>
    <cellStyle name="Hyperlink 27" xfId="8447" xr:uid="{00000000-0005-0000-0000-00004A3E0000}"/>
    <cellStyle name="Hyperlink 27 2" xfId="8448" xr:uid="{00000000-0005-0000-0000-00004B3E0000}"/>
    <cellStyle name="Hyperlink 27_ECO Targets" xfId="8449" xr:uid="{00000000-0005-0000-0000-00004C3E0000}"/>
    <cellStyle name="Hyperlink 28" xfId="8450" xr:uid="{00000000-0005-0000-0000-00004D3E0000}"/>
    <cellStyle name="Hyperlink 28 2" xfId="8451" xr:uid="{00000000-0005-0000-0000-00004E3E0000}"/>
    <cellStyle name="Hyperlink 28_ECO Targets" xfId="8452" xr:uid="{00000000-0005-0000-0000-00004F3E0000}"/>
    <cellStyle name="Hyperlink 29" xfId="8453" xr:uid="{00000000-0005-0000-0000-0000503E0000}"/>
    <cellStyle name="Hyperlink 29 2" xfId="8454" xr:uid="{00000000-0005-0000-0000-0000513E0000}"/>
    <cellStyle name="Hyperlink 29_ECO Targets" xfId="8455" xr:uid="{00000000-0005-0000-0000-0000523E0000}"/>
    <cellStyle name="Hyperlink 3" xfId="8456" xr:uid="{00000000-0005-0000-0000-0000533E0000}"/>
    <cellStyle name="Hyperlink 3 2" xfId="8457" xr:uid="{00000000-0005-0000-0000-0000543E0000}"/>
    <cellStyle name="Hyperlink 3_ECO Targets" xfId="8458" xr:uid="{00000000-0005-0000-0000-0000553E0000}"/>
    <cellStyle name="Hyperlink 30" xfId="8459" xr:uid="{00000000-0005-0000-0000-0000563E0000}"/>
    <cellStyle name="Hyperlink 30 2" xfId="8460" xr:uid="{00000000-0005-0000-0000-0000573E0000}"/>
    <cellStyle name="Hyperlink 30_ECO Targets" xfId="8461" xr:uid="{00000000-0005-0000-0000-0000583E0000}"/>
    <cellStyle name="Hyperlink 31" xfId="8462" xr:uid="{00000000-0005-0000-0000-0000593E0000}"/>
    <cellStyle name="Hyperlink 31 2" xfId="8463" xr:uid="{00000000-0005-0000-0000-00005A3E0000}"/>
    <cellStyle name="Hyperlink 31_ECO Targets" xfId="8464" xr:uid="{00000000-0005-0000-0000-00005B3E0000}"/>
    <cellStyle name="Hyperlink 32" xfId="8465" xr:uid="{00000000-0005-0000-0000-00005C3E0000}"/>
    <cellStyle name="Hyperlink 32 2" xfId="8466" xr:uid="{00000000-0005-0000-0000-00005D3E0000}"/>
    <cellStyle name="Hyperlink 32_ECO Targets" xfId="8467" xr:uid="{00000000-0005-0000-0000-00005E3E0000}"/>
    <cellStyle name="Hyperlink 33" xfId="8468" xr:uid="{00000000-0005-0000-0000-00005F3E0000}"/>
    <cellStyle name="Hyperlink 33 2" xfId="8469" xr:uid="{00000000-0005-0000-0000-0000603E0000}"/>
    <cellStyle name="Hyperlink 33_ECO Targets" xfId="8470" xr:uid="{00000000-0005-0000-0000-0000613E0000}"/>
    <cellStyle name="Hyperlink 34" xfId="8471" xr:uid="{00000000-0005-0000-0000-0000623E0000}"/>
    <cellStyle name="Hyperlink 34 2" xfId="8472" xr:uid="{00000000-0005-0000-0000-0000633E0000}"/>
    <cellStyle name="Hyperlink 34_ECO Targets" xfId="8473" xr:uid="{00000000-0005-0000-0000-0000643E0000}"/>
    <cellStyle name="Hyperlink 35" xfId="8474" xr:uid="{00000000-0005-0000-0000-0000653E0000}"/>
    <cellStyle name="Hyperlink 35 2" xfId="8475" xr:uid="{00000000-0005-0000-0000-0000663E0000}"/>
    <cellStyle name="Hyperlink 35_ECO Targets" xfId="8476" xr:uid="{00000000-0005-0000-0000-0000673E0000}"/>
    <cellStyle name="Hyperlink 36" xfId="8477" xr:uid="{00000000-0005-0000-0000-0000683E0000}"/>
    <cellStyle name="Hyperlink 36 2" xfId="8478" xr:uid="{00000000-0005-0000-0000-0000693E0000}"/>
    <cellStyle name="Hyperlink 36_ECO Targets" xfId="8479" xr:uid="{00000000-0005-0000-0000-00006A3E0000}"/>
    <cellStyle name="Hyperlink 37" xfId="8480" xr:uid="{00000000-0005-0000-0000-00006B3E0000}"/>
    <cellStyle name="Hyperlink 37 2" xfId="8481" xr:uid="{00000000-0005-0000-0000-00006C3E0000}"/>
    <cellStyle name="Hyperlink 37_ECO Targets" xfId="8482" xr:uid="{00000000-0005-0000-0000-00006D3E0000}"/>
    <cellStyle name="Hyperlink 38" xfId="8483" xr:uid="{00000000-0005-0000-0000-00006E3E0000}"/>
    <cellStyle name="Hyperlink 38 2" xfId="8484" xr:uid="{00000000-0005-0000-0000-00006F3E0000}"/>
    <cellStyle name="Hyperlink 38_ECO Targets" xfId="8485" xr:uid="{00000000-0005-0000-0000-0000703E0000}"/>
    <cellStyle name="Hyperlink 39" xfId="8486" xr:uid="{00000000-0005-0000-0000-0000713E0000}"/>
    <cellStyle name="Hyperlink 39 2" xfId="8487" xr:uid="{00000000-0005-0000-0000-0000723E0000}"/>
    <cellStyle name="Hyperlink 39_ECO Targets" xfId="8488" xr:uid="{00000000-0005-0000-0000-0000733E0000}"/>
    <cellStyle name="Hyperlink 4" xfId="8489" xr:uid="{00000000-0005-0000-0000-0000743E0000}"/>
    <cellStyle name="Hyperlink 4 2" xfId="8490" xr:uid="{00000000-0005-0000-0000-0000753E0000}"/>
    <cellStyle name="Hyperlink 4_ECO Targets" xfId="8491" xr:uid="{00000000-0005-0000-0000-0000763E0000}"/>
    <cellStyle name="Hyperlink 40" xfId="8492" xr:uid="{00000000-0005-0000-0000-0000773E0000}"/>
    <cellStyle name="Hyperlink 40 2" xfId="8493" xr:uid="{00000000-0005-0000-0000-0000783E0000}"/>
    <cellStyle name="Hyperlink 40_ECO Targets" xfId="8494" xr:uid="{00000000-0005-0000-0000-0000793E0000}"/>
    <cellStyle name="Hyperlink 41" xfId="8495" xr:uid="{00000000-0005-0000-0000-00007A3E0000}"/>
    <cellStyle name="Hyperlink 41 2" xfId="8496" xr:uid="{00000000-0005-0000-0000-00007B3E0000}"/>
    <cellStyle name="Hyperlink 41_ECO Targets" xfId="8497" xr:uid="{00000000-0005-0000-0000-00007C3E0000}"/>
    <cellStyle name="Hyperlink 42" xfId="8498" xr:uid="{00000000-0005-0000-0000-00007D3E0000}"/>
    <cellStyle name="Hyperlink 42 2" xfId="8499" xr:uid="{00000000-0005-0000-0000-00007E3E0000}"/>
    <cellStyle name="Hyperlink 42_ECO Targets" xfId="8500" xr:uid="{00000000-0005-0000-0000-00007F3E0000}"/>
    <cellStyle name="Hyperlink 43" xfId="8501" xr:uid="{00000000-0005-0000-0000-0000803E0000}"/>
    <cellStyle name="Hyperlink 43 2" xfId="8502" xr:uid="{00000000-0005-0000-0000-0000813E0000}"/>
    <cellStyle name="Hyperlink 43_ECO Targets" xfId="8503" xr:uid="{00000000-0005-0000-0000-0000823E0000}"/>
    <cellStyle name="Hyperlink 44" xfId="8504" xr:uid="{00000000-0005-0000-0000-0000833E0000}"/>
    <cellStyle name="Hyperlink 44 2" xfId="8505" xr:uid="{00000000-0005-0000-0000-0000843E0000}"/>
    <cellStyle name="Hyperlink 44_ECO Targets" xfId="8506" xr:uid="{00000000-0005-0000-0000-0000853E0000}"/>
    <cellStyle name="Hyperlink 45" xfId="8507" xr:uid="{00000000-0005-0000-0000-0000863E0000}"/>
    <cellStyle name="Hyperlink 45 2" xfId="8508" xr:uid="{00000000-0005-0000-0000-0000873E0000}"/>
    <cellStyle name="Hyperlink 45_ECO Targets" xfId="8509" xr:uid="{00000000-0005-0000-0000-0000883E0000}"/>
    <cellStyle name="Hyperlink 46" xfId="8510" xr:uid="{00000000-0005-0000-0000-0000893E0000}"/>
    <cellStyle name="Hyperlink 46 2" xfId="8511" xr:uid="{00000000-0005-0000-0000-00008A3E0000}"/>
    <cellStyle name="Hyperlink 46_ECO Targets" xfId="8512" xr:uid="{00000000-0005-0000-0000-00008B3E0000}"/>
    <cellStyle name="Hyperlink 47" xfId="8513" xr:uid="{00000000-0005-0000-0000-00008C3E0000}"/>
    <cellStyle name="Hyperlink 47 2" xfId="8514" xr:uid="{00000000-0005-0000-0000-00008D3E0000}"/>
    <cellStyle name="Hyperlink 47_ECO Targets" xfId="8515" xr:uid="{00000000-0005-0000-0000-00008E3E0000}"/>
    <cellStyle name="Hyperlink 48" xfId="8516" xr:uid="{00000000-0005-0000-0000-00008F3E0000}"/>
    <cellStyle name="Hyperlink 48 2" xfId="8517" xr:uid="{00000000-0005-0000-0000-0000903E0000}"/>
    <cellStyle name="Hyperlink 48_ECO Targets" xfId="8518" xr:uid="{00000000-0005-0000-0000-0000913E0000}"/>
    <cellStyle name="Hyperlink 49" xfId="8519" xr:uid="{00000000-0005-0000-0000-0000923E0000}"/>
    <cellStyle name="Hyperlink 49 2" xfId="8520" xr:uid="{00000000-0005-0000-0000-0000933E0000}"/>
    <cellStyle name="Hyperlink 49_ECO Targets" xfId="8521" xr:uid="{00000000-0005-0000-0000-0000943E0000}"/>
    <cellStyle name="Hyperlink 5" xfId="8522" xr:uid="{00000000-0005-0000-0000-0000953E0000}"/>
    <cellStyle name="Hyperlink 5 2" xfId="8523" xr:uid="{00000000-0005-0000-0000-0000963E0000}"/>
    <cellStyle name="Hyperlink 5_ECO Targets" xfId="8524" xr:uid="{00000000-0005-0000-0000-0000973E0000}"/>
    <cellStyle name="Hyperlink 50" xfId="8525" xr:uid="{00000000-0005-0000-0000-0000983E0000}"/>
    <cellStyle name="Hyperlink 50 2" xfId="8526" xr:uid="{00000000-0005-0000-0000-0000993E0000}"/>
    <cellStyle name="Hyperlink 50_ECO Targets" xfId="8527" xr:uid="{00000000-0005-0000-0000-00009A3E0000}"/>
    <cellStyle name="Hyperlink 51" xfId="8528" xr:uid="{00000000-0005-0000-0000-00009B3E0000}"/>
    <cellStyle name="Hyperlink 51 2" xfId="8529" xr:uid="{00000000-0005-0000-0000-00009C3E0000}"/>
    <cellStyle name="Hyperlink 51_ECO Targets" xfId="8530" xr:uid="{00000000-0005-0000-0000-00009D3E0000}"/>
    <cellStyle name="Hyperlink 52" xfId="8531" xr:uid="{00000000-0005-0000-0000-00009E3E0000}"/>
    <cellStyle name="Hyperlink 52 2" xfId="8532" xr:uid="{00000000-0005-0000-0000-00009F3E0000}"/>
    <cellStyle name="Hyperlink 52_ECO Targets" xfId="8533" xr:uid="{00000000-0005-0000-0000-0000A03E0000}"/>
    <cellStyle name="Hyperlink 53" xfId="8534" xr:uid="{00000000-0005-0000-0000-0000A13E0000}"/>
    <cellStyle name="Hyperlink 53 2" xfId="8535" xr:uid="{00000000-0005-0000-0000-0000A23E0000}"/>
    <cellStyle name="Hyperlink 53_ECO Targets" xfId="8536" xr:uid="{00000000-0005-0000-0000-0000A33E0000}"/>
    <cellStyle name="Hyperlink 54" xfId="8537" xr:uid="{00000000-0005-0000-0000-0000A43E0000}"/>
    <cellStyle name="Hyperlink 54 2" xfId="8538" xr:uid="{00000000-0005-0000-0000-0000A53E0000}"/>
    <cellStyle name="Hyperlink 54_ECO Targets" xfId="8539" xr:uid="{00000000-0005-0000-0000-0000A63E0000}"/>
    <cellStyle name="Hyperlink 55" xfId="8540" xr:uid="{00000000-0005-0000-0000-0000A73E0000}"/>
    <cellStyle name="Hyperlink 55 2" xfId="8541" xr:uid="{00000000-0005-0000-0000-0000A83E0000}"/>
    <cellStyle name="Hyperlink 55_ECO Targets" xfId="8542" xr:uid="{00000000-0005-0000-0000-0000A93E0000}"/>
    <cellStyle name="Hyperlink 56" xfId="8543" xr:uid="{00000000-0005-0000-0000-0000AA3E0000}"/>
    <cellStyle name="Hyperlink 56 2" xfId="8544" xr:uid="{00000000-0005-0000-0000-0000AB3E0000}"/>
    <cellStyle name="Hyperlink 56_ECO Targets" xfId="8545" xr:uid="{00000000-0005-0000-0000-0000AC3E0000}"/>
    <cellStyle name="Hyperlink 57" xfId="8546" xr:uid="{00000000-0005-0000-0000-0000AD3E0000}"/>
    <cellStyle name="Hyperlink 57 2" xfId="8547" xr:uid="{00000000-0005-0000-0000-0000AE3E0000}"/>
    <cellStyle name="Hyperlink 57_ECO Targets" xfId="8548" xr:uid="{00000000-0005-0000-0000-0000AF3E0000}"/>
    <cellStyle name="Hyperlink 58" xfId="8549" xr:uid="{00000000-0005-0000-0000-0000B03E0000}"/>
    <cellStyle name="Hyperlink 58 2" xfId="8550" xr:uid="{00000000-0005-0000-0000-0000B13E0000}"/>
    <cellStyle name="Hyperlink 58_ECO Targets" xfId="8551" xr:uid="{00000000-0005-0000-0000-0000B23E0000}"/>
    <cellStyle name="Hyperlink 59" xfId="8552" xr:uid="{00000000-0005-0000-0000-0000B33E0000}"/>
    <cellStyle name="Hyperlink 59 2" xfId="8553" xr:uid="{00000000-0005-0000-0000-0000B43E0000}"/>
    <cellStyle name="Hyperlink 59_ECO Targets" xfId="8554" xr:uid="{00000000-0005-0000-0000-0000B53E0000}"/>
    <cellStyle name="Hyperlink 6" xfId="8555" xr:uid="{00000000-0005-0000-0000-0000B63E0000}"/>
    <cellStyle name="Hyperlink 6 2" xfId="8556" xr:uid="{00000000-0005-0000-0000-0000B73E0000}"/>
    <cellStyle name="Hyperlink 6_ECO Targets" xfId="8557" xr:uid="{00000000-0005-0000-0000-0000B83E0000}"/>
    <cellStyle name="Hyperlink 60" xfId="8558" xr:uid="{00000000-0005-0000-0000-0000B93E0000}"/>
    <cellStyle name="Hyperlink 60 2" xfId="8559" xr:uid="{00000000-0005-0000-0000-0000BA3E0000}"/>
    <cellStyle name="Hyperlink 60_ECO Targets" xfId="8560" xr:uid="{00000000-0005-0000-0000-0000BB3E0000}"/>
    <cellStyle name="Hyperlink 61" xfId="8561" xr:uid="{00000000-0005-0000-0000-0000BC3E0000}"/>
    <cellStyle name="Hyperlink 61 2" xfId="8562" xr:uid="{00000000-0005-0000-0000-0000BD3E0000}"/>
    <cellStyle name="Hyperlink 61_ECO Targets" xfId="8563" xr:uid="{00000000-0005-0000-0000-0000BE3E0000}"/>
    <cellStyle name="Hyperlink 62" xfId="8564" xr:uid="{00000000-0005-0000-0000-0000BF3E0000}"/>
    <cellStyle name="Hyperlink 63" xfId="8565" xr:uid="{00000000-0005-0000-0000-0000C03E0000}"/>
    <cellStyle name="Hyperlink 64" xfId="13240" xr:uid="{00000000-0005-0000-0000-0000C13E0000}"/>
    <cellStyle name="Hyperlink 7" xfId="8566" xr:uid="{00000000-0005-0000-0000-0000C23E0000}"/>
    <cellStyle name="Hyperlink 7 2" xfId="8567" xr:uid="{00000000-0005-0000-0000-0000C33E0000}"/>
    <cellStyle name="Hyperlink 7_ECO Targets" xfId="8568" xr:uid="{00000000-0005-0000-0000-0000C43E0000}"/>
    <cellStyle name="Hyperlink 76" xfId="8569" xr:uid="{00000000-0005-0000-0000-0000C53E0000}"/>
    <cellStyle name="Hyperlink 76 2" xfId="8570" xr:uid="{00000000-0005-0000-0000-0000C63E0000}"/>
    <cellStyle name="Hyperlink 77" xfId="8571" xr:uid="{00000000-0005-0000-0000-0000C73E0000}"/>
    <cellStyle name="Hyperlink 77 2" xfId="8572" xr:uid="{00000000-0005-0000-0000-0000C83E0000}"/>
    <cellStyle name="Hyperlink 78" xfId="8573" xr:uid="{00000000-0005-0000-0000-0000C93E0000}"/>
    <cellStyle name="Hyperlink 78 2" xfId="8574" xr:uid="{00000000-0005-0000-0000-0000CA3E0000}"/>
    <cellStyle name="Hyperlink 79" xfId="8575" xr:uid="{00000000-0005-0000-0000-0000CB3E0000}"/>
    <cellStyle name="Hyperlink 79 2" xfId="8576" xr:uid="{00000000-0005-0000-0000-0000CC3E0000}"/>
    <cellStyle name="Hyperlink 8" xfId="8577" xr:uid="{00000000-0005-0000-0000-0000CD3E0000}"/>
    <cellStyle name="Hyperlink 8 2" xfId="8578" xr:uid="{00000000-0005-0000-0000-0000CE3E0000}"/>
    <cellStyle name="Hyperlink 8_ECO Targets" xfId="8579" xr:uid="{00000000-0005-0000-0000-0000CF3E0000}"/>
    <cellStyle name="Hyperlink 80" xfId="8580" xr:uid="{00000000-0005-0000-0000-0000D03E0000}"/>
    <cellStyle name="Hyperlink 80 2" xfId="8581" xr:uid="{00000000-0005-0000-0000-0000D13E0000}"/>
    <cellStyle name="Hyperlink 81" xfId="8582" xr:uid="{00000000-0005-0000-0000-0000D23E0000}"/>
    <cellStyle name="Hyperlink 81 2" xfId="8583" xr:uid="{00000000-0005-0000-0000-0000D33E0000}"/>
    <cellStyle name="Hyperlink 82" xfId="8584" xr:uid="{00000000-0005-0000-0000-0000D43E0000}"/>
    <cellStyle name="Hyperlink 82 2" xfId="8585" xr:uid="{00000000-0005-0000-0000-0000D53E0000}"/>
    <cellStyle name="Hyperlink 83" xfId="8586" xr:uid="{00000000-0005-0000-0000-0000D63E0000}"/>
    <cellStyle name="Hyperlink 83 2" xfId="8587" xr:uid="{00000000-0005-0000-0000-0000D73E0000}"/>
    <cellStyle name="Hyperlink 84" xfId="8588" xr:uid="{00000000-0005-0000-0000-0000D83E0000}"/>
    <cellStyle name="Hyperlink 84 2" xfId="8589" xr:uid="{00000000-0005-0000-0000-0000D93E0000}"/>
    <cellStyle name="Hyperlink 85" xfId="8590" xr:uid="{00000000-0005-0000-0000-0000DA3E0000}"/>
    <cellStyle name="Hyperlink 85 2" xfId="8591" xr:uid="{00000000-0005-0000-0000-0000DB3E0000}"/>
    <cellStyle name="Hyperlink 86" xfId="8592" xr:uid="{00000000-0005-0000-0000-0000DC3E0000}"/>
    <cellStyle name="Hyperlink 86 2" xfId="8593" xr:uid="{00000000-0005-0000-0000-0000DD3E0000}"/>
    <cellStyle name="Hyperlink 87" xfId="8594" xr:uid="{00000000-0005-0000-0000-0000DE3E0000}"/>
    <cellStyle name="Hyperlink 87 2" xfId="8595" xr:uid="{00000000-0005-0000-0000-0000DF3E0000}"/>
    <cellStyle name="Hyperlink 88" xfId="8596" xr:uid="{00000000-0005-0000-0000-0000E03E0000}"/>
    <cellStyle name="Hyperlink 88 2" xfId="8597" xr:uid="{00000000-0005-0000-0000-0000E13E0000}"/>
    <cellStyle name="Hyperlink 89" xfId="8598" xr:uid="{00000000-0005-0000-0000-0000E23E0000}"/>
    <cellStyle name="Hyperlink 89 2" xfId="8599" xr:uid="{00000000-0005-0000-0000-0000E33E0000}"/>
    <cellStyle name="Hyperlink 9" xfId="8600" xr:uid="{00000000-0005-0000-0000-0000E43E0000}"/>
    <cellStyle name="Hyperlink 9 2" xfId="8601" xr:uid="{00000000-0005-0000-0000-0000E53E0000}"/>
    <cellStyle name="Hyperlink 9_ECO Targets" xfId="8602" xr:uid="{00000000-0005-0000-0000-0000E63E0000}"/>
    <cellStyle name="Hyperlink 90" xfId="8603" xr:uid="{00000000-0005-0000-0000-0000E73E0000}"/>
    <cellStyle name="Hyperlink 90 2" xfId="8604" xr:uid="{00000000-0005-0000-0000-0000E83E0000}"/>
    <cellStyle name="Hyperlink 91" xfId="8605" xr:uid="{00000000-0005-0000-0000-0000E93E0000}"/>
    <cellStyle name="Hyperlink 91 2" xfId="8606" xr:uid="{00000000-0005-0000-0000-0000EA3E0000}"/>
    <cellStyle name="Hyperlink 92" xfId="8607" xr:uid="{00000000-0005-0000-0000-0000EB3E0000}"/>
    <cellStyle name="Hyperlink 92 2" xfId="8608" xr:uid="{00000000-0005-0000-0000-0000EC3E0000}"/>
    <cellStyle name="Hyperlink 93" xfId="8609" xr:uid="{00000000-0005-0000-0000-0000ED3E0000}"/>
    <cellStyle name="Hyperlink 93 2" xfId="8610" xr:uid="{00000000-0005-0000-0000-0000EE3E0000}"/>
    <cellStyle name="Hyperlink 94" xfId="8611" xr:uid="{00000000-0005-0000-0000-0000EF3E0000}"/>
    <cellStyle name="Hyperlink 94 2" xfId="8612" xr:uid="{00000000-0005-0000-0000-0000F03E0000}"/>
    <cellStyle name="Hyperlink 95" xfId="8613" xr:uid="{00000000-0005-0000-0000-0000F13E0000}"/>
    <cellStyle name="Hyperlink 95 2" xfId="8614" xr:uid="{00000000-0005-0000-0000-0000F23E0000}"/>
    <cellStyle name="Hyperlink 96" xfId="8615" xr:uid="{00000000-0005-0000-0000-0000F33E0000}"/>
    <cellStyle name="Hyperlink 96 2" xfId="8616" xr:uid="{00000000-0005-0000-0000-0000F43E0000}"/>
    <cellStyle name="Hyperlink 97" xfId="8617" xr:uid="{00000000-0005-0000-0000-0000F53E0000}"/>
    <cellStyle name="Hyperlink 97 2" xfId="8618" xr:uid="{00000000-0005-0000-0000-0000F63E0000}"/>
    <cellStyle name="Hyperlink 98" xfId="8619" xr:uid="{00000000-0005-0000-0000-0000F73E0000}"/>
    <cellStyle name="Hyperlink 98 2" xfId="8620" xr:uid="{00000000-0005-0000-0000-0000F83E0000}"/>
    <cellStyle name="Hyperlink 99" xfId="8621" xr:uid="{00000000-0005-0000-0000-0000F93E0000}"/>
    <cellStyle name="Hyperlink 99 2" xfId="8622" xr:uid="{00000000-0005-0000-0000-0000FA3E0000}"/>
    <cellStyle name="IABackgroundMembers" xfId="8623" xr:uid="{00000000-0005-0000-0000-0000FB3E0000}"/>
    <cellStyle name="IAColorCodingBad" xfId="8624" xr:uid="{00000000-0005-0000-0000-0000FC3E0000}"/>
    <cellStyle name="IAColorCodingGood" xfId="8625" xr:uid="{00000000-0005-0000-0000-0000FD3E0000}"/>
    <cellStyle name="IAColorCodingOK" xfId="8626" xr:uid="{00000000-0005-0000-0000-0000FE3E0000}"/>
    <cellStyle name="IAColumnHeader" xfId="8627" xr:uid="{00000000-0005-0000-0000-0000FF3E0000}"/>
    <cellStyle name="IAContentsList" xfId="8628" xr:uid="{00000000-0005-0000-0000-0000003F0000}"/>
    <cellStyle name="IAContentsTitle" xfId="8629" xr:uid="{00000000-0005-0000-0000-0000013F0000}"/>
    <cellStyle name="IADataCells" xfId="8630" xr:uid="{00000000-0005-0000-0000-0000023F0000}"/>
    <cellStyle name="IADimensionNames" xfId="8631" xr:uid="{00000000-0005-0000-0000-0000033F0000}"/>
    <cellStyle name="IAParentColumnHeader" xfId="8632" xr:uid="{00000000-0005-0000-0000-0000043F0000}"/>
    <cellStyle name="IAParentRowHeader" xfId="8633" xr:uid="{00000000-0005-0000-0000-0000053F0000}"/>
    <cellStyle name="IAQueryInfo" xfId="8634" xr:uid="{00000000-0005-0000-0000-0000063F0000}"/>
    <cellStyle name="IAReportTitle" xfId="8635" xr:uid="{00000000-0005-0000-0000-0000073F0000}"/>
    <cellStyle name="IARowHeader" xfId="8636" xr:uid="{00000000-0005-0000-0000-0000083F0000}"/>
    <cellStyle name="IASubTotalsCol" xfId="8637" xr:uid="{00000000-0005-0000-0000-0000093F0000}"/>
    <cellStyle name="IASubTotalsRow" xfId="8638" xr:uid="{00000000-0005-0000-0000-00000A3F0000}"/>
    <cellStyle name="IncomingData" xfId="8639" xr:uid="{00000000-0005-0000-0000-00000B3F0000}"/>
    <cellStyle name="IncomingDataBold" xfId="8640" xr:uid="{00000000-0005-0000-0000-00000C3F0000}"/>
    <cellStyle name="Incorrecto" xfId="8641" xr:uid="{00000000-0005-0000-0000-00000D3F0000}"/>
    <cellStyle name="Incorrecto 2" xfId="8642" xr:uid="{00000000-0005-0000-0000-00000E3F0000}"/>
    <cellStyle name="Input %" xfId="8643" xr:uid="{00000000-0005-0000-0000-00000F3F0000}"/>
    <cellStyle name="Input % 2" xfId="19732" xr:uid="{00000000-0005-0000-0000-0000103F0000}"/>
    <cellStyle name="Input (%)" xfId="8644" xr:uid="{00000000-0005-0000-0000-0000113F0000}"/>
    <cellStyle name="Input (£m)" xfId="8645" xr:uid="{00000000-0005-0000-0000-0000123F0000}"/>
    <cellStyle name="Input (No)" xfId="8646" xr:uid="{00000000-0005-0000-0000-0000133F0000}"/>
    <cellStyle name="Input (x)" xfId="8647" xr:uid="{00000000-0005-0000-0000-0000143F0000}"/>
    <cellStyle name="Input [yellow]" xfId="8648" xr:uid="{00000000-0005-0000-0000-0000153F0000}"/>
    <cellStyle name="Input [yellow] 2" xfId="15222" xr:uid="{00000000-0005-0000-0000-0000163F0000}"/>
    <cellStyle name="Input [yellow] 2 2" xfId="24104" xr:uid="{00000000-0005-0000-0000-0000173F0000}"/>
    <cellStyle name="Input 1" xfId="8649" xr:uid="{00000000-0005-0000-0000-0000183F0000}"/>
    <cellStyle name="Input 10" xfId="8650" xr:uid="{00000000-0005-0000-0000-0000193F0000}"/>
    <cellStyle name="Input 10 2" xfId="19733" xr:uid="{00000000-0005-0000-0000-00001A3F0000}"/>
    <cellStyle name="Input 11" xfId="8651" xr:uid="{00000000-0005-0000-0000-00001B3F0000}"/>
    <cellStyle name="Input 11 2" xfId="19734" xr:uid="{00000000-0005-0000-0000-00001C3F0000}"/>
    <cellStyle name="Input 12" xfId="8652" xr:uid="{00000000-0005-0000-0000-00001D3F0000}"/>
    <cellStyle name="Input 12 2" xfId="19735" xr:uid="{00000000-0005-0000-0000-00001E3F0000}"/>
    <cellStyle name="Input 13" xfId="8653" xr:uid="{00000000-0005-0000-0000-00001F3F0000}"/>
    <cellStyle name="Input 13 2" xfId="19736" xr:uid="{00000000-0005-0000-0000-0000203F0000}"/>
    <cellStyle name="Input 14" xfId="8654" xr:uid="{00000000-0005-0000-0000-0000213F0000}"/>
    <cellStyle name="Input 14 2" xfId="19737" xr:uid="{00000000-0005-0000-0000-0000223F0000}"/>
    <cellStyle name="Input 15" xfId="8655" xr:uid="{00000000-0005-0000-0000-0000233F0000}"/>
    <cellStyle name="Input 15 2" xfId="19738" xr:uid="{00000000-0005-0000-0000-0000243F0000}"/>
    <cellStyle name="Input 16" xfId="8656" xr:uid="{00000000-0005-0000-0000-0000253F0000}"/>
    <cellStyle name="Input 16 2" xfId="19739" xr:uid="{00000000-0005-0000-0000-0000263F0000}"/>
    <cellStyle name="Input 17" xfId="8657" xr:uid="{00000000-0005-0000-0000-0000273F0000}"/>
    <cellStyle name="Input 18" xfId="8658" xr:uid="{00000000-0005-0000-0000-0000283F0000}"/>
    <cellStyle name="Input 19" xfId="8659" xr:uid="{00000000-0005-0000-0000-0000293F0000}"/>
    <cellStyle name="Input 2" xfId="8660" xr:uid="{00000000-0005-0000-0000-00002A3F0000}"/>
    <cellStyle name="Input 2 2" xfId="8661" xr:uid="{00000000-0005-0000-0000-00002B3F0000}"/>
    <cellStyle name="Input 2 2 2" xfId="8662" xr:uid="{00000000-0005-0000-0000-00002C3F0000}"/>
    <cellStyle name="Input 2 2 2 2" xfId="19740" xr:uid="{00000000-0005-0000-0000-00002D3F0000}"/>
    <cellStyle name="Input 2 3" xfId="8663" xr:uid="{00000000-0005-0000-0000-00002E3F0000}"/>
    <cellStyle name="Input 2 4" xfId="8664" xr:uid="{00000000-0005-0000-0000-00002F3F0000}"/>
    <cellStyle name="Input 2 5" xfId="8665" xr:uid="{00000000-0005-0000-0000-0000303F0000}"/>
    <cellStyle name="Input 2 6" xfId="8666" xr:uid="{00000000-0005-0000-0000-0000313F0000}"/>
    <cellStyle name="Input 2_ECO Targets" xfId="8667" xr:uid="{00000000-0005-0000-0000-0000323F0000}"/>
    <cellStyle name="Input 20" xfId="8668" xr:uid="{00000000-0005-0000-0000-0000333F0000}"/>
    <cellStyle name="Input 21" xfId="8669" xr:uid="{00000000-0005-0000-0000-0000343F0000}"/>
    <cellStyle name="Input 22" xfId="8670" xr:uid="{00000000-0005-0000-0000-0000353F0000}"/>
    <cellStyle name="Input 23" xfId="15223" xr:uid="{00000000-0005-0000-0000-0000363F0000}"/>
    <cellStyle name="Input 3" xfId="8671" xr:uid="{00000000-0005-0000-0000-0000373F0000}"/>
    <cellStyle name="Input 3 2" xfId="8672" xr:uid="{00000000-0005-0000-0000-0000383F0000}"/>
    <cellStyle name="Input 3 2 2" xfId="8673" xr:uid="{00000000-0005-0000-0000-0000393F0000}"/>
    <cellStyle name="Input 3 2 2 2" xfId="19741" xr:uid="{00000000-0005-0000-0000-00003A3F0000}"/>
    <cellStyle name="Input 3 3" xfId="8674" xr:uid="{00000000-0005-0000-0000-00003B3F0000}"/>
    <cellStyle name="Input 3 4" xfId="8675" xr:uid="{00000000-0005-0000-0000-00003C3F0000}"/>
    <cellStyle name="Input 3 5" xfId="8676" xr:uid="{00000000-0005-0000-0000-00003D3F0000}"/>
    <cellStyle name="Input 3 6" xfId="8677" xr:uid="{00000000-0005-0000-0000-00003E3F0000}"/>
    <cellStyle name="Input 3_ECO Targets" xfId="8678" xr:uid="{00000000-0005-0000-0000-00003F3F0000}"/>
    <cellStyle name="Input 4" xfId="8679" xr:uid="{00000000-0005-0000-0000-0000403F0000}"/>
    <cellStyle name="Input 4 2" xfId="8680" xr:uid="{00000000-0005-0000-0000-0000413F0000}"/>
    <cellStyle name="Input 4 2 2" xfId="8681" xr:uid="{00000000-0005-0000-0000-0000423F0000}"/>
    <cellStyle name="Input 4 2 2 2" xfId="19743" xr:uid="{00000000-0005-0000-0000-0000433F0000}"/>
    <cellStyle name="Input 4 2 3" xfId="19742" xr:uid="{00000000-0005-0000-0000-0000443F0000}"/>
    <cellStyle name="Input 4 3" xfId="8682" xr:uid="{00000000-0005-0000-0000-0000453F0000}"/>
    <cellStyle name="Input 4 3 2" xfId="19744" xr:uid="{00000000-0005-0000-0000-0000463F0000}"/>
    <cellStyle name="Input 4 4" xfId="8683" xr:uid="{00000000-0005-0000-0000-0000473F0000}"/>
    <cellStyle name="Input 4 4 2" xfId="19745" xr:uid="{00000000-0005-0000-0000-0000483F0000}"/>
    <cellStyle name="Input 4 5" xfId="8684" xr:uid="{00000000-0005-0000-0000-0000493F0000}"/>
    <cellStyle name="Input 4 5 2" xfId="19746" xr:uid="{00000000-0005-0000-0000-00004A3F0000}"/>
    <cellStyle name="Input 4 6" xfId="8685" xr:uid="{00000000-0005-0000-0000-00004B3F0000}"/>
    <cellStyle name="Input 4_ECO Targets" xfId="8686" xr:uid="{00000000-0005-0000-0000-00004C3F0000}"/>
    <cellStyle name="Input 5" xfId="8687" xr:uid="{00000000-0005-0000-0000-00004D3F0000}"/>
    <cellStyle name="Input 5 2" xfId="8688" xr:uid="{00000000-0005-0000-0000-00004E3F0000}"/>
    <cellStyle name="Input 5 2 2" xfId="19747" xr:uid="{00000000-0005-0000-0000-00004F3F0000}"/>
    <cellStyle name="Input 5 3" xfId="8689" xr:uid="{00000000-0005-0000-0000-0000503F0000}"/>
    <cellStyle name="Input 5 3 2" xfId="19748" xr:uid="{00000000-0005-0000-0000-0000513F0000}"/>
    <cellStyle name="Input 5 4" xfId="8690" xr:uid="{00000000-0005-0000-0000-0000523F0000}"/>
    <cellStyle name="Input 5 4 2" xfId="19749" xr:uid="{00000000-0005-0000-0000-0000533F0000}"/>
    <cellStyle name="Input 5 5" xfId="8691" xr:uid="{00000000-0005-0000-0000-0000543F0000}"/>
    <cellStyle name="Input 5 5 2" xfId="19750" xr:uid="{00000000-0005-0000-0000-0000553F0000}"/>
    <cellStyle name="Input 5 6" xfId="8692" xr:uid="{00000000-0005-0000-0000-0000563F0000}"/>
    <cellStyle name="Input 5 6 2" xfId="19751" xr:uid="{00000000-0005-0000-0000-0000573F0000}"/>
    <cellStyle name="Input 6" xfId="8693" xr:uid="{00000000-0005-0000-0000-0000583F0000}"/>
    <cellStyle name="Input 6 2" xfId="8694" xr:uid="{00000000-0005-0000-0000-0000593F0000}"/>
    <cellStyle name="Input 6 2 2" xfId="19753" xr:uid="{00000000-0005-0000-0000-00005A3F0000}"/>
    <cellStyle name="Input 6 3" xfId="19752" xr:uid="{00000000-0005-0000-0000-00005B3F0000}"/>
    <cellStyle name="Input 7" xfId="8695" xr:uid="{00000000-0005-0000-0000-00005C3F0000}"/>
    <cellStyle name="Input 7 2" xfId="8696" xr:uid="{00000000-0005-0000-0000-00005D3F0000}"/>
    <cellStyle name="Input 7 2 2" xfId="19755" xr:uid="{00000000-0005-0000-0000-00005E3F0000}"/>
    <cellStyle name="Input 7 3" xfId="19754" xr:uid="{00000000-0005-0000-0000-00005F3F0000}"/>
    <cellStyle name="Input 8" xfId="8697" xr:uid="{00000000-0005-0000-0000-0000603F0000}"/>
    <cellStyle name="Input 8 2" xfId="19756" xr:uid="{00000000-0005-0000-0000-0000613F0000}"/>
    <cellStyle name="Input 9" xfId="8698" xr:uid="{00000000-0005-0000-0000-0000623F0000}"/>
    <cellStyle name="Input 9 2" xfId="19757" xr:uid="{00000000-0005-0000-0000-0000633F0000}"/>
    <cellStyle name="Input calculation" xfId="8699" xr:uid="{00000000-0005-0000-0000-0000643F0000}"/>
    <cellStyle name="Input data" xfId="8700" xr:uid="{00000000-0005-0000-0000-0000653F0000}"/>
    <cellStyle name="Input data 2" xfId="19758" xr:uid="{00000000-0005-0000-0000-0000663F0000}"/>
    <cellStyle name="Input estimate" xfId="8701" xr:uid="{00000000-0005-0000-0000-0000673F0000}"/>
    <cellStyle name="Input estimate 2" xfId="19759" xr:uid="{00000000-0005-0000-0000-0000683F0000}"/>
    <cellStyle name="Input Link" xfId="8702" xr:uid="{00000000-0005-0000-0000-0000693F0000}"/>
    <cellStyle name="Input link (different workbook)" xfId="8703" xr:uid="{00000000-0005-0000-0000-00006A3F0000}"/>
    <cellStyle name="Input Link 2" xfId="8704" xr:uid="{00000000-0005-0000-0000-00006B3F0000}"/>
    <cellStyle name="Input Link 2 2" xfId="8705" xr:uid="{00000000-0005-0000-0000-00006C3F0000}"/>
    <cellStyle name="Input Link 2 3" xfId="8706" xr:uid="{00000000-0005-0000-0000-00006D3F0000}"/>
    <cellStyle name="Input Link 2 4" xfId="8707" xr:uid="{00000000-0005-0000-0000-00006E3F0000}"/>
    <cellStyle name="Input Link 2 5" xfId="8708" xr:uid="{00000000-0005-0000-0000-00006F3F0000}"/>
    <cellStyle name="Input Link 3" xfId="8709" xr:uid="{00000000-0005-0000-0000-0000703F0000}"/>
    <cellStyle name="Input Link 3 2" xfId="8710" xr:uid="{00000000-0005-0000-0000-0000713F0000}"/>
    <cellStyle name="Input Link 3 3" xfId="8711" xr:uid="{00000000-0005-0000-0000-0000723F0000}"/>
    <cellStyle name="Input Link 3 4" xfId="8712" xr:uid="{00000000-0005-0000-0000-0000733F0000}"/>
    <cellStyle name="Input Link 3 5" xfId="8713" xr:uid="{00000000-0005-0000-0000-0000743F0000}"/>
    <cellStyle name="Input Link_£100mslideforLE2" xfId="8714" xr:uid="{00000000-0005-0000-0000-0000753F0000}"/>
    <cellStyle name="Input parameter" xfId="8715" xr:uid="{00000000-0005-0000-0000-0000763F0000}"/>
    <cellStyle name="Input parameter 2" xfId="19760" xr:uid="{00000000-0005-0000-0000-0000773F0000}"/>
    <cellStyle name="Input1" xfId="8716" xr:uid="{00000000-0005-0000-0000-0000783F0000}"/>
    <cellStyle name="Input2" xfId="8717" xr:uid="{00000000-0005-0000-0000-0000793F0000}"/>
    <cellStyle name="InputBlueFont" xfId="8718" xr:uid="{00000000-0005-0000-0000-00007A3F0000}"/>
    <cellStyle name="InputBlueFont 2" xfId="8719" xr:uid="{00000000-0005-0000-0000-00007B3F0000}"/>
    <cellStyle name="InputBlueFontLocked" xfId="8720" xr:uid="{00000000-0005-0000-0000-00007C3F0000}"/>
    <cellStyle name="InputCells_Input (20 sept)" xfId="8721" xr:uid="{00000000-0005-0000-0000-00007D3F0000}"/>
    <cellStyle name="InputData" xfId="8722" xr:uid="{00000000-0005-0000-0000-00007E3F0000}"/>
    <cellStyle name="InputData2" xfId="8723" xr:uid="{00000000-0005-0000-0000-00007F3F0000}"/>
    <cellStyle name="InputDataBold" xfId="8724" xr:uid="{00000000-0005-0000-0000-0000803F0000}"/>
    <cellStyle name="InputDataJM" xfId="8725" xr:uid="{00000000-0005-0000-0000-0000813F0000}"/>
    <cellStyle name="InputDataJM 2" xfId="19761" xr:uid="{00000000-0005-0000-0000-0000823F0000}"/>
    <cellStyle name="InputPercent" xfId="8726" xr:uid="{00000000-0005-0000-0000-0000833F0000}"/>
    <cellStyle name="inputtotal" xfId="8727" xr:uid="{00000000-0005-0000-0000-0000843F0000}"/>
    <cellStyle name="inputtotal 2" xfId="8728" xr:uid="{00000000-0005-0000-0000-0000853F0000}"/>
    <cellStyle name="inputtotal_BGCE Indirect opex TYP" xfId="8729" xr:uid="{00000000-0005-0000-0000-0000863F0000}"/>
    <cellStyle name="InputValue" xfId="8730" xr:uid="{00000000-0005-0000-0000-0000873F0000}"/>
    <cellStyle name="Integer" xfId="8731" xr:uid="{00000000-0005-0000-0000-0000883F0000}"/>
    <cellStyle name="Item Descriptions" xfId="8732" xr:uid="{00000000-0005-0000-0000-0000893F0000}"/>
    <cellStyle name="Item Descriptions - Bold" xfId="8733" xr:uid="{00000000-0005-0000-0000-00008A3F0000}"/>
    <cellStyle name="Item Descriptions - Bold 2" xfId="8734" xr:uid="{00000000-0005-0000-0000-00008B3F0000}"/>
    <cellStyle name="Item Descriptions - Bold_Year on Year Causal" xfId="8735" xr:uid="{00000000-0005-0000-0000-00008C3F0000}"/>
    <cellStyle name="Item Descriptions_6079BX" xfId="8736" xr:uid="{00000000-0005-0000-0000-00008D3F0000}"/>
    <cellStyle name="Kathy" xfId="8737" xr:uid="{00000000-0005-0000-0000-00008E3F0000}"/>
    <cellStyle name="keyin_Sample OS Model" xfId="8738" xr:uid="{00000000-0005-0000-0000-00008F3F0000}"/>
    <cellStyle name="Keynum" xfId="8739" xr:uid="{00000000-0005-0000-0000-0000903F0000}"/>
    <cellStyle name="Komma_Blad3" xfId="8740" xr:uid="{00000000-0005-0000-0000-0000913F0000}"/>
    <cellStyle name="KPMG Heading 1" xfId="8741" xr:uid="{00000000-0005-0000-0000-0000923F0000}"/>
    <cellStyle name="KPMG Heading 2" xfId="8742" xr:uid="{00000000-0005-0000-0000-0000933F0000}"/>
    <cellStyle name="KPMG Heading 3" xfId="8743" xr:uid="{00000000-0005-0000-0000-0000943F0000}"/>
    <cellStyle name="KPMG Heading 4" xfId="8744" xr:uid="{00000000-0005-0000-0000-0000953F0000}"/>
    <cellStyle name="KPMG Normal" xfId="8745" xr:uid="{00000000-0005-0000-0000-0000963F0000}"/>
    <cellStyle name="KPMG Normal Text" xfId="8746" xr:uid="{00000000-0005-0000-0000-0000973F0000}"/>
    <cellStyle name="Label" xfId="8747" xr:uid="{00000000-0005-0000-0000-0000983F0000}"/>
    <cellStyle name="Label 2" xfId="8748" xr:uid="{00000000-0005-0000-0000-0000993F0000}"/>
    <cellStyle name="LABEL Normal" xfId="8749" xr:uid="{00000000-0005-0000-0000-00009A3F0000}"/>
    <cellStyle name="LABEL Note" xfId="8750" xr:uid="{00000000-0005-0000-0000-00009B3F0000}"/>
    <cellStyle name="LABEL Units" xfId="8751" xr:uid="{00000000-0005-0000-0000-00009C3F0000}"/>
    <cellStyle name="ld&quot;&amp;10&amp;P ⭤(]_Sumste1_ALLSTEN(吸͖吘͖_x0007__x0007_䜜͖" xfId="8752" xr:uid="{00000000-0005-0000-0000-00009D3F0000}"/>
    <cellStyle name="left" xfId="8753" xr:uid="{00000000-0005-0000-0000-00009E3F0000}"/>
    <cellStyle name="left 2" xfId="8754" xr:uid="{00000000-0005-0000-0000-00009F3F0000}"/>
    <cellStyle name="Line" xfId="8755" xr:uid="{00000000-0005-0000-0000-0000A03F0000}"/>
    <cellStyle name="Link" xfId="8756" xr:uid="{00000000-0005-0000-0000-0000A13F0000}"/>
    <cellStyle name="Link 2" xfId="19762" xr:uid="{00000000-0005-0000-0000-0000A23F0000}"/>
    <cellStyle name="Link Currency (0)" xfId="8757" xr:uid="{00000000-0005-0000-0000-0000A33F0000}"/>
    <cellStyle name="Link Currency (0) 2" xfId="8758" xr:uid="{00000000-0005-0000-0000-0000A43F0000}"/>
    <cellStyle name="Link Currency (2)" xfId="8759" xr:uid="{00000000-0005-0000-0000-0000A53F0000}"/>
    <cellStyle name="Link Currency (2) 2" xfId="8760" xr:uid="{00000000-0005-0000-0000-0000A63F0000}"/>
    <cellStyle name="Link Units (0)" xfId="8761" xr:uid="{00000000-0005-0000-0000-0000A73F0000}"/>
    <cellStyle name="Link Units (0) 2" xfId="8762" xr:uid="{00000000-0005-0000-0000-0000A83F0000}"/>
    <cellStyle name="Link Units (1)" xfId="8763" xr:uid="{00000000-0005-0000-0000-0000A93F0000}"/>
    <cellStyle name="Link Units (1) 2" xfId="8764" xr:uid="{00000000-0005-0000-0000-0000AA3F0000}"/>
    <cellStyle name="Link Units (2)" xfId="8765" xr:uid="{00000000-0005-0000-0000-0000AB3F0000}"/>
    <cellStyle name="Link Units (2) 2" xfId="8766" xr:uid="{00000000-0005-0000-0000-0000AC3F0000}"/>
    <cellStyle name="Link_CC recharges OBG May09" xfId="8767" xr:uid="{00000000-0005-0000-0000-0000AD3F0000}"/>
    <cellStyle name="Linked Cell 10" xfId="8768" xr:uid="{00000000-0005-0000-0000-0000AE3F0000}"/>
    <cellStyle name="Linked Cell 2" xfId="8769" xr:uid="{00000000-0005-0000-0000-0000AF3F0000}"/>
    <cellStyle name="Linked Cell 2 2" xfId="8770" xr:uid="{00000000-0005-0000-0000-0000B03F0000}"/>
    <cellStyle name="Linked Cell 2 2 2" xfId="8771" xr:uid="{00000000-0005-0000-0000-0000B13F0000}"/>
    <cellStyle name="Linked Cell 2 2 2 2" xfId="19765" xr:uid="{00000000-0005-0000-0000-0000B23F0000}"/>
    <cellStyle name="Linked Cell 2 2 3" xfId="19764" xr:uid="{00000000-0005-0000-0000-0000B33F0000}"/>
    <cellStyle name="Linked Cell 2 3" xfId="8772" xr:uid="{00000000-0005-0000-0000-0000B43F0000}"/>
    <cellStyle name="Linked Cell 2 3 2" xfId="19766" xr:uid="{00000000-0005-0000-0000-0000B53F0000}"/>
    <cellStyle name="Linked Cell 2 4" xfId="8773" xr:uid="{00000000-0005-0000-0000-0000B63F0000}"/>
    <cellStyle name="Linked Cell 2 4 2" xfId="19767" xr:uid="{00000000-0005-0000-0000-0000B73F0000}"/>
    <cellStyle name="Linked Cell 2 5" xfId="8774" xr:uid="{00000000-0005-0000-0000-0000B83F0000}"/>
    <cellStyle name="Linked Cell 2 5 2" xfId="19768" xr:uid="{00000000-0005-0000-0000-0000B93F0000}"/>
    <cellStyle name="Linked Cell 2 6" xfId="8775" xr:uid="{00000000-0005-0000-0000-0000BA3F0000}"/>
    <cellStyle name="Linked Cell 2 7" xfId="19763" xr:uid="{00000000-0005-0000-0000-0000BB3F0000}"/>
    <cellStyle name="Linked Cell 2_ECO Targets" xfId="8776" xr:uid="{00000000-0005-0000-0000-0000BC3F0000}"/>
    <cellStyle name="Linked Cell 3" xfId="8777" xr:uid="{00000000-0005-0000-0000-0000BD3F0000}"/>
    <cellStyle name="Linked Cell 3 2" xfId="8778" xr:uid="{00000000-0005-0000-0000-0000BE3F0000}"/>
    <cellStyle name="Linked Cell 3 2 2" xfId="8779" xr:uid="{00000000-0005-0000-0000-0000BF3F0000}"/>
    <cellStyle name="Linked Cell 3 2 2 2" xfId="19771" xr:uid="{00000000-0005-0000-0000-0000C03F0000}"/>
    <cellStyle name="Linked Cell 3 2 3" xfId="19770" xr:uid="{00000000-0005-0000-0000-0000C13F0000}"/>
    <cellStyle name="Linked Cell 3 3" xfId="8780" xr:uid="{00000000-0005-0000-0000-0000C23F0000}"/>
    <cellStyle name="Linked Cell 3 3 2" xfId="19772" xr:uid="{00000000-0005-0000-0000-0000C33F0000}"/>
    <cellStyle name="Linked Cell 3 4" xfId="8781" xr:uid="{00000000-0005-0000-0000-0000C43F0000}"/>
    <cellStyle name="Linked Cell 3 4 2" xfId="19773" xr:uid="{00000000-0005-0000-0000-0000C53F0000}"/>
    <cellStyle name="Linked Cell 3 5" xfId="8782" xr:uid="{00000000-0005-0000-0000-0000C63F0000}"/>
    <cellStyle name="Linked Cell 3 5 2" xfId="19774" xr:uid="{00000000-0005-0000-0000-0000C73F0000}"/>
    <cellStyle name="Linked Cell 3 6" xfId="8783" xr:uid="{00000000-0005-0000-0000-0000C83F0000}"/>
    <cellStyle name="Linked Cell 3 7" xfId="19769" xr:uid="{00000000-0005-0000-0000-0000C93F0000}"/>
    <cellStyle name="Linked Cell 3_ECO Targets" xfId="8784" xr:uid="{00000000-0005-0000-0000-0000CA3F0000}"/>
    <cellStyle name="Linked Cell 4" xfId="8785" xr:uid="{00000000-0005-0000-0000-0000CB3F0000}"/>
    <cellStyle name="Linked Cell 4 2" xfId="8786" xr:uid="{00000000-0005-0000-0000-0000CC3F0000}"/>
    <cellStyle name="Linked Cell 4 2 2" xfId="19776" xr:uid="{00000000-0005-0000-0000-0000CD3F0000}"/>
    <cellStyle name="Linked Cell 4 3" xfId="8787" xr:uid="{00000000-0005-0000-0000-0000CE3F0000}"/>
    <cellStyle name="Linked Cell 4 4" xfId="19775" xr:uid="{00000000-0005-0000-0000-0000CF3F0000}"/>
    <cellStyle name="Linked Cell 4_ECO Targets" xfId="8788" xr:uid="{00000000-0005-0000-0000-0000D03F0000}"/>
    <cellStyle name="Linked Cell 5" xfId="8789" xr:uid="{00000000-0005-0000-0000-0000D13F0000}"/>
    <cellStyle name="Linked Cell 6" xfId="8790" xr:uid="{00000000-0005-0000-0000-0000D23F0000}"/>
    <cellStyle name="Linked Cell 7" xfId="8791" xr:uid="{00000000-0005-0000-0000-0000D33F0000}"/>
    <cellStyle name="Linked Cell 8" xfId="8792" xr:uid="{00000000-0005-0000-0000-0000D43F0000}"/>
    <cellStyle name="Linked Cell 9" xfId="8793" xr:uid="{00000000-0005-0000-0000-0000D53F0000}"/>
    <cellStyle name="list" xfId="8794" xr:uid="{00000000-0005-0000-0000-0000D63F0000}"/>
    <cellStyle name="logo" xfId="8795" xr:uid="{00000000-0005-0000-0000-0000D73F0000}"/>
    <cellStyle name="ŀ㖌࠰ŀŀ䅀܀ŀŀ䅀܀ŀŀ䅀܀ŀŀ䅀܀ŀŀ䅀܀ŀŀ䅀܀ŀŀ䅀܀ŀŀ䅀܀ŀŀ䅀܀ŀŀ䅀܀ŀŀ䅀܀ŀŀ䅀܀ŀŀ䅀܀ŀŀ䅀܀ŀŀ䅀܀ŀ" xfId="8796" xr:uid="{00000000-0005-0000-0000-0000D83F0000}"/>
    <cellStyle name="ŀ㖌࠰ŀŀ䅀܀ŀŀ䅀܀ŀŀ䅀܀ŀŀ䅀܀ŀŀ䅀܀ŀŀ䅀܀ŀŀ䅀܀ŀŀ䅀܀ŀŀ䅀܀ŀŀ䅀܀ŀŀ䅀܀ŀŀ䅀܀ŀŀ䅀܀ŀŀ䅀܀ŀŀ䅀܀ŀ 2" xfId="8797" xr:uid="{00000000-0005-0000-0000-0000D93F0000}"/>
    <cellStyle name="ŀ㖌࠰ŀŀ䅀܀ŀŀ䅀܀ŀŀ䅀܀ŀŀ䅀܀ŀŀ䅀܀ŀŀ䅀܀ŀŀ䅀܀ŀŀ䅀܀ŀŀ䅀܀ŀŀ䅀܀ŀŀ䅀܀ŀŀ䅀܀ŀŀ䅀܀ŀŀ䅀܀ŀŀ䅀܀ŀ 3" xfId="8798" xr:uid="{00000000-0005-0000-0000-0000DA3F0000}"/>
    <cellStyle name="ŀ㖌࠰ŀŀ䅀܀ŀŀ䅀܀ŀŀ䅀܀ŀŀ䅀܀ŀŀ䅀܀ŀŀ䅀܀ŀŀ䅀܀ŀŀ䅀܀ŀŀ䅀܀ŀŀ䅀܀ŀŀ䅀܀ŀŀ䅀܀ŀŀ䅀܀ŀŀ䅀܀ŀŀ䅀܀ŀ 4" xfId="8799" xr:uid="{00000000-0005-0000-0000-0000DB3F0000}"/>
    <cellStyle name="ŀ㖌࠰ŀŀ䅀܀ŀŀ䅀܀ŀŀ䅀܀ŀŀ䅀܀ŀŀ䅀܀ŀŀ䅀܀ŀŀ䅀܀ŀŀ䅀܀ŀŀ䅀܀ŀŀ䅀܀ŀŀ䅀܀ŀŀ䅀܀ŀŀ䅀܀ŀŀ䅀܀ŀŀ䅀܀ŀ 5" xfId="8800" xr:uid="{00000000-0005-0000-0000-0000DC3F0000}"/>
    <cellStyle name="ŀ㖌࠰ŀŀ䅀܀ŀŀ䅀܀ŀŀ䅀܀ŀŀ䅀܀ŀŀ䅀܀ŀŀ䅀܀ŀŀ䅀܀ŀŀ䅀܀ŀŀ䅀܀ŀŀ䅀܀ŀŀ䅀܀ŀŀ䅀܀ŀŀ䅀܀ŀŀ䅀܀ŀŀ䅀܀ŀ 6" xfId="8801" xr:uid="{00000000-0005-0000-0000-0000DD3F0000}"/>
    <cellStyle name="ŀ㖌࠰ŀŀ䅀܀ŀŀ䅀܀ŀŀ䅀܀ŀŀ䅀܀ŀŀ䅀܀ŀŀ䅀܀ŀŀ䅀܀ŀŀ䅀܀ŀŀ䅀܀ŀŀ䅀܀ŀŀ䅀܀ŀŀ䅀܀ŀŀ䅀܀ŀŀ䅀܀ŀŀ䅀܀ŀ 7" xfId="8802" xr:uid="{00000000-0005-0000-0000-0000DE3F0000}"/>
    <cellStyle name="ŀ䅀" xfId="8803" xr:uid="{00000000-0005-0000-0000-0000DF3F0000}"/>
    <cellStyle name="ŀ䅀 2" xfId="8804" xr:uid="{00000000-0005-0000-0000-0000E03F0000}"/>
    <cellStyle name="ŀ䅀 3" xfId="8805" xr:uid="{00000000-0005-0000-0000-0000E13F0000}"/>
    <cellStyle name="ŀ䅀 4" xfId="8806" xr:uid="{00000000-0005-0000-0000-0000E23F0000}"/>
    <cellStyle name="ŀ䅀 5" xfId="8807" xr:uid="{00000000-0005-0000-0000-0000E33F0000}"/>
    <cellStyle name="ŀ䅀 6" xfId="8808" xr:uid="{00000000-0005-0000-0000-0000E43F0000}"/>
    <cellStyle name="ŀ䅀 7" xfId="8809" xr:uid="{00000000-0005-0000-0000-0000E53F0000}"/>
    <cellStyle name="MACRO" xfId="8810" xr:uid="{00000000-0005-0000-0000-0000E63F0000}"/>
    <cellStyle name="MACRO 2" xfId="19777" xr:uid="{00000000-0005-0000-0000-0000E73F0000}"/>
    <cellStyle name="Main Title" xfId="8811" xr:uid="{00000000-0005-0000-0000-0000E83F0000}"/>
    <cellStyle name="Main Title 2" xfId="8812" xr:uid="{00000000-0005-0000-0000-0000E93F0000}"/>
    <cellStyle name="Main Title 2 2" xfId="8813" xr:uid="{00000000-0005-0000-0000-0000EA3F0000}"/>
    <cellStyle name="Main Title 2 3" xfId="8814" xr:uid="{00000000-0005-0000-0000-0000EB3F0000}"/>
    <cellStyle name="Main Title 2 4" xfId="8815" xr:uid="{00000000-0005-0000-0000-0000EC3F0000}"/>
    <cellStyle name="Main Title 2 5" xfId="8816" xr:uid="{00000000-0005-0000-0000-0000ED3F0000}"/>
    <cellStyle name="Main Title 3" xfId="8817" xr:uid="{00000000-0005-0000-0000-0000EE3F0000}"/>
    <cellStyle name="Main Title 3 2" xfId="8818" xr:uid="{00000000-0005-0000-0000-0000EF3F0000}"/>
    <cellStyle name="Main Title 3 3" xfId="8819" xr:uid="{00000000-0005-0000-0000-0000F03F0000}"/>
    <cellStyle name="Main Title 3 4" xfId="8820" xr:uid="{00000000-0005-0000-0000-0000F13F0000}"/>
    <cellStyle name="Main Title 3 5" xfId="8821" xr:uid="{00000000-0005-0000-0000-0000F23F0000}"/>
    <cellStyle name="Main Title_BG Insulation - avg cost per measure" xfId="8822" xr:uid="{00000000-0005-0000-0000-0000F33F0000}"/>
    <cellStyle name="MainHeading" xfId="8823" xr:uid="{00000000-0005-0000-0000-0000F43F0000}"/>
    <cellStyle name="max" xfId="8824" xr:uid="{00000000-0005-0000-0000-0000F53F0000}"/>
    <cellStyle name="max 2" xfId="8825" xr:uid="{00000000-0005-0000-0000-0000F63F0000}"/>
    <cellStyle name="Millares [0]_310M - Cartera y Mercado 2003-2009" xfId="8826" xr:uid="{00000000-0005-0000-0000-0000F73F0000}"/>
    <cellStyle name="Millares_Capex modelo negocio" xfId="8827" xr:uid="{00000000-0005-0000-0000-0000F83F0000}"/>
    <cellStyle name="Milliers [0]_EDYAN" xfId="8828" xr:uid="{00000000-0005-0000-0000-0000F93F0000}"/>
    <cellStyle name="Milliers_EDYAN" xfId="8829" xr:uid="{00000000-0005-0000-0000-0000FA3F0000}"/>
    <cellStyle name="million" xfId="8830" xr:uid="{00000000-0005-0000-0000-0000FB3F0000}"/>
    <cellStyle name="million [1]" xfId="8831" xr:uid="{00000000-0005-0000-0000-0000FC3F0000}"/>
    <cellStyle name="Millions" xfId="8832" xr:uid="{00000000-0005-0000-0000-0000FD3F0000}"/>
    <cellStyle name="min" xfId="8833" xr:uid="{00000000-0005-0000-0000-0000FE3F0000}"/>
    <cellStyle name="mine" xfId="8834" xr:uid="{00000000-0005-0000-0000-0000FF3F0000}"/>
    <cellStyle name="mine 2" xfId="19778" xr:uid="{00000000-0005-0000-0000-000000400000}"/>
    <cellStyle name="MLComma0" xfId="8835" xr:uid="{00000000-0005-0000-0000-000001400000}"/>
    <cellStyle name="MLComma0 2" xfId="8836" xr:uid="{00000000-0005-0000-0000-000002400000}"/>
    <cellStyle name="Moneda [0]_Garantías 2.0" xfId="8837" xr:uid="{00000000-0005-0000-0000-000003400000}"/>
    <cellStyle name="Moneda_Garantías 2.0" xfId="8838" xr:uid="{00000000-0005-0000-0000-000004400000}"/>
    <cellStyle name="Monétaire [0]_EDYAN" xfId="8839" xr:uid="{00000000-0005-0000-0000-000005400000}"/>
    <cellStyle name="Monétaire_EDYAN" xfId="8840" xr:uid="{00000000-0005-0000-0000-000006400000}"/>
    <cellStyle name="Month" xfId="8841" xr:uid="{00000000-0005-0000-0000-000007400000}"/>
    <cellStyle name="Month 2" xfId="19779" xr:uid="{00000000-0005-0000-0000-000008400000}"/>
    <cellStyle name="months" xfId="8842" xr:uid="{00000000-0005-0000-0000-000009400000}"/>
    <cellStyle name="months 2" xfId="8843" xr:uid="{00000000-0005-0000-0000-00000A400000}"/>
    <cellStyle name="Month-Year" xfId="8844" xr:uid="{00000000-0005-0000-0000-00000B400000}"/>
    <cellStyle name="Month-Year 2" xfId="19780" xr:uid="{00000000-0005-0000-0000-00000C400000}"/>
    <cellStyle name="MonthYears" xfId="8845" xr:uid="{00000000-0005-0000-0000-00000D400000}"/>
    <cellStyle name="mt" xfId="8846" xr:uid="{00000000-0005-0000-0000-00000E400000}"/>
    <cellStyle name="MW" xfId="8847" xr:uid="{00000000-0005-0000-0000-00000F400000}"/>
    <cellStyle name="MW 2" xfId="8848" xr:uid="{00000000-0005-0000-0000-000010400000}"/>
    <cellStyle name="MWth" xfId="8849" xr:uid="{00000000-0005-0000-0000-000011400000}"/>
    <cellStyle name="MWth 2" xfId="8850" xr:uid="{00000000-0005-0000-0000-000012400000}"/>
    <cellStyle name="n_IS (functional) and BS " xfId="8851" xr:uid="{00000000-0005-0000-0000-000013400000}"/>
    <cellStyle name="n_IS (traditional) and BS " xfId="8852" xr:uid="{00000000-0005-0000-0000-000014400000}"/>
    <cellStyle name="n_page 1_IS (functional) and BS " xfId="8853" xr:uid="{00000000-0005-0000-0000-000015400000}"/>
    <cellStyle name="n2" xfId="8854" xr:uid="{00000000-0005-0000-0000-000016400000}"/>
    <cellStyle name="n2 2" xfId="19781" xr:uid="{00000000-0005-0000-0000-000017400000}"/>
    <cellStyle name="Naira" xfId="8855" xr:uid="{00000000-0005-0000-0000-000018400000}"/>
    <cellStyle name="Name" xfId="8856" xr:uid="{00000000-0005-0000-0000-000019400000}"/>
    <cellStyle name="Name 2" xfId="8857" xr:uid="{00000000-0005-0000-0000-00001A400000}"/>
    <cellStyle name="Name 2 2" xfId="8858" xr:uid="{00000000-0005-0000-0000-00001B400000}"/>
    <cellStyle name="Name 2 3" xfId="8859" xr:uid="{00000000-0005-0000-0000-00001C400000}"/>
    <cellStyle name="Name 2 4" xfId="8860" xr:uid="{00000000-0005-0000-0000-00001D400000}"/>
    <cellStyle name="Name 2 5" xfId="8861" xr:uid="{00000000-0005-0000-0000-00001E400000}"/>
    <cellStyle name="Name 3" xfId="8862" xr:uid="{00000000-0005-0000-0000-00001F400000}"/>
    <cellStyle name="Name 3 2" xfId="8863" xr:uid="{00000000-0005-0000-0000-000020400000}"/>
    <cellStyle name="Name 3 3" xfId="8864" xr:uid="{00000000-0005-0000-0000-000021400000}"/>
    <cellStyle name="Name 3 4" xfId="8865" xr:uid="{00000000-0005-0000-0000-000022400000}"/>
    <cellStyle name="Name 3 5" xfId="8866" xr:uid="{00000000-0005-0000-0000-000023400000}"/>
    <cellStyle name="Name 4" xfId="8867" xr:uid="{00000000-0005-0000-0000-000024400000}"/>
    <cellStyle name="Name_BG Insulation - avg cost per measure" xfId="8868" xr:uid="{00000000-0005-0000-0000-000025400000}"/>
    <cellStyle name="Negatives" xfId="8869" xr:uid="{00000000-0005-0000-0000-000026400000}"/>
    <cellStyle name="Neutral 10" xfId="8870" xr:uid="{00000000-0005-0000-0000-000027400000}"/>
    <cellStyle name="Neutral 11" xfId="8871" xr:uid="{00000000-0005-0000-0000-000028400000}"/>
    <cellStyle name="Neutral 12" xfId="8872" xr:uid="{00000000-0005-0000-0000-000029400000}"/>
    <cellStyle name="Neutral 13" xfId="8873" xr:uid="{00000000-0005-0000-0000-00002A400000}"/>
    <cellStyle name="Neutral 14" xfId="8874" xr:uid="{00000000-0005-0000-0000-00002B400000}"/>
    <cellStyle name="Neutral 15" xfId="8875" xr:uid="{00000000-0005-0000-0000-00002C400000}"/>
    <cellStyle name="Neutral 16" xfId="8876" xr:uid="{00000000-0005-0000-0000-00002D400000}"/>
    <cellStyle name="Neutral 17" xfId="8877" xr:uid="{00000000-0005-0000-0000-00002E400000}"/>
    <cellStyle name="Neutral 2" xfId="8878" xr:uid="{00000000-0005-0000-0000-00002F400000}"/>
    <cellStyle name="Neutral 2 2" xfId="8879" xr:uid="{00000000-0005-0000-0000-000030400000}"/>
    <cellStyle name="Neutral 2 2 2" xfId="8880" xr:uid="{00000000-0005-0000-0000-000031400000}"/>
    <cellStyle name="Neutral 2 3" xfId="8881" xr:uid="{00000000-0005-0000-0000-000032400000}"/>
    <cellStyle name="Neutral 2 4" xfId="8882" xr:uid="{00000000-0005-0000-0000-000033400000}"/>
    <cellStyle name="Neutral 2 5" xfId="8883" xr:uid="{00000000-0005-0000-0000-000034400000}"/>
    <cellStyle name="Neutral 2 6" xfId="8884" xr:uid="{00000000-0005-0000-0000-000035400000}"/>
    <cellStyle name="Neutral 2_ECO Targets" xfId="8885" xr:uid="{00000000-0005-0000-0000-000036400000}"/>
    <cellStyle name="Neutral 3" xfId="8886" xr:uid="{00000000-0005-0000-0000-000037400000}"/>
    <cellStyle name="Neutral 3 2" xfId="8887" xr:uid="{00000000-0005-0000-0000-000038400000}"/>
    <cellStyle name="Neutral 3 2 2" xfId="8888" xr:uid="{00000000-0005-0000-0000-000039400000}"/>
    <cellStyle name="Neutral 3 3" xfId="8889" xr:uid="{00000000-0005-0000-0000-00003A400000}"/>
    <cellStyle name="Neutral 3 4" xfId="8890" xr:uid="{00000000-0005-0000-0000-00003B400000}"/>
    <cellStyle name="Neutral 3 5" xfId="8891" xr:uid="{00000000-0005-0000-0000-00003C400000}"/>
    <cellStyle name="Neutral 3 6" xfId="8892" xr:uid="{00000000-0005-0000-0000-00003D400000}"/>
    <cellStyle name="Neutral 3_ECO Targets" xfId="8893" xr:uid="{00000000-0005-0000-0000-00003E400000}"/>
    <cellStyle name="Neutral 4" xfId="8894" xr:uid="{00000000-0005-0000-0000-00003F400000}"/>
    <cellStyle name="Neutral 4 2" xfId="8895" xr:uid="{00000000-0005-0000-0000-000040400000}"/>
    <cellStyle name="Neutral 4 3" xfId="8896" xr:uid="{00000000-0005-0000-0000-000041400000}"/>
    <cellStyle name="Neutral 4_ECO Targets" xfId="8897" xr:uid="{00000000-0005-0000-0000-000042400000}"/>
    <cellStyle name="Neutral 5" xfId="8898" xr:uid="{00000000-0005-0000-0000-000043400000}"/>
    <cellStyle name="Neutral 6" xfId="8899" xr:uid="{00000000-0005-0000-0000-000044400000}"/>
    <cellStyle name="Neutral 7" xfId="8900" xr:uid="{00000000-0005-0000-0000-000045400000}"/>
    <cellStyle name="Neutral 8" xfId="8901" xr:uid="{00000000-0005-0000-0000-000046400000}"/>
    <cellStyle name="Neutral 9" xfId="8902" xr:uid="{00000000-0005-0000-0000-000047400000}"/>
    <cellStyle name="New" xfId="8903" xr:uid="{00000000-0005-0000-0000-000048400000}"/>
    <cellStyle name="New 2" xfId="8904" xr:uid="{00000000-0005-0000-0000-000049400000}"/>
    <cellStyle name="Next" xfId="8905" xr:uid="{00000000-0005-0000-0000-00004A400000}"/>
    <cellStyle name="Next 2" xfId="8906" xr:uid="{00000000-0005-0000-0000-00004B400000}"/>
    <cellStyle name="no" xfId="8907" xr:uid="{00000000-0005-0000-0000-00004C400000}"/>
    <cellStyle name="no 2" xfId="8908" xr:uid="{00000000-0005-0000-0000-00004D400000}"/>
    <cellStyle name="no dec" xfId="8909" xr:uid="{00000000-0005-0000-0000-00004E400000}"/>
    <cellStyle name="No-definido" xfId="8910" xr:uid="{00000000-0005-0000-0000-00004F400000}"/>
    <cellStyle name="NonPrint_Heading" xfId="8911" xr:uid="{00000000-0005-0000-0000-000050400000}"/>
    <cellStyle name="Nor}al" xfId="8912" xr:uid="{00000000-0005-0000-0000-000051400000}"/>
    <cellStyle name="Nor}al 2" xfId="8913" xr:uid="{00000000-0005-0000-0000-000052400000}"/>
    <cellStyle name="Nor}al 2 2" xfId="19782" xr:uid="{00000000-0005-0000-0000-000053400000}"/>
    <cellStyle name="Norm੎੎" xfId="8914" xr:uid="{00000000-0005-0000-0000-000054400000}"/>
    <cellStyle name="Normal" xfId="0" builtinId="0"/>
    <cellStyle name="Normal - Formatvorlage1" xfId="8915" xr:uid="{00000000-0005-0000-0000-000056400000}"/>
    <cellStyle name="Normal - Style1" xfId="8916" xr:uid="{00000000-0005-0000-0000-000057400000}"/>
    <cellStyle name="Normal - Style1 2" xfId="8917" xr:uid="{00000000-0005-0000-0000-000058400000}"/>
    <cellStyle name="Normal - Style1 3" xfId="8918" xr:uid="{00000000-0005-0000-0000-000059400000}"/>
    <cellStyle name="Normal - Style1 4" xfId="8919" xr:uid="{00000000-0005-0000-0000-00005A400000}"/>
    <cellStyle name="Normal - Style1 5" xfId="8920" xr:uid="{00000000-0005-0000-0000-00005B400000}"/>
    <cellStyle name="Normal - Style1 6" xfId="8921" xr:uid="{00000000-0005-0000-0000-00005C400000}"/>
    <cellStyle name="Normal - Style1 7" xfId="8922" xr:uid="{00000000-0005-0000-0000-00005D400000}"/>
    <cellStyle name="Normal - Style1_0311 CERT v1" xfId="8923" xr:uid="{00000000-0005-0000-0000-00005E400000}"/>
    <cellStyle name="Normal - Style2" xfId="8924" xr:uid="{00000000-0005-0000-0000-00005F400000}"/>
    <cellStyle name="Normal - Style3" xfId="8925" xr:uid="{00000000-0005-0000-0000-000060400000}"/>
    <cellStyle name="Normal - Style4" xfId="8926" xr:uid="{00000000-0005-0000-0000-000061400000}"/>
    <cellStyle name="Normal - Style5" xfId="8927" xr:uid="{00000000-0005-0000-0000-000062400000}"/>
    <cellStyle name="Normal - Style6" xfId="8928" xr:uid="{00000000-0005-0000-0000-000063400000}"/>
    <cellStyle name="Normal - Style7" xfId="8929" xr:uid="{00000000-0005-0000-0000-000064400000}"/>
    <cellStyle name="Normal - Style8" xfId="8930" xr:uid="{00000000-0005-0000-0000-000065400000}"/>
    <cellStyle name="Normal (%)" xfId="8931" xr:uid="{00000000-0005-0000-0000-000066400000}"/>
    <cellStyle name="Normal (£m)" xfId="8932" xr:uid="{00000000-0005-0000-0000-000067400000}"/>
    <cellStyle name="Normal (No)" xfId="8933" xr:uid="{00000000-0005-0000-0000-000068400000}"/>
    <cellStyle name="Normal (x)" xfId="8934" xr:uid="{00000000-0005-0000-0000-000069400000}"/>
    <cellStyle name="Normal [0]" xfId="8935" xr:uid="{00000000-0005-0000-0000-00006A400000}"/>
    <cellStyle name="Normal [0] 2" xfId="19783" xr:uid="{00000000-0005-0000-0000-00006B400000}"/>
    <cellStyle name="Normal [2]" xfId="8936" xr:uid="{00000000-0005-0000-0000-00006C400000}"/>
    <cellStyle name="Normal [2] 2" xfId="19784" xr:uid="{00000000-0005-0000-0000-00006D400000}"/>
    <cellStyle name="Normal 10" xfId="3" xr:uid="{00000000-0005-0000-0000-00006E400000}"/>
    <cellStyle name="Normal 10 2" xfId="8937" xr:uid="{00000000-0005-0000-0000-00006F400000}"/>
    <cellStyle name="Normal 10 2 2" xfId="8938" xr:uid="{00000000-0005-0000-0000-000070400000}"/>
    <cellStyle name="Normal 10 2 2 2" xfId="19786" xr:uid="{00000000-0005-0000-0000-000071400000}"/>
    <cellStyle name="Normal 10 2 3" xfId="8939" xr:uid="{00000000-0005-0000-0000-000072400000}"/>
    <cellStyle name="Normal 10 2 3 2" xfId="19787" xr:uid="{00000000-0005-0000-0000-000073400000}"/>
    <cellStyle name="Normal 10 2 4" xfId="13215" xr:uid="{00000000-0005-0000-0000-000074400000}"/>
    <cellStyle name="Normal 10 2 4 2" xfId="13219" xr:uid="{00000000-0005-0000-0000-000075400000}"/>
    <cellStyle name="Normal 10 2 4 2 2" xfId="13235" xr:uid="{00000000-0005-0000-0000-000076400000}"/>
    <cellStyle name="Normal 10 2 4 2 2 2" xfId="13249" xr:uid="{00000000-0005-0000-0000-000077400000}"/>
    <cellStyle name="Normal 10 2 4 2 2 2 2" xfId="16122" xr:uid="{00000000-0005-0000-0000-000078400000}"/>
    <cellStyle name="Normal 10 2 4 2 2 2 2 2" xfId="16152" xr:uid="{00000000-0005-0000-0000-000079400000}"/>
    <cellStyle name="Normal 10 2 4 2 2 2 2 2 2" xfId="16171" xr:uid="{00000000-0005-0000-0000-00007A400000}"/>
    <cellStyle name="Normal 10 2 4 2 2 2 2 2 2 2" xfId="25044" xr:uid="{00000000-0005-0000-0000-00007B400000}"/>
    <cellStyle name="Normal 10 2 4 2 2 2 2 2 3" xfId="25025" xr:uid="{00000000-0005-0000-0000-00007C400000}"/>
    <cellStyle name="Normal 10 2 4 2 2 2 2 3" xfId="16179" xr:uid="{00000000-0005-0000-0000-00007D400000}"/>
    <cellStyle name="Normal 10 2 4 2 2 2 2 3 2" xfId="16233" xr:uid="{00000000-0005-0000-0000-00007E400000}"/>
    <cellStyle name="Normal 10 2 4 2 2 2 2 3 2 2" xfId="16276" xr:uid="{00000000-0005-0000-0000-00007F400000}"/>
    <cellStyle name="Normal 10 2 4 2 2 2 2 3 2 2 2" xfId="16330" xr:uid="{00000000-0005-0000-0000-000080400000}"/>
    <cellStyle name="Normal 10 2 4 2 2 2 2 3 2 2 2 2" xfId="16380" xr:uid="{00000000-0005-0000-0000-000081400000}"/>
    <cellStyle name="Normal 10 2 4 2 2 2 2 3 2 2 2 2 2" xfId="16407" xr:uid="{00000000-0005-0000-0000-000082400000}"/>
    <cellStyle name="Normal 10 2 4 2 2 2 2 3 2 2 2 2 2 2" xfId="16427" xr:uid="{00000000-0005-0000-0000-000083400000}"/>
    <cellStyle name="Normal 10 2 4 2 2 2 2 3 2 2 2 2 2 2 2" xfId="16467" xr:uid="{00000000-0005-0000-0000-000084400000}"/>
    <cellStyle name="Normal 10 2 4 2 2 2 2 3 2 2 2 2 2 2 2 2" xfId="16487" xr:uid="{00000000-0005-0000-0000-000085400000}"/>
    <cellStyle name="Normal 10 2 4 2 2 2 2 3 2 2 2 2 2 2 2 2 2" xfId="16524" xr:uid="{00000000-0005-0000-0000-000086400000}"/>
    <cellStyle name="Normal 10 2 4 2 2 2 2 3 2 2 2 2 2 2 2 2 2 2" xfId="25374" xr:uid="{00000000-0005-0000-0000-000087400000}"/>
    <cellStyle name="Normal 10 2 4 2 2 2 2 3 2 2 2 2 2 2 2 2 2 3" xfId="25362" xr:uid="{00000000-0005-0000-0000-000088400000}"/>
    <cellStyle name="Normal 10 2 4 2 2 2 2 3 2 2 2 2 2 2 2 2 3" xfId="25331" xr:uid="{00000000-0005-0000-0000-000089400000}"/>
    <cellStyle name="Normal 10 2 4 2 2 2 2 3 2 2 2 2 2 2 2 3" xfId="25314" xr:uid="{00000000-0005-0000-0000-00008A400000}"/>
    <cellStyle name="Normal 10 2 4 2 2 2 2 3 2 2 2 2 2 2 3" xfId="25283" xr:uid="{00000000-0005-0000-0000-00008B400000}"/>
    <cellStyle name="Normal 10 2 4 2 2 2 2 3 2 2 2 2 2 3" xfId="25266" xr:uid="{00000000-0005-0000-0000-00008C400000}"/>
    <cellStyle name="Normal 10 2 4 2 2 2 2 3 2 2 2 2 3" xfId="25242" xr:uid="{00000000-0005-0000-0000-00008D400000}"/>
    <cellStyle name="Normal 10 2 4 2 2 2 2 3 2 2 2 3" xfId="25195" xr:uid="{00000000-0005-0000-0000-00008E400000}"/>
    <cellStyle name="Normal 10 2 4 2 2 2 2 3 2 2 3" xfId="25144" xr:uid="{00000000-0005-0000-0000-00008F400000}"/>
    <cellStyle name="Normal 10 2 4 2 2 2 2 3 2 3" xfId="25103" xr:uid="{00000000-0005-0000-0000-000090400000}"/>
    <cellStyle name="Normal 10 2 4 2 2 2 2 3 3" xfId="25052" xr:uid="{00000000-0005-0000-0000-000091400000}"/>
    <cellStyle name="Normal 10 2 4 2 2 2 2 4" xfId="24997" xr:uid="{00000000-0005-0000-0000-000092400000}"/>
    <cellStyle name="Normal 10 2 4 2 2 2 3" xfId="22135" xr:uid="{00000000-0005-0000-0000-000093400000}"/>
    <cellStyle name="Normal 10 2 4 2 2 3" xfId="16168" xr:uid="{00000000-0005-0000-0000-000094400000}"/>
    <cellStyle name="Normal 10 2 4 2 2 3 2" xfId="25041" xr:uid="{00000000-0005-0000-0000-000095400000}"/>
    <cellStyle name="Normal 10 2 4 2 2 4" xfId="22122" xr:uid="{00000000-0005-0000-0000-000096400000}"/>
    <cellStyle name="Normal 10 2 4 2 3" xfId="22106" xr:uid="{00000000-0005-0000-0000-000097400000}"/>
    <cellStyle name="Normal 10 2 4 3" xfId="13232" xr:uid="{00000000-0005-0000-0000-000098400000}"/>
    <cellStyle name="Normal 10 2 4 3 2" xfId="13250" xr:uid="{00000000-0005-0000-0000-000099400000}"/>
    <cellStyle name="Normal 10 2 4 3 2 2" xfId="16040" xr:uid="{00000000-0005-0000-0000-00009A400000}"/>
    <cellStyle name="Normal 10 2 4 3 2 2 2" xfId="16119" xr:uid="{00000000-0005-0000-0000-00009B400000}"/>
    <cellStyle name="Normal 10 2 4 3 2 2 2 2" xfId="16150" xr:uid="{00000000-0005-0000-0000-00009C400000}"/>
    <cellStyle name="Normal 10 2 4 3 2 2 2 2 2" xfId="16165" xr:uid="{00000000-0005-0000-0000-00009D400000}"/>
    <cellStyle name="Normal 10 2 4 3 2 2 2 2 2 2" xfId="16230" xr:uid="{00000000-0005-0000-0000-00009E400000}"/>
    <cellStyle name="Normal 10 2 4 3 2 2 2 2 2 2 2" xfId="16272" xr:uid="{00000000-0005-0000-0000-00009F400000}"/>
    <cellStyle name="Normal 10 2 4 3 2 2 2 2 2 2 2 2" xfId="25140" xr:uid="{00000000-0005-0000-0000-0000A0400000}"/>
    <cellStyle name="Normal 10 2 4 3 2 2 2 2 2 2 3" xfId="25100" xr:uid="{00000000-0005-0000-0000-0000A1400000}"/>
    <cellStyle name="Normal 10 2 4 3 2 2 2 2 2 3" xfId="25038" xr:uid="{00000000-0005-0000-0000-0000A2400000}"/>
    <cellStyle name="Normal 10 2 4 3 2 2 2 2 3" xfId="25023" xr:uid="{00000000-0005-0000-0000-0000A3400000}"/>
    <cellStyle name="Normal 10 2 4 3 2 2 2 3" xfId="24994" xr:uid="{00000000-0005-0000-0000-0000A4400000}"/>
    <cellStyle name="Normal 10 2 4 3 2 2 3" xfId="24919" xr:uid="{00000000-0005-0000-0000-0000A5400000}"/>
    <cellStyle name="Normal 10 2 4 3 2 3" xfId="22136" xr:uid="{00000000-0005-0000-0000-0000A6400000}"/>
    <cellStyle name="Normal 10 2 4 3 3" xfId="22119" xr:uid="{00000000-0005-0000-0000-0000A7400000}"/>
    <cellStyle name="Normal 10 2 4 4" xfId="13270" xr:uid="{00000000-0005-0000-0000-0000A8400000}"/>
    <cellStyle name="Normal 10 2 4 4 2" xfId="22155" xr:uid="{00000000-0005-0000-0000-0000A9400000}"/>
    <cellStyle name="Normal 10 2 4 5" xfId="16164" xr:uid="{00000000-0005-0000-0000-0000AA400000}"/>
    <cellStyle name="Normal 10 2 4 5 2" xfId="25037" xr:uid="{00000000-0005-0000-0000-0000AB400000}"/>
    <cellStyle name="Normal 10 2 4 6" xfId="22102" xr:uid="{00000000-0005-0000-0000-0000AC400000}"/>
    <cellStyle name="Normal 10 2 5" xfId="13230" xr:uid="{00000000-0005-0000-0000-0000AD400000}"/>
    <cellStyle name="Normal 10 2 5 2" xfId="22117" xr:uid="{00000000-0005-0000-0000-0000AE400000}"/>
    <cellStyle name="Normal 10 2 6" xfId="13271" xr:uid="{00000000-0005-0000-0000-0000AF400000}"/>
    <cellStyle name="Normal 10 2 6 2" xfId="22156" xr:uid="{00000000-0005-0000-0000-0000B0400000}"/>
    <cellStyle name="Normal 10 2 7" xfId="13281" xr:uid="{00000000-0005-0000-0000-0000B1400000}"/>
    <cellStyle name="Normal 10 2 7 2" xfId="16176" xr:uid="{00000000-0005-0000-0000-0000B2400000}"/>
    <cellStyle name="Normal 10 2 7 2 2" xfId="25049" xr:uid="{00000000-0005-0000-0000-0000B3400000}"/>
    <cellStyle name="Normal 10 2 7 3" xfId="22166" xr:uid="{00000000-0005-0000-0000-0000B4400000}"/>
    <cellStyle name="Normal 10 2 8" xfId="19785" xr:uid="{00000000-0005-0000-0000-0000B5400000}"/>
    <cellStyle name="Normal 10 3" xfId="8940" xr:uid="{00000000-0005-0000-0000-0000B6400000}"/>
    <cellStyle name="Normal 10 3 2" xfId="8941" xr:uid="{00000000-0005-0000-0000-0000B7400000}"/>
    <cellStyle name="Normal 10 3 3" xfId="19788" xr:uid="{00000000-0005-0000-0000-0000B8400000}"/>
    <cellStyle name="Normal 10 4" xfId="8942" xr:uid="{00000000-0005-0000-0000-0000B9400000}"/>
    <cellStyle name="Normal 10 4 2" xfId="19789" xr:uid="{00000000-0005-0000-0000-0000BA400000}"/>
    <cellStyle name="Normal 10 5" xfId="8943" xr:uid="{00000000-0005-0000-0000-0000BB400000}"/>
    <cellStyle name="Normal 10 6" xfId="8944" xr:uid="{00000000-0005-0000-0000-0000BC400000}"/>
    <cellStyle name="Normal 10 6 2" xfId="19790" xr:uid="{00000000-0005-0000-0000-0000BD400000}"/>
    <cellStyle name="Normal 10 7" xfId="15224" xr:uid="{00000000-0005-0000-0000-0000BE400000}"/>
    <cellStyle name="Normal 10 7 2" xfId="24105" xr:uid="{00000000-0005-0000-0000-0000BF400000}"/>
    <cellStyle name="Normal 10_Sheet1" xfId="8945" xr:uid="{00000000-0005-0000-0000-0000C0400000}"/>
    <cellStyle name="Normal 11" xfId="4" xr:uid="{00000000-0005-0000-0000-0000C1400000}"/>
    <cellStyle name="Normal 11 2" xfId="8946" xr:uid="{00000000-0005-0000-0000-0000C2400000}"/>
    <cellStyle name="Normal 11 2 2" xfId="8947" xr:uid="{00000000-0005-0000-0000-0000C3400000}"/>
    <cellStyle name="Normal 11 2 2 2" xfId="19791" xr:uid="{00000000-0005-0000-0000-0000C4400000}"/>
    <cellStyle name="Normal 11 2 3" xfId="8948" xr:uid="{00000000-0005-0000-0000-0000C5400000}"/>
    <cellStyle name="Normal 11 2 3 2" xfId="19792" xr:uid="{00000000-0005-0000-0000-0000C6400000}"/>
    <cellStyle name="Normal 11 2 4" xfId="8949" xr:uid="{00000000-0005-0000-0000-0000C7400000}"/>
    <cellStyle name="Normal 11 2 4 2" xfId="19793" xr:uid="{00000000-0005-0000-0000-0000C8400000}"/>
    <cellStyle name="Normal 11 2 5" xfId="13211" xr:uid="{00000000-0005-0000-0000-0000C9400000}"/>
    <cellStyle name="Normal 11 3" xfId="8950" xr:uid="{00000000-0005-0000-0000-0000CA400000}"/>
    <cellStyle name="Normal 11 3 2" xfId="19794" xr:uid="{00000000-0005-0000-0000-0000CB400000}"/>
    <cellStyle name="Normal 11 4" xfId="8951" xr:uid="{00000000-0005-0000-0000-0000CC400000}"/>
    <cellStyle name="Normal 11 4 2" xfId="19795" xr:uid="{00000000-0005-0000-0000-0000CD400000}"/>
    <cellStyle name="Normal 11 5" xfId="8952" xr:uid="{00000000-0005-0000-0000-0000CE400000}"/>
    <cellStyle name="Normal 11 6" xfId="8953" xr:uid="{00000000-0005-0000-0000-0000CF400000}"/>
    <cellStyle name="Normal 11 6 2" xfId="19796" xr:uid="{00000000-0005-0000-0000-0000D0400000}"/>
    <cellStyle name="Normal 11 7" xfId="15225" xr:uid="{00000000-0005-0000-0000-0000D1400000}"/>
    <cellStyle name="Normal 11 7 2" xfId="24106" xr:uid="{00000000-0005-0000-0000-0000D2400000}"/>
    <cellStyle name="Normal 11_Template A new" xfId="8954" xr:uid="{00000000-0005-0000-0000-0000D3400000}"/>
    <cellStyle name="Normal 12" xfId="5" xr:uid="{00000000-0005-0000-0000-0000D4400000}"/>
    <cellStyle name="Normal 12 2" xfId="8955" xr:uid="{00000000-0005-0000-0000-0000D5400000}"/>
    <cellStyle name="Normal 12 2 2" xfId="8956" xr:uid="{00000000-0005-0000-0000-0000D6400000}"/>
    <cellStyle name="Normal 12 3" xfId="8957" xr:uid="{00000000-0005-0000-0000-0000D7400000}"/>
    <cellStyle name="Normal 12 4" xfId="8958" xr:uid="{00000000-0005-0000-0000-0000D8400000}"/>
    <cellStyle name="Normal 12_ECO Targets" xfId="8959" xr:uid="{00000000-0005-0000-0000-0000D9400000}"/>
    <cellStyle name="Normal 13" xfId="6" xr:uid="{00000000-0005-0000-0000-0000DA400000}"/>
    <cellStyle name="Normal 13 2" xfId="8960" xr:uid="{00000000-0005-0000-0000-0000DB400000}"/>
    <cellStyle name="Normal 13 2 2" xfId="8961" xr:uid="{00000000-0005-0000-0000-0000DC400000}"/>
    <cellStyle name="Normal 13 2 2 2" xfId="19797" xr:uid="{00000000-0005-0000-0000-0000DD400000}"/>
    <cellStyle name="Normal 13 2 3" xfId="8962" xr:uid="{00000000-0005-0000-0000-0000DE400000}"/>
    <cellStyle name="Normal 13 2 3 2" xfId="19798" xr:uid="{00000000-0005-0000-0000-0000DF400000}"/>
    <cellStyle name="Normal 13 2 4" xfId="8963" xr:uid="{00000000-0005-0000-0000-0000E0400000}"/>
    <cellStyle name="Normal 13 2 4 2" xfId="19799" xr:uid="{00000000-0005-0000-0000-0000E1400000}"/>
    <cellStyle name="Normal 13 2 5" xfId="13197" xr:uid="{00000000-0005-0000-0000-0000E2400000}"/>
    <cellStyle name="Normal 13 3" xfId="8964" xr:uid="{00000000-0005-0000-0000-0000E3400000}"/>
    <cellStyle name="Normal 13 3 2" xfId="19800" xr:uid="{00000000-0005-0000-0000-0000E4400000}"/>
    <cellStyle name="Normal 13 4" xfId="8965" xr:uid="{00000000-0005-0000-0000-0000E5400000}"/>
    <cellStyle name="Normal 13 4 2" xfId="19801" xr:uid="{00000000-0005-0000-0000-0000E6400000}"/>
    <cellStyle name="Normal 13 5" xfId="8966" xr:uid="{00000000-0005-0000-0000-0000E7400000}"/>
    <cellStyle name="Normal 13 6" xfId="8967" xr:uid="{00000000-0005-0000-0000-0000E8400000}"/>
    <cellStyle name="Normal 13 6 2" xfId="19802" xr:uid="{00000000-0005-0000-0000-0000E9400000}"/>
    <cellStyle name="Normal 13 7" xfId="15226" xr:uid="{00000000-0005-0000-0000-0000EA400000}"/>
    <cellStyle name="Normal 13 7 2" xfId="24107" xr:uid="{00000000-0005-0000-0000-0000EB400000}"/>
    <cellStyle name="Normal 13_Template A new" xfId="8968" xr:uid="{00000000-0005-0000-0000-0000EC400000}"/>
    <cellStyle name="Normal 14" xfId="7" xr:uid="{00000000-0005-0000-0000-0000ED400000}"/>
    <cellStyle name="Normal 14 2" xfId="8969" xr:uid="{00000000-0005-0000-0000-0000EE400000}"/>
    <cellStyle name="Normal 14 2 2" xfId="8970" xr:uid="{00000000-0005-0000-0000-0000EF400000}"/>
    <cellStyle name="Normal 14 2 2 2" xfId="19803" xr:uid="{00000000-0005-0000-0000-0000F0400000}"/>
    <cellStyle name="Normal 14 2 3" xfId="8971" xr:uid="{00000000-0005-0000-0000-0000F1400000}"/>
    <cellStyle name="Normal 14 2 3 2" xfId="19804" xr:uid="{00000000-0005-0000-0000-0000F2400000}"/>
    <cellStyle name="Normal 14 2 4" xfId="8972" xr:uid="{00000000-0005-0000-0000-0000F3400000}"/>
    <cellStyle name="Normal 14 2 4 2" xfId="19805" xr:uid="{00000000-0005-0000-0000-0000F4400000}"/>
    <cellStyle name="Normal 14 2 5" xfId="15227" xr:uid="{00000000-0005-0000-0000-0000F5400000}"/>
    <cellStyle name="Normal 14 2 5 2" xfId="24108" xr:uid="{00000000-0005-0000-0000-0000F6400000}"/>
    <cellStyle name="Normal 14 3" xfId="8973" xr:uid="{00000000-0005-0000-0000-0000F7400000}"/>
    <cellStyle name="Normal 14 3 2" xfId="19806" xr:uid="{00000000-0005-0000-0000-0000F8400000}"/>
    <cellStyle name="Normal 14 4" xfId="8974" xr:uid="{00000000-0005-0000-0000-0000F9400000}"/>
    <cellStyle name="Normal 14 4 2" xfId="19807" xr:uid="{00000000-0005-0000-0000-0000FA400000}"/>
    <cellStyle name="Normal 14 5" xfId="8975" xr:uid="{00000000-0005-0000-0000-0000FB400000}"/>
    <cellStyle name="Normal 14 6" xfId="8976" xr:uid="{00000000-0005-0000-0000-0000FC400000}"/>
    <cellStyle name="Normal 14 6 2" xfId="19808" xr:uid="{00000000-0005-0000-0000-0000FD400000}"/>
    <cellStyle name="Normal 14 7" xfId="15228" xr:uid="{00000000-0005-0000-0000-0000FE400000}"/>
    <cellStyle name="Normal 14 7 2" xfId="24109" xr:uid="{00000000-0005-0000-0000-0000FF400000}"/>
    <cellStyle name="Normal 14_Template A new" xfId="8977" xr:uid="{00000000-0005-0000-0000-000000410000}"/>
    <cellStyle name="Normal 15" xfId="8" xr:uid="{00000000-0005-0000-0000-000001410000}"/>
    <cellStyle name="Normal 15 2" xfId="8978" xr:uid="{00000000-0005-0000-0000-000002410000}"/>
    <cellStyle name="Normal 15 2 2" xfId="8979" xr:uid="{00000000-0005-0000-0000-000003410000}"/>
    <cellStyle name="Normal 15 2 2 2" xfId="19809" xr:uid="{00000000-0005-0000-0000-000004410000}"/>
    <cellStyle name="Normal 15 2 3" xfId="8980" xr:uid="{00000000-0005-0000-0000-000005410000}"/>
    <cellStyle name="Normal 15 2 3 2" xfId="19810" xr:uid="{00000000-0005-0000-0000-000006410000}"/>
    <cellStyle name="Normal 15 2 4" xfId="8981" xr:uid="{00000000-0005-0000-0000-000007410000}"/>
    <cellStyle name="Normal 15 2 4 2" xfId="19811" xr:uid="{00000000-0005-0000-0000-000008410000}"/>
    <cellStyle name="Normal 15 2 5" xfId="15229" xr:uid="{00000000-0005-0000-0000-000009410000}"/>
    <cellStyle name="Normal 15 2 5 2" xfId="24110" xr:uid="{00000000-0005-0000-0000-00000A410000}"/>
    <cellStyle name="Normal 15 3" xfId="8982" xr:uid="{00000000-0005-0000-0000-00000B410000}"/>
    <cellStyle name="Normal 15 3 2" xfId="8983" xr:uid="{00000000-0005-0000-0000-00000C410000}"/>
    <cellStyle name="Normal 15 3 2 2" xfId="19812" xr:uid="{00000000-0005-0000-0000-00000D410000}"/>
    <cellStyle name="Normal 15 4" xfId="8984" xr:uid="{00000000-0005-0000-0000-00000E410000}"/>
    <cellStyle name="Normal 15 4 2" xfId="19813" xr:uid="{00000000-0005-0000-0000-00000F410000}"/>
    <cellStyle name="Normal 15 5" xfId="8985" xr:uid="{00000000-0005-0000-0000-000010410000}"/>
    <cellStyle name="Normal 15 6" xfId="8986" xr:uid="{00000000-0005-0000-0000-000011410000}"/>
    <cellStyle name="Normal 15 6 2" xfId="19814" xr:uid="{00000000-0005-0000-0000-000012410000}"/>
    <cellStyle name="Normal 15 7" xfId="15230" xr:uid="{00000000-0005-0000-0000-000013410000}"/>
    <cellStyle name="Normal 15 7 2" xfId="24111" xr:uid="{00000000-0005-0000-0000-000014410000}"/>
    <cellStyle name="Normal 15_Template A new" xfId="8987" xr:uid="{00000000-0005-0000-0000-000015410000}"/>
    <cellStyle name="Normal 16" xfId="9" xr:uid="{00000000-0005-0000-0000-000016410000}"/>
    <cellStyle name="Normal 16 2" xfId="8988" xr:uid="{00000000-0005-0000-0000-000017410000}"/>
    <cellStyle name="Normal 16 2 2" xfId="8989" xr:uid="{00000000-0005-0000-0000-000018410000}"/>
    <cellStyle name="Normal 16 2 2 2" xfId="19816" xr:uid="{00000000-0005-0000-0000-000019410000}"/>
    <cellStyle name="Normal 16 2 3" xfId="8990" xr:uid="{00000000-0005-0000-0000-00001A410000}"/>
    <cellStyle name="Normal 16 2 3 2" xfId="19817" xr:uid="{00000000-0005-0000-0000-00001B410000}"/>
    <cellStyle name="Normal 16 2 4" xfId="15231" xr:uid="{00000000-0005-0000-0000-00001C410000}"/>
    <cellStyle name="Normal 16 2 4 2" xfId="24112" xr:uid="{00000000-0005-0000-0000-00001D410000}"/>
    <cellStyle name="Normal 16 2 5" xfId="15232" xr:uid="{00000000-0005-0000-0000-00001E410000}"/>
    <cellStyle name="Normal 16 2 5 2" xfId="24113" xr:uid="{00000000-0005-0000-0000-00001F410000}"/>
    <cellStyle name="Normal 16 2 6" xfId="19815" xr:uid="{00000000-0005-0000-0000-000020410000}"/>
    <cellStyle name="Normal 16 3" xfId="8991" xr:uid="{00000000-0005-0000-0000-000021410000}"/>
    <cellStyle name="Normal 16 3 2" xfId="19818" xr:uid="{00000000-0005-0000-0000-000022410000}"/>
    <cellStyle name="Normal 16 4" xfId="8992" xr:uid="{00000000-0005-0000-0000-000023410000}"/>
    <cellStyle name="Normal 16 4 2" xfId="19819" xr:uid="{00000000-0005-0000-0000-000024410000}"/>
    <cellStyle name="Normal 16 5" xfId="8993" xr:uid="{00000000-0005-0000-0000-000025410000}"/>
    <cellStyle name="Normal 16 6" xfId="8994" xr:uid="{00000000-0005-0000-0000-000026410000}"/>
    <cellStyle name="Normal 16 6 2" xfId="19820" xr:uid="{00000000-0005-0000-0000-000027410000}"/>
    <cellStyle name="Normal 16 7" xfId="15233" xr:uid="{00000000-0005-0000-0000-000028410000}"/>
    <cellStyle name="Normal 16 7 2" xfId="24114" xr:uid="{00000000-0005-0000-0000-000029410000}"/>
    <cellStyle name="Normal 16_Template A new" xfId="8995" xr:uid="{00000000-0005-0000-0000-00002A410000}"/>
    <cellStyle name="Normal 17" xfId="10" xr:uid="{00000000-0005-0000-0000-00002B410000}"/>
    <cellStyle name="Normal 17 2" xfId="8996" xr:uid="{00000000-0005-0000-0000-00002C410000}"/>
    <cellStyle name="Normal 17 3" xfId="8997" xr:uid="{00000000-0005-0000-0000-00002D410000}"/>
    <cellStyle name="Normal 17 3 2" xfId="19821" xr:uid="{00000000-0005-0000-0000-00002E410000}"/>
    <cellStyle name="Normal 18" xfId="11" xr:uid="{00000000-0005-0000-0000-00002F410000}"/>
    <cellStyle name="Normal 18 2" xfId="8998" xr:uid="{00000000-0005-0000-0000-000030410000}"/>
    <cellStyle name="Normal 18 2 2" xfId="8999" xr:uid="{00000000-0005-0000-0000-000031410000}"/>
    <cellStyle name="Normal 18 2 2 2" xfId="19823" xr:uid="{00000000-0005-0000-0000-000032410000}"/>
    <cellStyle name="Normal 18 2 3" xfId="9000" xr:uid="{00000000-0005-0000-0000-000033410000}"/>
    <cellStyle name="Normal 18 2 3 2" xfId="19824" xr:uid="{00000000-0005-0000-0000-000034410000}"/>
    <cellStyle name="Normal 18 2 4" xfId="15234" xr:uid="{00000000-0005-0000-0000-000035410000}"/>
    <cellStyle name="Normal 18 2 4 2" xfId="24115" xr:uid="{00000000-0005-0000-0000-000036410000}"/>
    <cellStyle name="Normal 18 2 5" xfId="15235" xr:uid="{00000000-0005-0000-0000-000037410000}"/>
    <cellStyle name="Normal 18 2 5 2" xfId="24116" xr:uid="{00000000-0005-0000-0000-000038410000}"/>
    <cellStyle name="Normal 18 2 6" xfId="19822" xr:uid="{00000000-0005-0000-0000-000039410000}"/>
    <cellStyle name="Normal 18 3" xfId="9001" xr:uid="{00000000-0005-0000-0000-00003A410000}"/>
    <cellStyle name="Normal 18 3 2" xfId="19825" xr:uid="{00000000-0005-0000-0000-00003B410000}"/>
    <cellStyle name="Normal 18 4" xfId="9002" xr:uid="{00000000-0005-0000-0000-00003C410000}"/>
    <cellStyle name="Normal 18 4 2" xfId="19826" xr:uid="{00000000-0005-0000-0000-00003D410000}"/>
    <cellStyle name="Normal 18 5" xfId="9003" xr:uid="{00000000-0005-0000-0000-00003E410000}"/>
    <cellStyle name="Normal 18 5 2" xfId="19827" xr:uid="{00000000-0005-0000-0000-00003F410000}"/>
    <cellStyle name="Normal 18 6" xfId="15236" xr:uid="{00000000-0005-0000-0000-000040410000}"/>
    <cellStyle name="Normal 18 6 2" xfId="24117" xr:uid="{00000000-0005-0000-0000-000041410000}"/>
    <cellStyle name="Normal 18_Template A new" xfId="9004" xr:uid="{00000000-0005-0000-0000-000042410000}"/>
    <cellStyle name="Normal 19" xfId="12" xr:uid="{00000000-0005-0000-0000-000043410000}"/>
    <cellStyle name="Normal 19 2" xfId="9005" xr:uid="{00000000-0005-0000-0000-000044410000}"/>
    <cellStyle name="Normal 19 2 2" xfId="9006" xr:uid="{00000000-0005-0000-0000-000045410000}"/>
    <cellStyle name="Normal 19 2 2 2" xfId="9007" xr:uid="{00000000-0005-0000-0000-000046410000}"/>
    <cellStyle name="Normal 19 2 2 2 2" xfId="19830" xr:uid="{00000000-0005-0000-0000-000047410000}"/>
    <cellStyle name="Normal 19 2 2 3" xfId="13272" xr:uid="{00000000-0005-0000-0000-000048410000}"/>
    <cellStyle name="Normal 19 2 2 3 2" xfId="22157" xr:uid="{00000000-0005-0000-0000-000049410000}"/>
    <cellStyle name="Normal 19 2 2 4" xfId="13298" xr:uid="{00000000-0005-0000-0000-00004A410000}"/>
    <cellStyle name="Normal 19 2 2 4 2" xfId="22182" xr:uid="{00000000-0005-0000-0000-00004B410000}"/>
    <cellStyle name="Normal 19 2 2 5" xfId="16044" xr:uid="{00000000-0005-0000-0000-00004C410000}"/>
    <cellStyle name="Normal 19 2 2 5 2" xfId="16144" xr:uid="{00000000-0005-0000-0000-00004D410000}"/>
    <cellStyle name="Normal 19 2 2 5 2 2" xfId="16501" xr:uid="{00000000-0005-0000-0000-00004E410000}"/>
    <cellStyle name="Normal 19 2 2 5 2 2 2" xfId="25345" xr:uid="{00000000-0005-0000-0000-00004F410000}"/>
    <cellStyle name="Normal 19 2 2 5 2 3" xfId="25017" xr:uid="{00000000-0005-0000-0000-000050410000}"/>
    <cellStyle name="Normal 19 2 2 5 3" xfId="16302" xr:uid="{00000000-0005-0000-0000-000051410000}"/>
    <cellStyle name="Normal 19 2 2 5 3 2" xfId="16318" xr:uid="{00000000-0005-0000-0000-000052410000}"/>
    <cellStyle name="Normal 19 2 2 5 3 2 2" xfId="16449" xr:uid="{00000000-0005-0000-0000-000053410000}"/>
    <cellStyle name="Normal 19 2 2 5 3 2 2 2" xfId="16500" xr:uid="{00000000-0005-0000-0000-000054410000}"/>
    <cellStyle name="Normal 19 2 2 5 3 2 2 2 2" xfId="25344" xr:uid="{00000000-0005-0000-0000-000055410000}"/>
    <cellStyle name="Normal 19 2 2 5 3 2 2 3" xfId="25299" xr:uid="{00000000-0005-0000-0000-000056410000}"/>
    <cellStyle name="Normal 19 2 2 5 3 2 3" xfId="16499" xr:uid="{00000000-0005-0000-0000-000057410000}"/>
    <cellStyle name="Normal 19 2 2 5 3 2 3 2" xfId="25343" xr:uid="{00000000-0005-0000-0000-000058410000}"/>
    <cellStyle name="Normal 19 2 2 5 3 2 4" xfId="25183" xr:uid="{00000000-0005-0000-0000-000059410000}"/>
    <cellStyle name="Normal 19 2 2 5 3 3" xfId="25168" xr:uid="{00000000-0005-0000-0000-00005A410000}"/>
    <cellStyle name="Normal 19 2 2 5 4" xfId="24923" xr:uid="{00000000-0005-0000-0000-00005B410000}"/>
    <cellStyle name="Normal 19 2 2 6" xfId="19829" xr:uid="{00000000-0005-0000-0000-00005C410000}"/>
    <cellStyle name="Normal 19 2 3" xfId="9008" xr:uid="{00000000-0005-0000-0000-00005D410000}"/>
    <cellStyle name="Normal 19 2 3 2" xfId="19831" xr:uid="{00000000-0005-0000-0000-00005E410000}"/>
    <cellStyle name="Normal 19 2 4" xfId="9009" xr:uid="{00000000-0005-0000-0000-00005F410000}"/>
    <cellStyle name="Normal 19 2 4 2" xfId="19832" xr:uid="{00000000-0005-0000-0000-000060410000}"/>
    <cellStyle name="Normal 19 2 5" xfId="15237" xr:uid="{00000000-0005-0000-0000-000061410000}"/>
    <cellStyle name="Normal 19 2 5 2" xfId="24118" xr:uid="{00000000-0005-0000-0000-000062410000}"/>
    <cellStyle name="Normal 19 2 6" xfId="19828" xr:uid="{00000000-0005-0000-0000-000063410000}"/>
    <cellStyle name="Normal 19 3" xfId="9010" xr:uid="{00000000-0005-0000-0000-000064410000}"/>
    <cellStyle name="Normal 19 3 2" xfId="19833" xr:uid="{00000000-0005-0000-0000-000065410000}"/>
    <cellStyle name="Normal 19 4" xfId="9011" xr:uid="{00000000-0005-0000-0000-000066410000}"/>
    <cellStyle name="Normal 19 4 2" xfId="19834" xr:uid="{00000000-0005-0000-0000-000067410000}"/>
    <cellStyle name="Normal 19 5" xfId="9012" xr:uid="{00000000-0005-0000-0000-000068410000}"/>
    <cellStyle name="Normal 19 5 2" xfId="19835" xr:uid="{00000000-0005-0000-0000-000069410000}"/>
    <cellStyle name="Normal 19 6" xfId="15238" xr:uid="{00000000-0005-0000-0000-00006A410000}"/>
    <cellStyle name="Normal 19 6 2" xfId="24119" xr:uid="{00000000-0005-0000-0000-00006B410000}"/>
    <cellStyle name="Normal 19_Template A new" xfId="9013" xr:uid="{00000000-0005-0000-0000-00006C410000}"/>
    <cellStyle name="Normal 2" xfId="13" xr:uid="{00000000-0005-0000-0000-00006D410000}"/>
    <cellStyle name="Normal 2 10" xfId="9014" xr:uid="{00000000-0005-0000-0000-00006E410000}"/>
    <cellStyle name="Normal 2 10 2" xfId="9015" xr:uid="{00000000-0005-0000-0000-00006F410000}"/>
    <cellStyle name="Normal 2 11" xfId="9016" xr:uid="{00000000-0005-0000-0000-000070410000}"/>
    <cellStyle name="Normal 2 12" xfId="9017" xr:uid="{00000000-0005-0000-0000-000071410000}"/>
    <cellStyle name="Normal 2 13" xfId="9018" xr:uid="{00000000-0005-0000-0000-000072410000}"/>
    <cellStyle name="Normal 2 14" xfId="9019" xr:uid="{00000000-0005-0000-0000-000073410000}"/>
    <cellStyle name="Normal 2 15" xfId="9020" xr:uid="{00000000-0005-0000-0000-000074410000}"/>
    <cellStyle name="Normal 2 16" xfId="9021" xr:uid="{00000000-0005-0000-0000-000075410000}"/>
    <cellStyle name="Normal 2 16 2" xfId="9022" xr:uid="{00000000-0005-0000-0000-000076410000}"/>
    <cellStyle name="Normal 2 16 2 2" xfId="19837" xr:uid="{00000000-0005-0000-0000-000077410000}"/>
    <cellStyle name="Normal 2 16 3" xfId="9023" xr:uid="{00000000-0005-0000-0000-000078410000}"/>
    <cellStyle name="Normal 2 16 3 2" xfId="19838" xr:uid="{00000000-0005-0000-0000-000079410000}"/>
    <cellStyle name="Normal 2 16 4" xfId="15239" xr:uid="{00000000-0005-0000-0000-00007A410000}"/>
    <cellStyle name="Normal 2 16 4 2" xfId="24120" xr:uid="{00000000-0005-0000-0000-00007B410000}"/>
    <cellStyle name="Normal 2 16 5" xfId="15240" xr:uid="{00000000-0005-0000-0000-00007C410000}"/>
    <cellStyle name="Normal 2 16 5 2" xfId="24121" xr:uid="{00000000-0005-0000-0000-00007D410000}"/>
    <cellStyle name="Normal 2 16 6" xfId="19836" xr:uid="{00000000-0005-0000-0000-00007E410000}"/>
    <cellStyle name="Normal 2 17" xfId="9024" xr:uid="{00000000-0005-0000-0000-00007F410000}"/>
    <cellStyle name="Normal 2 17 2" xfId="9025" xr:uid="{00000000-0005-0000-0000-000080410000}"/>
    <cellStyle name="Normal 2 17 2 2" xfId="19840" xr:uid="{00000000-0005-0000-0000-000081410000}"/>
    <cellStyle name="Normal 2 17 3" xfId="9026" xr:uid="{00000000-0005-0000-0000-000082410000}"/>
    <cellStyle name="Normal 2 17 3 2" xfId="19841" xr:uid="{00000000-0005-0000-0000-000083410000}"/>
    <cellStyle name="Normal 2 17 4" xfId="15241" xr:uid="{00000000-0005-0000-0000-000084410000}"/>
    <cellStyle name="Normal 2 17 4 2" xfId="24122" xr:uid="{00000000-0005-0000-0000-000085410000}"/>
    <cellStyle name="Normal 2 17 5" xfId="15242" xr:uid="{00000000-0005-0000-0000-000086410000}"/>
    <cellStyle name="Normal 2 17 5 2" xfId="24123" xr:uid="{00000000-0005-0000-0000-000087410000}"/>
    <cellStyle name="Normal 2 17 6" xfId="19839" xr:uid="{00000000-0005-0000-0000-000088410000}"/>
    <cellStyle name="Normal 2 18" xfId="9027" xr:uid="{00000000-0005-0000-0000-000089410000}"/>
    <cellStyle name="Normal 2 19" xfId="9028" xr:uid="{00000000-0005-0000-0000-00008A410000}"/>
    <cellStyle name="Normal 2 2" xfId="9029" xr:uid="{00000000-0005-0000-0000-00008B410000}"/>
    <cellStyle name="Normal 2 2 10" xfId="9030" xr:uid="{00000000-0005-0000-0000-00008C410000}"/>
    <cellStyle name="Normal 2 2 11" xfId="9031" xr:uid="{00000000-0005-0000-0000-00008D410000}"/>
    <cellStyle name="Normal 2 2 12" xfId="9032" xr:uid="{00000000-0005-0000-0000-00008E410000}"/>
    <cellStyle name="Normal 2 2 13" xfId="9033" xr:uid="{00000000-0005-0000-0000-00008F410000}"/>
    <cellStyle name="Normal 2 2 14" xfId="9034" xr:uid="{00000000-0005-0000-0000-000090410000}"/>
    <cellStyle name="Normal 2 2 15" xfId="9035" xr:uid="{00000000-0005-0000-0000-000091410000}"/>
    <cellStyle name="Normal 2 2 16" xfId="9036" xr:uid="{00000000-0005-0000-0000-000092410000}"/>
    <cellStyle name="Normal 2 2 17" xfId="9037" xr:uid="{00000000-0005-0000-0000-000093410000}"/>
    <cellStyle name="Normal 2 2 18" xfId="9038" xr:uid="{00000000-0005-0000-0000-000094410000}"/>
    <cellStyle name="Normal 2 2 19" xfId="9039" xr:uid="{00000000-0005-0000-0000-000095410000}"/>
    <cellStyle name="Normal 2 2 2" xfId="9040" xr:uid="{00000000-0005-0000-0000-000096410000}"/>
    <cellStyle name="Normal 2 2 2 10" xfId="9041" xr:uid="{00000000-0005-0000-0000-000097410000}"/>
    <cellStyle name="Normal 2 2 2 11" xfId="9042" xr:uid="{00000000-0005-0000-0000-000098410000}"/>
    <cellStyle name="Normal 2 2 2 2" xfId="9043" xr:uid="{00000000-0005-0000-0000-000099410000}"/>
    <cellStyle name="Normal 2 2 2 2 10" xfId="9044" xr:uid="{00000000-0005-0000-0000-00009A410000}"/>
    <cellStyle name="Normal 2 2 2 2 2" xfId="9045" xr:uid="{00000000-0005-0000-0000-00009B410000}"/>
    <cellStyle name="Normal 2 2 2 2 3" xfId="9046" xr:uid="{00000000-0005-0000-0000-00009C410000}"/>
    <cellStyle name="Normal 2 2 2 2 4" xfId="9047" xr:uid="{00000000-0005-0000-0000-00009D410000}"/>
    <cellStyle name="Normal 2 2 2 2 5" xfId="9048" xr:uid="{00000000-0005-0000-0000-00009E410000}"/>
    <cellStyle name="Normal 2 2 2 2 6" xfId="9049" xr:uid="{00000000-0005-0000-0000-00009F410000}"/>
    <cellStyle name="Normal 2 2 2 2 7" xfId="9050" xr:uid="{00000000-0005-0000-0000-0000A0410000}"/>
    <cellStyle name="Normal 2 2 2 2 8" xfId="9051" xr:uid="{00000000-0005-0000-0000-0000A1410000}"/>
    <cellStyle name="Normal 2 2 2 2 9" xfId="9052" xr:uid="{00000000-0005-0000-0000-0000A2410000}"/>
    <cellStyle name="Normal 2 2 2 2_Sheet1" xfId="9053" xr:uid="{00000000-0005-0000-0000-0000A3410000}"/>
    <cellStyle name="Normal 2 2 2 3" xfId="9054" xr:uid="{00000000-0005-0000-0000-0000A4410000}"/>
    <cellStyle name="Normal 2 2 2 3 2" xfId="9055" xr:uid="{00000000-0005-0000-0000-0000A5410000}"/>
    <cellStyle name="Normal 2 2 2 3_Sheet1" xfId="9056" xr:uid="{00000000-0005-0000-0000-0000A6410000}"/>
    <cellStyle name="Normal 2 2 2 4" xfId="9057" xr:uid="{00000000-0005-0000-0000-0000A7410000}"/>
    <cellStyle name="Normal 2 2 2 5" xfId="9058" xr:uid="{00000000-0005-0000-0000-0000A8410000}"/>
    <cellStyle name="Normal 2 2 2 6" xfId="9059" xr:uid="{00000000-0005-0000-0000-0000A9410000}"/>
    <cellStyle name="Normal 2 2 2 7" xfId="9060" xr:uid="{00000000-0005-0000-0000-0000AA410000}"/>
    <cellStyle name="Normal 2 2 2 8" xfId="9061" xr:uid="{00000000-0005-0000-0000-0000AB410000}"/>
    <cellStyle name="Normal 2 2 2 9" xfId="9062" xr:uid="{00000000-0005-0000-0000-0000AC410000}"/>
    <cellStyle name="Normal 2 2 2_Model ECO1" xfId="9063" xr:uid="{00000000-0005-0000-0000-0000AD410000}"/>
    <cellStyle name="Normal 2 2 20" xfId="13157" xr:uid="{00000000-0005-0000-0000-0000AE410000}"/>
    <cellStyle name="Normal 2 2 3" xfId="9064" xr:uid="{00000000-0005-0000-0000-0000AF410000}"/>
    <cellStyle name="Normal 2 2 3 2" xfId="9065" xr:uid="{00000000-0005-0000-0000-0000B0410000}"/>
    <cellStyle name="Normal 2 2 4" xfId="9066" xr:uid="{00000000-0005-0000-0000-0000B1410000}"/>
    <cellStyle name="Normal 2 2 4 2" xfId="9067" xr:uid="{00000000-0005-0000-0000-0000B2410000}"/>
    <cellStyle name="Normal 2 2 5" xfId="9068" xr:uid="{00000000-0005-0000-0000-0000B3410000}"/>
    <cellStyle name="Normal 2 2 6" xfId="9069" xr:uid="{00000000-0005-0000-0000-0000B4410000}"/>
    <cellStyle name="Normal 2 2 7" xfId="9070" xr:uid="{00000000-0005-0000-0000-0000B5410000}"/>
    <cellStyle name="Normal 2 2 7 2" xfId="9071" xr:uid="{00000000-0005-0000-0000-0000B6410000}"/>
    <cellStyle name="Normal 2 2 8" xfId="9072" xr:uid="{00000000-0005-0000-0000-0000B7410000}"/>
    <cellStyle name="Normal 2 2 9" xfId="9073" xr:uid="{00000000-0005-0000-0000-0000B8410000}"/>
    <cellStyle name="Normal 2 2_Conversor sociedades" xfId="9074" xr:uid="{00000000-0005-0000-0000-0000B9410000}"/>
    <cellStyle name="Normal 2 20" xfId="9075" xr:uid="{00000000-0005-0000-0000-0000BA410000}"/>
    <cellStyle name="Normal 2 21" xfId="9076" xr:uid="{00000000-0005-0000-0000-0000BB410000}"/>
    <cellStyle name="Normal 2 22" xfId="9077" xr:uid="{00000000-0005-0000-0000-0000BC410000}"/>
    <cellStyle name="Normal 2 23" xfId="9078" xr:uid="{00000000-0005-0000-0000-0000BD410000}"/>
    <cellStyle name="Normal 2 24" xfId="9079" xr:uid="{00000000-0005-0000-0000-0000BE410000}"/>
    <cellStyle name="Normal 2 25" xfId="9080" xr:uid="{00000000-0005-0000-0000-0000BF410000}"/>
    <cellStyle name="Normal 2 26" xfId="9081" xr:uid="{00000000-0005-0000-0000-0000C0410000}"/>
    <cellStyle name="Normal 2 27" xfId="9082" xr:uid="{00000000-0005-0000-0000-0000C1410000}"/>
    <cellStyle name="Normal 2 28" xfId="9083" xr:uid="{00000000-0005-0000-0000-0000C2410000}"/>
    <cellStyle name="Normal 2 29" xfId="9084" xr:uid="{00000000-0005-0000-0000-0000C3410000}"/>
    <cellStyle name="Normal 2 3" xfId="9085" xr:uid="{00000000-0005-0000-0000-0000C4410000}"/>
    <cellStyle name="Normal 2 3 10" xfId="9086" xr:uid="{00000000-0005-0000-0000-0000C5410000}"/>
    <cellStyle name="Normal 2 3 10 2" xfId="9087" xr:uid="{00000000-0005-0000-0000-0000C6410000}"/>
    <cellStyle name="Normal 2 3 10 2 2" xfId="19843" xr:uid="{00000000-0005-0000-0000-0000C7410000}"/>
    <cellStyle name="Normal 2 3 10 3" xfId="9088" xr:uid="{00000000-0005-0000-0000-0000C8410000}"/>
    <cellStyle name="Normal 2 3 10 3 2" xfId="19844" xr:uid="{00000000-0005-0000-0000-0000C9410000}"/>
    <cellStyle name="Normal 2 3 10 4" xfId="15243" xr:uid="{00000000-0005-0000-0000-0000CA410000}"/>
    <cellStyle name="Normal 2 3 10 4 2" xfId="24124" xr:uid="{00000000-0005-0000-0000-0000CB410000}"/>
    <cellStyle name="Normal 2 3 10 5" xfId="15244" xr:uid="{00000000-0005-0000-0000-0000CC410000}"/>
    <cellStyle name="Normal 2 3 10 5 2" xfId="24125" xr:uid="{00000000-0005-0000-0000-0000CD410000}"/>
    <cellStyle name="Normal 2 3 10 6" xfId="19842" xr:uid="{00000000-0005-0000-0000-0000CE410000}"/>
    <cellStyle name="Normal 2 3 11" xfId="9089" xr:uid="{00000000-0005-0000-0000-0000CF410000}"/>
    <cellStyle name="Normal 2 3 11 2" xfId="9090" xr:uid="{00000000-0005-0000-0000-0000D0410000}"/>
    <cellStyle name="Normal 2 3 11 2 2" xfId="19846" xr:uid="{00000000-0005-0000-0000-0000D1410000}"/>
    <cellStyle name="Normal 2 3 11 3" xfId="9091" xr:uid="{00000000-0005-0000-0000-0000D2410000}"/>
    <cellStyle name="Normal 2 3 11 3 2" xfId="19847" xr:uid="{00000000-0005-0000-0000-0000D3410000}"/>
    <cellStyle name="Normal 2 3 11 4" xfId="15245" xr:uid="{00000000-0005-0000-0000-0000D4410000}"/>
    <cellStyle name="Normal 2 3 11 4 2" xfId="24126" xr:uid="{00000000-0005-0000-0000-0000D5410000}"/>
    <cellStyle name="Normal 2 3 11 5" xfId="15246" xr:uid="{00000000-0005-0000-0000-0000D6410000}"/>
    <cellStyle name="Normal 2 3 11 5 2" xfId="24127" xr:uid="{00000000-0005-0000-0000-0000D7410000}"/>
    <cellStyle name="Normal 2 3 11 6" xfId="19845" xr:uid="{00000000-0005-0000-0000-0000D8410000}"/>
    <cellStyle name="Normal 2 3 12" xfId="9092" xr:uid="{00000000-0005-0000-0000-0000D9410000}"/>
    <cellStyle name="Normal 2 3 12 2" xfId="19848" xr:uid="{00000000-0005-0000-0000-0000DA410000}"/>
    <cellStyle name="Normal 2 3 13" xfId="9093" xr:uid="{00000000-0005-0000-0000-0000DB410000}"/>
    <cellStyle name="Normal 2 3 13 2" xfId="19849" xr:uid="{00000000-0005-0000-0000-0000DC410000}"/>
    <cellStyle name="Normal 2 3 14" xfId="9094" xr:uid="{00000000-0005-0000-0000-0000DD410000}"/>
    <cellStyle name="Normal 2 3 14 2" xfId="19850" xr:uid="{00000000-0005-0000-0000-0000DE410000}"/>
    <cellStyle name="Normal 2 3 15" xfId="15247" xr:uid="{00000000-0005-0000-0000-0000DF410000}"/>
    <cellStyle name="Normal 2 3 15 2" xfId="24128" xr:uid="{00000000-0005-0000-0000-0000E0410000}"/>
    <cellStyle name="Normal 2 3 2" xfId="9095" xr:uid="{00000000-0005-0000-0000-0000E1410000}"/>
    <cellStyle name="Normal 2 3 2 2" xfId="9096" xr:uid="{00000000-0005-0000-0000-0000E2410000}"/>
    <cellStyle name="Normal 2 3 2 2 2" xfId="9097" xr:uid="{00000000-0005-0000-0000-0000E3410000}"/>
    <cellStyle name="Normal 2 3 2 2 2 2" xfId="19853" xr:uid="{00000000-0005-0000-0000-0000E4410000}"/>
    <cellStyle name="Normal 2 3 2 2 3" xfId="9098" xr:uid="{00000000-0005-0000-0000-0000E5410000}"/>
    <cellStyle name="Normal 2 3 2 2 3 2" xfId="19854" xr:uid="{00000000-0005-0000-0000-0000E6410000}"/>
    <cellStyle name="Normal 2 3 2 2 4" xfId="15248" xr:uid="{00000000-0005-0000-0000-0000E7410000}"/>
    <cellStyle name="Normal 2 3 2 2 4 2" xfId="24129" xr:uid="{00000000-0005-0000-0000-0000E8410000}"/>
    <cellStyle name="Normal 2 3 2 2 5" xfId="15249" xr:uid="{00000000-0005-0000-0000-0000E9410000}"/>
    <cellStyle name="Normal 2 3 2 2 5 2" xfId="24130" xr:uid="{00000000-0005-0000-0000-0000EA410000}"/>
    <cellStyle name="Normal 2 3 2 2 6" xfId="19852" xr:uid="{00000000-0005-0000-0000-0000EB410000}"/>
    <cellStyle name="Normal 2 3 2 3" xfId="9099" xr:uid="{00000000-0005-0000-0000-0000EC410000}"/>
    <cellStyle name="Normal 2 3 2 3 2" xfId="19855" xr:uid="{00000000-0005-0000-0000-0000ED410000}"/>
    <cellStyle name="Normal 2 3 2 4" xfId="9100" xr:uid="{00000000-0005-0000-0000-0000EE410000}"/>
    <cellStyle name="Normal 2 3 2 4 2" xfId="19856" xr:uid="{00000000-0005-0000-0000-0000EF410000}"/>
    <cellStyle name="Normal 2 3 2 5" xfId="15250" xr:uid="{00000000-0005-0000-0000-0000F0410000}"/>
    <cellStyle name="Normal 2 3 2 5 2" xfId="24131" xr:uid="{00000000-0005-0000-0000-0000F1410000}"/>
    <cellStyle name="Normal 2 3 2 6" xfId="15251" xr:uid="{00000000-0005-0000-0000-0000F2410000}"/>
    <cellStyle name="Normal 2 3 2 6 2" xfId="24132" xr:uid="{00000000-0005-0000-0000-0000F3410000}"/>
    <cellStyle name="Normal 2 3 2 7" xfId="19851" xr:uid="{00000000-0005-0000-0000-0000F4410000}"/>
    <cellStyle name="Normal 2 3 2_Template A new" xfId="9101" xr:uid="{00000000-0005-0000-0000-0000F5410000}"/>
    <cellStyle name="Normal 2 3 3" xfId="9102" xr:uid="{00000000-0005-0000-0000-0000F6410000}"/>
    <cellStyle name="Normal 2 3 3 2" xfId="9103" xr:uid="{00000000-0005-0000-0000-0000F7410000}"/>
    <cellStyle name="Normal 2 3 3 2 2" xfId="9104" xr:uid="{00000000-0005-0000-0000-0000F8410000}"/>
    <cellStyle name="Normal 2 3 3 2 2 2" xfId="19859" xr:uid="{00000000-0005-0000-0000-0000F9410000}"/>
    <cellStyle name="Normal 2 3 3 2 3" xfId="9105" xr:uid="{00000000-0005-0000-0000-0000FA410000}"/>
    <cellStyle name="Normal 2 3 3 2 3 2" xfId="19860" xr:uid="{00000000-0005-0000-0000-0000FB410000}"/>
    <cellStyle name="Normal 2 3 3 2 4" xfId="15252" xr:uid="{00000000-0005-0000-0000-0000FC410000}"/>
    <cellStyle name="Normal 2 3 3 2 4 2" xfId="24133" xr:uid="{00000000-0005-0000-0000-0000FD410000}"/>
    <cellStyle name="Normal 2 3 3 2 5" xfId="15253" xr:uid="{00000000-0005-0000-0000-0000FE410000}"/>
    <cellStyle name="Normal 2 3 3 2 5 2" xfId="24134" xr:uid="{00000000-0005-0000-0000-0000FF410000}"/>
    <cellStyle name="Normal 2 3 3 2 6" xfId="19858" xr:uid="{00000000-0005-0000-0000-000000420000}"/>
    <cellStyle name="Normal 2 3 3 3" xfId="9106" xr:uid="{00000000-0005-0000-0000-000001420000}"/>
    <cellStyle name="Normal 2 3 3 3 2" xfId="19861" xr:uid="{00000000-0005-0000-0000-000002420000}"/>
    <cellStyle name="Normal 2 3 3 4" xfId="9107" xr:uid="{00000000-0005-0000-0000-000003420000}"/>
    <cellStyle name="Normal 2 3 3 4 2" xfId="19862" xr:uid="{00000000-0005-0000-0000-000004420000}"/>
    <cellStyle name="Normal 2 3 3 5" xfId="15254" xr:uid="{00000000-0005-0000-0000-000005420000}"/>
    <cellStyle name="Normal 2 3 3 5 2" xfId="24135" xr:uid="{00000000-0005-0000-0000-000006420000}"/>
    <cellStyle name="Normal 2 3 3 6" xfId="15255" xr:uid="{00000000-0005-0000-0000-000007420000}"/>
    <cellStyle name="Normal 2 3 3 6 2" xfId="24136" xr:uid="{00000000-0005-0000-0000-000008420000}"/>
    <cellStyle name="Normal 2 3 3 7" xfId="19857" xr:uid="{00000000-0005-0000-0000-000009420000}"/>
    <cellStyle name="Normal 2 3 3_Template A new" xfId="9108" xr:uid="{00000000-0005-0000-0000-00000A420000}"/>
    <cellStyle name="Normal 2 3 4" xfId="9109" xr:uid="{00000000-0005-0000-0000-00000B420000}"/>
    <cellStyle name="Normal 2 3 4 2" xfId="9110" xr:uid="{00000000-0005-0000-0000-00000C420000}"/>
    <cellStyle name="Normal 2 3 4 2 2" xfId="9111" xr:uid="{00000000-0005-0000-0000-00000D420000}"/>
    <cellStyle name="Normal 2 3 4 2 2 2" xfId="19865" xr:uid="{00000000-0005-0000-0000-00000E420000}"/>
    <cellStyle name="Normal 2 3 4 2 3" xfId="9112" xr:uid="{00000000-0005-0000-0000-00000F420000}"/>
    <cellStyle name="Normal 2 3 4 2 3 2" xfId="19866" xr:uid="{00000000-0005-0000-0000-000010420000}"/>
    <cellStyle name="Normal 2 3 4 2 4" xfId="15256" xr:uid="{00000000-0005-0000-0000-000011420000}"/>
    <cellStyle name="Normal 2 3 4 2 4 2" xfId="24137" xr:uid="{00000000-0005-0000-0000-000012420000}"/>
    <cellStyle name="Normal 2 3 4 2 5" xfId="15257" xr:uid="{00000000-0005-0000-0000-000013420000}"/>
    <cellStyle name="Normal 2 3 4 2 5 2" xfId="24138" xr:uid="{00000000-0005-0000-0000-000014420000}"/>
    <cellStyle name="Normal 2 3 4 2 6" xfId="19864" xr:uid="{00000000-0005-0000-0000-000015420000}"/>
    <cellStyle name="Normal 2 3 4 3" xfId="9113" xr:uid="{00000000-0005-0000-0000-000016420000}"/>
    <cellStyle name="Normal 2 3 4 3 2" xfId="19867" xr:uid="{00000000-0005-0000-0000-000017420000}"/>
    <cellStyle name="Normal 2 3 4 4" xfId="9114" xr:uid="{00000000-0005-0000-0000-000018420000}"/>
    <cellStyle name="Normal 2 3 4 4 2" xfId="19868" xr:uid="{00000000-0005-0000-0000-000019420000}"/>
    <cellStyle name="Normal 2 3 4 5" xfId="15258" xr:uid="{00000000-0005-0000-0000-00001A420000}"/>
    <cellStyle name="Normal 2 3 4 5 2" xfId="24139" xr:uid="{00000000-0005-0000-0000-00001B420000}"/>
    <cellStyle name="Normal 2 3 4 6" xfId="15259" xr:uid="{00000000-0005-0000-0000-00001C420000}"/>
    <cellStyle name="Normal 2 3 4 6 2" xfId="24140" xr:uid="{00000000-0005-0000-0000-00001D420000}"/>
    <cellStyle name="Normal 2 3 4 7" xfId="19863" xr:uid="{00000000-0005-0000-0000-00001E420000}"/>
    <cellStyle name="Normal 2 3 4_Template A new" xfId="9115" xr:uid="{00000000-0005-0000-0000-00001F420000}"/>
    <cellStyle name="Normal 2 3 5" xfId="9116" xr:uid="{00000000-0005-0000-0000-000020420000}"/>
    <cellStyle name="Normal 2 3 5 2" xfId="9117" xr:uid="{00000000-0005-0000-0000-000021420000}"/>
    <cellStyle name="Normal 2 3 5 2 2" xfId="9118" xr:uid="{00000000-0005-0000-0000-000022420000}"/>
    <cellStyle name="Normal 2 3 5 2 2 2" xfId="19871" xr:uid="{00000000-0005-0000-0000-000023420000}"/>
    <cellStyle name="Normal 2 3 5 2 3" xfId="9119" xr:uid="{00000000-0005-0000-0000-000024420000}"/>
    <cellStyle name="Normal 2 3 5 2 3 2" xfId="19872" xr:uid="{00000000-0005-0000-0000-000025420000}"/>
    <cellStyle name="Normal 2 3 5 2 4" xfId="15260" xr:uid="{00000000-0005-0000-0000-000026420000}"/>
    <cellStyle name="Normal 2 3 5 2 4 2" xfId="24141" xr:uid="{00000000-0005-0000-0000-000027420000}"/>
    <cellStyle name="Normal 2 3 5 2 5" xfId="15261" xr:uid="{00000000-0005-0000-0000-000028420000}"/>
    <cellStyle name="Normal 2 3 5 2 5 2" xfId="24142" xr:uid="{00000000-0005-0000-0000-000029420000}"/>
    <cellStyle name="Normal 2 3 5 2 6" xfId="19870" xr:uid="{00000000-0005-0000-0000-00002A420000}"/>
    <cellStyle name="Normal 2 3 5 3" xfId="9120" xr:uid="{00000000-0005-0000-0000-00002B420000}"/>
    <cellStyle name="Normal 2 3 5 3 2" xfId="19873" xr:uid="{00000000-0005-0000-0000-00002C420000}"/>
    <cellStyle name="Normal 2 3 5 4" xfId="9121" xr:uid="{00000000-0005-0000-0000-00002D420000}"/>
    <cellStyle name="Normal 2 3 5 4 2" xfId="19874" xr:uid="{00000000-0005-0000-0000-00002E420000}"/>
    <cellStyle name="Normal 2 3 5 5" xfId="15262" xr:uid="{00000000-0005-0000-0000-00002F420000}"/>
    <cellStyle name="Normal 2 3 5 5 2" xfId="24143" xr:uid="{00000000-0005-0000-0000-000030420000}"/>
    <cellStyle name="Normal 2 3 5 6" xfId="15263" xr:uid="{00000000-0005-0000-0000-000031420000}"/>
    <cellStyle name="Normal 2 3 5 6 2" xfId="24144" xr:uid="{00000000-0005-0000-0000-000032420000}"/>
    <cellStyle name="Normal 2 3 5 7" xfId="19869" xr:uid="{00000000-0005-0000-0000-000033420000}"/>
    <cellStyle name="Normal 2 3 5_Template A new" xfId="9122" xr:uid="{00000000-0005-0000-0000-000034420000}"/>
    <cellStyle name="Normal 2 3 6" xfId="9123" xr:uid="{00000000-0005-0000-0000-000035420000}"/>
    <cellStyle name="Normal 2 3 6 2" xfId="9124" xr:uid="{00000000-0005-0000-0000-000036420000}"/>
    <cellStyle name="Normal 2 3 6 2 2" xfId="9125" xr:uid="{00000000-0005-0000-0000-000037420000}"/>
    <cellStyle name="Normal 2 3 6 2 2 2" xfId="19877" xr:uid="{00000000-0005-0000-0000-000038420000}"/>
    <cellStyle name="Normal 2 3 6 2 3" xfId="9126" xr:uid="{00000000-0005-0000-0000-000039420000}"/>
    <cellStyle name="Normal 2 3 6 2 3 2" xfId="19878" xr:uid="{00000000-0005-0000-0000-00003A420000}"/>
    <cellStyle name="Normal 2 3 6 2 4" xfId="15264" xr:uid="{00000000-0005-0000-0000-00003B420000}"/>
    <cellStyle name="Normal 2 3 6 2 4 2" xfId="24145" xr:uid="{00000000-0005-0000-0000-00003C420000}"/>
    <cellStyle name="Normal 2 3 6 2 5" xfId="15265" xr:uid="{00000000-0005-0000-0000-00003D420000}"/>
    <cellStyle name="Normal 2 3 6 2 5 2" xfId="24146" xr:uid="{00000000-0005-0000-0000-00003E420000}"/>
    <cellStyle name="Normal 2 3 6 2 6" xfId="19876" xr:uid="{00000000-0005-0000-0000-00003F420000}"/>
    <cellStyle name="Normal 2 3 6 3" xfId="9127" xr:uid="{00000000-0005-0000-0000-000040420000}"/>
    <cellStyle name="Normal 2 3 6 3 2" xfId="19879" xr:uid="{00000000-0005-0000-0000-000041420000}"/>
    <cellStyle name="Normal 2 3 6 4" xfId="9128" xr:uid="{00000000-0005-0000-0000-000042420000}"/>
    <cellStyle name="Normal 2 3 6 4 2" xfId="19880" xr:uid="{00000000-0005-0000-0000-000043420000}"/>
    <cellStyle name="Normal 2 3 6 5" xfId="15266" xr:uid="{00000000-0005-0000-0000-000044420000}"/>
    <cellStyle name="Normal 2 3 6 5 2" xfId="24147" xr:uid="{00000000-0005-0000-0000-000045420000}"/>
    <cellStyle name="Normal 2 3 6 6" xfId="15267" xr:uid="{00000000-0005-0000-0000-000046420000}"/>
    <cellStyle name="Normal 2 3 6 6 2" xfId="24148" xr:uid="{00000000-0005-0000-0000-000047420000}"/>
    <cellStyle name="Normal 2 3 6 7" xfId="19875" xr:uid="{00000000-0005-0000-0000-000048420000}"/>
    <cellStyle name="Normal 2 3 6_Template A new" xfId="9129" xr:uid="{00000000-0005-0000-0000-000049420000}"/>
    <cellStyle name="Normal 2 3 7" xfId="9130" xr:uid="{00000000-0005-0000-0000-00004A420000}"/>
    <cellStyle name="Normal 2 3 7 2" xfId="9131" xr:uid="{00000000-0005-0000-0000-00004B420000}"/>
    <cellStyle name="Normal 2 3 7 2 2" xfId="9132" xr:uid="{00000000-0005-0000-0000-00004C420000}"/>
    <cellStyle name="Normal 2 3 7 2 2 2" xfId="19883" xr:uid="{00000000-0005-0000-0000-00004D420000}"/>
    <cellStyle name="Normal 2 3 7 2 3" xfId="9133" xr:uid="{00000000-0005-0000-0000-00004E420000}"/>
    <cellStyle name="Normal 2 3 7 2 3 2" xfId="19884" xr:uid="{00000000-0005-0000-0000-00004F420000}"/>
    <cellStyle name="Normal 2 3 7 2 4" xfId="15268" xr:uid="{00000000-0005-0000-0000-000050420000}"/>
    <cellStyle name="Normal 2 3 7 2 4 2" xfId="24149" xr:uid="{00000000-0005-0000-0000-000051420000}"/>
    <cellStyle name="Normal 2 3 7 2 5" xfId="15269" xr:uid="{00000000-0005-0000-0000-000052420000}"/>
    <cellStyle name="Normal 2 3 7 2 5 2" xfId="24150" xr:uid="{00000000-0005-0000-0000-000053420000}"/>
    <cellStyle name="Normal 2 3 7 2 6" xfId="19882" xr:uid="{00000000-0005-0000-0000-000054420000}"/>
    <cellStyle name="Normal 2 3 7 3" xfId="9134" xr:uid="{00000000-0005-0000-0000-000055420000}"/>
    <cellStyle name="Normal 2 3 7 3 2" xfId="19885" xr:uid="{00000000-0005-0000-0000-000056420000}"/>
    <cellStyle name="Normal 2 3 7 4" xfId="9135" xr:uid="{00000000-0005-0000-0000-000057420000}"/>
    <cellStyle name="Normal 2 3 7 4 2" xfId="19886" xr:uid="{00000000-0005-0000-0000-000058420000}"/>
    <cellStyle name="Normal 2 3 7 5" xfId="15270" xr:uid="{00000000-0005-0000-0000-000059420000}"/>
    <cellStyle name="Normal 2 3 7 5 2" xfId="24151" xr:uid="{00000000-0005-0000-0000-00005A420000}"/>
    <cellStyle name="Normal 2 3 7 6" xfId="15271" xr:uid="{00000000-0005-0000-0000-00005B420000}"/>
    <cellStyle name="Normal 2 3 7 6 2" xfId="24152" xr:uid="{00000000-0005-0000-0000-00005C420000}"/>
    <cellStyle name="Normal 2 3 7 7" xfId="19881" xr:uid="{00000000-0005-0000-0000-00005D420000}"/>
    <cellStyle name="Normal 2 3 7_Template A new" xfId="9136" xr:uid="{00000000-0005-0000-0000-00005E420000}"/>
    <cellStyle name="Normal 2 3 8" xfId="9137" xr:uid="{00000000-0005-0000-0000-00005F420000}"/>
    <cellStyle name="Normal 2 3 8 2" xfId="9138" xr:uid="{00000000-0005-0000-0000-000060420000}"/>
    <cellStyle name="Normal 2 3 8 2 2" xfId="9139" xr:uid="{00000000-0005-0000-0000-000061420000}"/>
    <cellStyle name="Normal 2 3 8 2 2 2" xfId="19889" xr:uid="{00000000-0005-0000-0000-000062420000}"/>
    <cellStyle name="Normal 2 3 8 2 3" xfId="9140" xr:uid="{00000000-0005-0000-0000-000063420000}"/>
    <cellStyle name="Normal 2 3 8 2 3 2" xfId="19890" xr:uid="{00000000-0005-0000-0000-000064420000}"/>
    <cellStyle name="Normal 2 3 8 2 4" xfId="15272" xr:uid="{00000000-0005-0000-0000-000065420000}"/>
    <cellStyle name="Normal 2 3 8 2 4 2" xfId="24153" xr:uid="{00000000-0005-0000-0000-000066420000}"/>
    <cellStyle name="Normal 2 3 8 2 5" xfId="15273" xr:uid="{00000000-0005-0000-0000-000067420000}"/>
    <cellStyle name="Normal 2 3 8 2 5 2" xfId="24154" xr:uid="{00000000-0005-0000-0000-000068420000}"/>
    <cellStyle name="Normal 2 3 8 2 6" xfId="19888" xr:uid="{00000000-0005-0000-0000-000069420000}"/>
    <cellStyle name="Normal 2 3 8 3" xfId="9141" xr:uid="{00000000-0005-0000-0000-00006A420000}"/>
    <cellStyle name="Normal 2 3 8 3 2" xfId="19891" xr:uid="{00000000-0005-0000-0000-00006B420000}"/>
    <cellStyle name="Normal 2 3 8 4" xfId="9142" xr:uid="{00000000-0005-0000-0000-00006C420000}"/>
    <cellStyle name="Normal 2 3 8 4 2" xfId="19892" xr:uid="{00000000-0005-0000-0000-00006D420000}"/>
    <cellStyle name="Normal 2 3 8 5" xfId="15274" xr:uid="{00000000-0005-0000-0000-00006E420000}"/>
    <cellStyle name="Normal 2 3 8 5 2" xfId="24155" xr:uid="{00000000-0005-0000-0000-00006F420000}"/>
    <cellStyle name="Normal 2 3 8 6" xfId="15275" xr:uid="{00000000-0005-0000-0000-000070420000}"/>
    <cellStyle name="Normal 2 3 8 6 2" xfId="24156" xr:uid="{00000000-0005-0000-0000-000071420000}"/>
    <cellStyle name="Normal 2 3 8 7" xfId="19887" xr:uid="{00000000-0005-0000-0000-000072420000}"/>
    <cellStyle name="Normal 2 3 8_Template A new" xfId="9143" xr:uid="{00000000-0005-0000-0000-000073420000}"/>
    <cellStyle name="Normal 2 3 9" xfId="9144" xr:uid="{00000000-0005-0000-0000-000074420000}"/>
    <cellStyle name="Normal 2 3 9 2" xfId="9145" xr:uid="{00000000-0005-0000-0000-000075420000}"/>
    <cellStyle name="Normal 2 3 9 2 2" xfId="19894" xr:uid="{00000000-0005-0000-0000-000076420000}"/>
    <cellStyle name="Normal 2 3 9 3" xfId="9146" xr:uid="{00000000-0005-0000-0000-000077420000}"/>
    <cellStyle name="Normal 2 3 9 3 2" xfId="19895" xr:uid="{00000000-0005-0000-0000-000078420000}"/>
    <cellStyle name="Normal 2 3 9 4" xfId="15276" xr:uid="{00000000-0005-0000-0000-000079420000}"/>
    <cellStyle name="Normal 2 3 9 4 2" xfId="24157" xr:uid="{00000000-0005-0000-0000-00007A420000}"/>
    <cellStyle name="Normal 2 3 9 5" xfId="15277" xr:uid="{00000000-0005-0000-0000-00007B420000}"/>
    <cellStyle name="Normal 2 3 9 5 2" xfId="24158" xr:uid="{00000000-0005-0000-0000-00007C420000}"/>
    <cellStyle name="Normal 2 3 9 6" xfId="19893" xr:uid="{00000000-0005-0000-0000-00007D420000}"/>
    <cellStyle name="Normal 2 3_ECO Targets" xfId="9147" xr:uid="{00000000-0005-0000-0000-00007E420000}"/>
    <cellStyle name="Normal 2 30" xfId="9148" xr:uid="{00000000-0005-0000-0000-00007F420000}"/>
    <cellStyle name="Normal 2 31" xfId="9149" xr:uid="{00000000-0005-0000-0000-000080420000}"/>
    <cellStyle name="Normal 2 32" xfId="9150" xr:uid="{00000000-0005-0000-0000-000081420000}"/>
    <cellStyle name="Normal 2 4" xfId="9151" xr:uid="{00000000-0005-0000-0000-000082420000}"/>
    <cellStyle name="Normal 2 4 2" xfId="9152" xr:uid="{00000000-0005-0000-0000-000083420000}"/>
    <cellStyle name="Normal 2 4 3" xfId="9153" xr:uid="{00000000-0005-0000-0000-000084420000}"/>
    <cellStyle name="Normal 2 4 3 2" xfId="9154" xr:uid="{00000000-0005-0000-0000-000085420000}"/>
    <cellStyle name="Normal 2 4 3 2 2" xfId="19897" xr:uid="{00000000-0005-0000-0000-000086420000}"/>
    <cellStyle name="Normal 2 4 3 3" xfId="9155" xr:uid="{00000000-0005-0000-0000-000087420000}"/>
    <cellStyle name="Normal 2 4 3 3 2" xfId="19898" xr:uid="{00000000-0005-0000-0000-000088420000}"/>
    <cellStyle name="Normal 2 4 3 4" xfId="15278" xr:uid="{00000000-0005-0000-0000-000089420000}"/>
    <cellStyle name="Normal 2 4 3 4 2" xfId="24159" xr:uid="{00000000-0005-0000-0000-00008A420000}"/>
    <cellStyle name="Normal 2 4 3 5" xfId="15279" xr:uid="{00000000-0005-0000-0000-00008B420000}"/>
    <cellStyle name="Normal 2 4 3 5 2" xfId="24160" xr:uid="{00000000-0005-0000-0000-00008C420000}"/>
    <cellStyle name="Normal 2 4 3 6" xfId="19896" xr:uid="{00000000-0005-0000-0000-00008D420000}"/>
    <cellStyle name="Normal 2 4 4" xfId="9156" xr:uid="{00000000-0005-0000-0000-00008E420000}"/>
    <cellStyle name="Normal 2 4 4 2" xfId="9157" xr:uid="{00000000-0005-0000-0000-00008F420000}"/>
    <cellStyle name="Normal 2 4 4 2 2" xfId="19900" xr:uid="{00000000-0005-0000-0000-000090420000}"/>
    <cellStyle name="Normal 2 4 4 3" xfId="9158" xr:uid="{00000000-0005-0000-0000-000091420000}"/>
    <cellStyle name="Normal 2 4 4 3 2" xfId="19901" xr:uid="{00000000-0005-0000-0000-000092420000}"/>
    <cellStyle name="Normal 2 4 4 4" xfId="15280" xr:uid="{00000000-0005-0000-0000-000093420000}"/>
    <cellStyle name="Normal 2 4 4 4 2" xfId="24161" xr:uid="{00000000-0005-0000-0000-000094420000}"/>
    <cellStyle name="Normal 2 4 4 5" xfId="15281" xr:uid="{00000000-0005-0000-0000-000095420000}"/>
    <cellStyle name="Normal 2 4 4 5 2" xfId="24162" xr:uid="{00000000-0005-0000-0000-000096420000}"/>
    <cellStyle name="Normal 2 4 4 6" xfId="19899" xr:uid="{00000000-0005-0000-0000-000097420000}"/>
    <cellStyle name="Normal 2 4 5" xfId="9159" xr:uid="{00000000-0005-0000-0000-000098420000}"/>
    <cellStyle name="Normal 2 4 5 2" xfId="19902" xr:uid="{00000000-0005-0000-0000-000099420000}"/>
    <cellStyle name="Normal 2 4 6" xfId="9160" xr:uid="{00000000-0005-0000-0000-00009A420000}"/>
    <cellStyle name="Normal 2 4 6 2" xfId="19903" xr:uid="{00000000-0005-0000-0000-00009B420000}"/>
    <cellStyle name="Normal 2 4 7" xfId="9161" xr:uid="{00000000-0005-0000-0000-00009C420000}"/>
    <cellStyle name="Normal 2 4 7 2" xfId="19904" xr:uid="{00000000-0005-0000-0000-00009D420000}"/>
    <cellStyle name="Normal 2 4 8" xfId="15282" xr:uid="{00000000-0005-0000-0000-00009E420000}"/>
    <cellStyle name="Normal 2 4 8 2" xfId="24163" xr:uid="{00000000-0005-0000-0000-00009F420000}"/>
    <cellStyle name="Normal 2 4_Template A new" xfId="9162" xr:uid="{00000000-0005-0000-0000-0000A0420000}"/>
    <cellStyle name="Normal 2 5" xfId="9163" xr:uid="{00000000-0005-0000-0000-0000A1420000}"/>
    <cellStyle name="Normal 2 5 10" xfId="9164" xr:uid="{00000000-0005-0000-0000-0000A2420000}"/>
    <cellStyle name="Normal 2 5 11" xfId="9165" xr:uid="{00000000-0005-0000-0000-0000A3420000}"/>
    <cellStyle name="Normal 2 5 11 2" xfId="19905" xr:uid="{00000000-0005-0000-0000-0000A4420000}"/>
    <cellStyle name="Normal 2 5 2" xfId="9166" xr:uid="{00000000-0005-0000-0000-0000A5420000}"/>
    <cellStyle name="Normal 2 5 3" xfId="9167" xr:uid="{00000000-0005-0000-0000-0000A6420000}"/>
    <cellStyle name="Normal 2 5 4" xfId="9168" xr:uid="{00000000-0005-0000-0000-0000A7420000}"/>
    <cellStyle name="Normal 2 5 5" xfId="9169" xr:uid="{00000000-0005-0000-0000-0000A8420000}"/>
    <cellStyle name="Normal 2 5 6" xfId="9170" xr:uid="{00000000-0005-0000-0000-0000A9420000}"/>
    <cellStyle name="Normal 2 5 7" xfId="9171" xr:uid="{00000000-0005-0000-0000-0000AA420000}"/>
    <cellStyle name="Normal 2 5 8" xfId="9172" xr:uid="{00000000-0005-0000-0000-0000AB420000}"/>
    <cellStyle name="Normal 2 5 9" xfId="9173" xr:uid="{00000000-0005-0000-0000-0000AC420000}"/>
    <cellStyle name="Normal 2 5_Sheet1" xfId="9174" xr:uid="{00000000-0005-0000-0000-0000AD420000}"/>
    <cellStyle name="Normal 2 6" xfId="9175" xr:uid="{00000000-0005-0000-0000-0000AE420000}"/>
    <cellStyle name="Normal 2 7" xfId="9176" xr:uid="{00000000-0005-0000-0000-0000AF420000}"/>
    <cellStyle name="Normal 2 7 2" xfId="9177" xr:uid="{00000000-0005-0000-0000-0000B0420000}"/>
    <cellStyle name="Normal 2 7 3" xfId="9178" xr:uid="{00000000-0005-0000-0000-0000B1420000}"/>
    <cellStyle name="Normal 2 7 3 2" xfId="19907" xr:uid="{00000000-0005-0000-0000-0000B2420000}"/>
    <cellStyle name="Normal 2 7 4" xfId="9179" xr:uid="{00000000-0005-0000-0000-0000B3420000}"/>
    <cellStyle name="Normal 2 7 4 2" xfId="19908" xr:uid="{00000000-0005-0000-0000-0000B4420000}"/>
    <cellStyle name="Normal 2 7 5" xfId="9180" xr:uid="{00000000-0005-0000-0000-0000B5420000}"/>
    <cellStyle name="Normal 2 7 6" xfId="15283" xr:uid="{00000000-0005-0000-0000-0000B6420000}"/>
    <cellStyle name="Normal 2 7 6 2" xfId="24164" xr:uid="{00000000-0005-0000-0000-0000B7420000}"/>
    <cellStyle name="Normal 2 7 7" xfId="15284" xr:uid="{00000000-0005-0000-0000-0000B8420000}"/>
    <cellStyle name="Normal 2 7 7 2" xfId="24165" xr:uid="{00000000-0005-0000-0000-0000B9420000}"/>
    <cellStyle name="Normal 2 7 8" xfId="19906" xr:uid="{00000000-0005-0000-0000-0000BA420000}"/>
    <cellStyle name="Normal 2 7_Template A new" xfId="9181" xr:uid="{00000000-0005-0000-0000-0000BB420000}"/>
    <cellStyle name="Normal 2 8" xfId="9182" xr:uid="{00000000-0005-0000-0000-0000BC420000}"/>
    <cellStyle name="Normal 2 9" xfId="9183" xr:uid="{00000000-0005-0000-0000-0000BD420000}"/>
    <cellStyle name="Normal 2 9 2" xfId="9184" xr:uid="{00000000-0005-0000-0000-0000BE420000}"/>
    <cellStyle name="Normal 2_Conversor sociedades" xfId="9185" xr:uid="{00000000-0005-0000-0000-0000BF420000}"/>
    <cellStyle name="Normal 20" xfId="14" xr:uid="{00000000-0005-0000-0000-0000C0420000}"/>
    <cellStyle name="Normal 20 2" xfId="9186" xr:uid="{00000000-0005-0000-0000-0000C1420000}"/>
    <cellStyle name="Normal 20 3" xfId="9187" xr:uid="{00000000-0005-0000-0000-0000C2420000}"/>
    <cellStyle name="Normal 20_ECO Targets" xfId="9188" xr:uid="{00000000-0005-0000-0000-0000C3420000}"/>
    <cellStyle name="Normal 21" xfId="15" xr:uid="{00000000-0005-0000-0000-0000C4420000}"/>
    <cellStyle name="Normal 21 2" xfId="9189" xr:uid="{00000000-0005-0000-0000-0000C5420000}"/>
    <cellStyle name="Normal 21 2 2" xfId="9190" xr:uid="{00000000-0005-0000-0000-0000C6420000}"/>
    <cellStyle name="Normal 21 2 2 2" xfId="19910" xr:uid="{00000000-0005-0000-0000-0000C7420000}"/>
    <cellStyle name="Normal 21 2 3" xfId="9191" xr:uid="{00000000-0005-0000-0000-0000C8420000}"/>
    <cellStyle name="Normal 21 2 3 2" xfId="19911" xr:uid="{00000000-0005-0000-0000-0000C9420000}"/>
    <cellStyle name="Normal 21 2 4" xfId="15285" xr:uid="{00000000-0005-0000-0000-0000CA420000}"/>
    <cellStyle name="Normal 21 2 4 2" xfId="24166" xr:uid="{00000000-0005-0000-0000-0000CB420000}"/>
    <cellStyle name="Normal 21 2 5" xfId="15286" xr:uid="{00000000-0005-0000-0000-0000CC420000}"/>
    <cellStyle name="Normal 21 2 5 2" xfId="24167" xr:uid="{00000000-0005-0000-0000-0000CD420000}"/>
    <cellStyle name="Normal 21 2 6" xfId="19909" xr:uid="{00000000-0005-0000-0000-0000CE420000}"/>
    <cellStyle name="Normal 21 3" xfId="9192" xr:uid="{00000000-0005-0000-0000-0000CF420000}"/>
    <cellStyle name="Normal 21 3 2" xfId="19912" xr:uid="{00000000-0005-0000-0000-0000D0420000}"/>
    <cellStyle name="Normal 21 4" xfId="9193" xr:uid="{00000000-0005-0000-0000-0000D1420000}"/>
    <cellStyle name="Normal 21 4 2" xfId="19913" xr:uid="{00000000-0005-0000-0000-0000D2420000}"/>
    <cellStyle name="Normal 21 5" xfId="9194" xr:uid="{00000000-0005-0000-0000-0000D3420000}"/>
    <cellStyle name="Normal 21 5 2" xfId="19914" xr:uid="{00000000-0005-0000-0000-0000D4420000}"/>
    <cellStyle name="Normal 21 6" xfId="15287" xr:uid="{00000000-0005-0000-0000-0000D5420000}"/>
    <cellStyle name="Normal 21 6 2" xfId="24168" xr:uid="{00000000-0005-0000-0000-0000D6420000}"/>
    <cellStyle name="Normal 21_Template A new" xfId="9195" xr:uid="{00000000-0005-0000-0000-0000D7420000}"/>
    <cellStyle name="Normal 22" xfId="16" xr:uid="{00000000-0005-0000-0000-0000D8420000}"/>
    <cellStyle name="Normal 22 2" xfId="9196" xr:uid="{00000000-0005-0000-0000-0000D9420000}"/>
    <cellStyle name="Normal 22 2 2" xfId="9197" xr:uid="{00000000-0005-0000-0000-0000DA420000}"/>
    <cellStyle name="Normal 22 2 2 2" xfId="19916" xr:uid="{00000000-0005-0000-0000-0000DB420000}"/>
    <cellStyle name="Normal 22 2 3" xfId="9198" xr:uid="{00000000-0005-0000-0000-0000DC420000}"/>
    <cellStyle name="Normal 22 2 3 2" xfId="19917" xr:uid="{00000000-0005-0000-0000-0000DD420000}"/>
    <cellStyle name="Normal 22 2 4" xfId="15288" xr:uid="{00000000-0005-0000-0000-0000DE420000}"/>
    <cellStyle name="Normal 22 2 4 2" xfId="24169" xr:uid="{00000000-0005-0000-0000-0000DF420000}"/>
    <cellStyle name="Normal 22 2 5" xfId="15289" xr:uid="{00000000-0005-0000-0000-0000E0420000}"/>
    <cellStyle name="Normal 22 2 5 2" xfId="24170" xr:uid="{00000000-0005-0000-0000-0000E1420000}"/>
    <cellStyle name="Normal 22 2 6" xfId="19915" xr:uid="{00000000-0005-0000-0000-0000E2420000}"/>
    <cellStyle name="Normal 22 3" xfId="9199" xr:uid="{00000000-0005-0000-0000-0000E3420000}"/>
    <cellStyle name="Normal 22 3 2" xfId="19918" xr:uid="{00000000-0005-0000-0000-0000E4420000}"/>
    <cellStyle name="Normal 22 4" xfId="9200" xr:uid="{00000000-0005-0000-0000-0000E5420000}"/>
    <cellStyle name="Normal 22 4 2" xfId="19919" xr:uid="{00000000-0005-0000-0000-0000E6420000}"/>
    <cellStyle name="Normal 22 5" xfId="9201" xr:uid="{00000000-0005-0000-0000-0000E7420000}"/>
    <cellStyle name="Normal 22 5 2" xfId="19920" xr:uid="{00000000-0005-0000-0000-0000E8420000}"/>
    <cellStyle name="Normal 22 6" xfId="15290" xr:uid="{00000000-0005-0000-0000-0000E9420000}"/>
    <cellStyle name="Normal 22 6 2" xfId="24171" xr:uid="{00000000-0005-0000-0000-0000EA420000}"/>
    <cellStyle name="Normal 22_Template A new" xfId="9202" xr:uid="{00000000-0005-0000-0000-0000EB420000}"/>
    <cellStyle name="Normal 23" xfId="17" xr:uid="{00000000-0005-0000-0000-0000EC420000}"/>
    <cellStyle name="Normal 23 2" xfId="9203" xr:uid="{00000000-0005-0000-0000-0000ED420000}"/>
    <cellStyle name="Normal 23 2 2" xfId="9204" xr:uid="{00000000-0005-0000-0000-0000EE420000}"/>
    <cellStyle name="Normal 23 2 2 2" xfId="19922" xr:uid="{00000000-0005-0000-0000-0000EF420000}"/>
    <cellStyle name="Normal 23 2 3" xfId="9205" xr:uid="{00000000-0005-0000-0000-0000F0420000}"/>
    <cellStyle name="Normal 23 2 3 2" xfId="19923" xr:uid="{00000000-0005-0000-0000-0000F1420000}"/>
    <cellStyle name="Normal 23 2 4" xfId="15291" xr:uid="{00000000-0005-0000-0000-0000F2420000}"/>
    <cellStyle name="Normal 23 2 4 2" xfId="24172" xr:uid="{00000000-0005-0000-0000-0000F3420000}"/>
    <cellStyle name="Normal 23 2 5" xfId="15292" xr:uid="{00000000-0005-0000-0000-0000F4420000}"/>
    <cellStyle name="Normal 23 2 5 2" xfId="24173" xr:uid="{00000000-0005-0000-0000-0000F5420000}"/>
    <cellStyle name="Normal 23 2 6" xfId="19921" xr:uid="{00000000-0005-0000-0000-0000F6420000}"/>
    <cellStyle name="Normal 23 3" xfId="9206" xr:uid="{00000000-0005-0000-0000-0000F7420000}"/>
    <cellStyle name="Normal 23 3 2" xfId="19924" xr:uid="{00000000-0005-0000-0000-0000F8420000}"/>
    <cellStyle name="Normal 23 4" xfId="9207" xr:uid="{00000000-0005-0000-0000-0000F9420000}"/>
    <cellStyle name="Normal 23 4 2" xfId="19925" xr:uid="{00000000-0005-0000-0000-0000FA420000}"/>
    <cellStyle name="Normal 23 5" xfId="9208" xr:uid="{00000000-0005-0000-0000-0000FB420000}"/>
    <cellStyle name="Normal 23 5 2" xfId="19926" xr:uid="{00000000-0005-0000-0000-0000FC420000}"/>
    <cellStyle name="Normal 23 6" xfId="15293" xr:uid="{00000000-0005-0000-0000-0000FD420000}"/>
    <cellStyle name="Normal 23 6 2" xfId="24174" xr:uid="{00000000-0005-0000-0000-0000FE420000}"/>
    <cellStyle name="Normal 23_Template A new" xfId="9209" xr:uid="{00000000-0005-0000-0000-0000FF420000}"/>
    <cellStyle name="Normal 24" xfId="18" xr:uid="{00000000-0005-0000-0000-000000430000}"/>
    <cellStyle name="Normal 24 2" xfId="19" xr:uid="{00000000-0005-0000-0000-000001430000}"/>
    <cellStyle name="Normal 24 2 2" xfId="9210" xr:uid="{00000000-0005-0000-0000-000002430000}"/>
    <cellStyle name="Normal 24 2 2 2" xfId="9211" xr:uid="{00000000-0005-0000-0000-000003430000}"/>
    <cellStyle name="Normal 24 2 2 2 2" xfId="19928" xr:uid="{00000000-0005-0000-0000-000004430000}"/>
    <cellStyle name="Normal 24 2 2 3" xfId="13195" xr:uid="{00000000-0005-0000-0000-000005430000}"/>
    <cellStyle name="Normal 24 2 2 3 2" xfId="13273" xr:uid="{00000000-0005-0000-0000-000006430000}"/>
    <cellStyle name="Normal 24 2 2 3 2 2" xfId="13297" xr:uid="{00000000-0005-0000-0000-000007430000}"/>
    <cellStyle name="Normal 24 2 2 3 2 2 2" xfId="16065" xr:uid="{00000000-0005-0000-0000-000008430000}"/>
    <cellStyle name="Normal 24 2 2 3 2 2 2 2" xfId="16066" xr:uid="{00000000-0005-0000-0000-000009430000}"/>
    <cellStyle name="Normal 24 2 2 3 2 2 2 2 2" xfId="16099" xr:uid="{00000000-0005-0000-0000-00000A430000}"/>
    <cellStyle name="Normal 24 2 2 3 2 2 2 2 2 2" xfId="24974" xr:uid="{00000000-0005-0000-0000-00000B430000}"/>
    <cellStyle name="Normal 24 2 2 3 2 2 2 2 3" xfId="16134" xr:uid="{00000000-0005-0000-0000-00000C430000}"/>
    <cellStyle name="Normal 24 2 2 3 2 2 2 2 3 2" xfId="16155" xr:uid="{00000000-0005-0000-0000-00000D430000}"/>
    <cellStyle name="Normal 24 2 2 3 2 2 2 2 3 2 2" xfId="16243" xr:uid="{00000000-0005-0000-0000-00000E430000}"/>
    <cellStyle name="Normal 24 2 2 3 2 2 2 2 3 2 2 2" xfId="16301" xr:uid="{00000000-0005-0000-0000-00000F430000}"/>
    <cellStyle name="Normal 24 2 2 3 2 2 2 2 3 2 2 2 2" xfId="16343" xr:uid="{00000000-0005-0000-0000-000010430000}"/>
    <cellStyle name="Normal 24 2 2 3 2 2 2 2 3 2 2 2 2 2" xfId="16396" xr:uid="{00000000-0005-0000-0000-000011430000}"/>
    <cellStyle name="Normal 24 2 2 3 2 2 2 2 3 2 2 2 2 2 2" xfId="25255" xr:uid="{00000000-0005-0000-0000-000012430000}"/>
    <cellStyle name="Normal 24 2 2 3 2 2 2 2 3 2 2 2 2 3" xfId="25208" xr:uid="{00000000-0005-0000-0000-000013430000}"/>
    <cellStyle name="Normal 24 2 2 3 2 2 2 2 3 2 2 2 3" xfId="25167" xr:uid="{00000000-0005-0000-0000-000014430000}"/>
    <cellStyle name="Normal 24 2 2 3 2 2 2 2 3 2 2 3" xfId="25113" xr:uid="{00000000-0005-0000-0000-000015430000}"/>
    <cellStyle name="Normal 24 2 2 3 2 2 2 2 3 2 3" xfId="25028" xr:uid="{00000000-0005-0000-0000-000016430000}"/>
    <cellStyle name="Normal 24 2 2 3 2 2 2 2 3 3" xfId="16175" xr:uid="{00000000-0005-0000-0000-000017430000}"/>
    <cellStyle name="Normal 24 2 2 3 2 2 2 2 3 3 2" xfId="25048" xr:uid="{00000000-0005-0000-0000-000018430000}"/>
    <cellStyle name="Normal 24 2 2 3 2 2 2 2 3 4" xfId="25007" xr:uid="{00000000-0005-0000-0000-000019430000}"/>
    <cellStyle name="Normal 24 2 2 3 2 2 2 2 4" xfId="24943" xr:uid="{00000000-0005-0000-0000-00001A430000}"/>
    <cellStyle name="Normal 24 2 2 3 2 2 2 3" xfId="24942" xr:uid="{00000000-0005-0000-0000-00001B430000}"/>
    <cellStyle name="Normal 24 2 2 3 2 2 3" xfId="22181" xr:uid="{00000000-0005-0000-0000-00001C430000}"/>
    <cellStyle name="Normal 24 2 2 3 2 3" xfId="22158" xr:uid="{00000000-0005-0000-0000-00001D430000}"/>
    <cellStyle name="Normal 24 2 2 3 3" xfId="13296" xr:uid="{00000000-0005-0000-0000-00001E430000}"/>
    <cellStyle name="Normal 24 2 2 3 3 2" xfId="16067" xr:uid="{00000000-0005-0000-0000-00001F430000}"/>
    <cellStyle name="Normal 24 2 2 3 3 2 2" xfId="16068" xr:uid="{00000000-0005-0000-0000-000020430000}"/>
    <cellStyle name="Normal 24 2 2 3 3 2 2 2" xfId="16100" xr:uid="{00000000-0005-0000-0000-000021430000}"/>
    <cellStyle name="Normal 24 2 2 3 3 2 2 2 2" xfId="24975" xr:uid="{00000000-0005-0000-0000-000022430000}"/>
    <cellStyle name="Normal 24 2 2 3 3 2 2 3" xfId="24945" xr:uid="{00000000-0005-0000-0000-000023430000}"/>
    <cellStyle name="Normal 24 2 2 3 3 2 3" xfId="24944" xr:uid="{00000000-0005-0000-0000-000024430000}"/>
    <cellStyle name="Normal 24 2 2 3 3 3" xfId="16174" xr:uid="{00000000-0005-0000-0000-000025430000}"/>
    <cellStyle name="Normal 24 2 2 3 3 3 2" xfId="25047" xr:uid="{00000000-0005-0000-0000-000026430000}"/>
    <cellStyle name="Normal 24 2 2 3 3 4" xfId="22180" xr:uid="{00000000-0005-0000-0000-000027430000}"/>
    <cellStyle name="Normal 24 2 2 3 4" xfId="22092" xr:uid="{00000000-0005-0000-0000-000028430000}"/>
    <cellStyle name="Normal 24 2 2 4" xfId="19927" xr:uid="{00000000-0005-0000-0000-000029430000}"/>
    <cellStyle name="Normal 24 2 3" xfId="9212" xr:uid="{00000000-0005-0000-0000-00002A430000}"/>
    <cellStyle name="Normal 24 2 3 2" xfId="19929" xr:uid="{00000000-0005-0000-0000-00002B430000}"/>
    <cellStyle name="Normal 24 2 4" xfId="9213" xr:uid="{00000000-0005-0000-0000-00002C430000}"/>
    <cellStyle name="Normal 24 2 4 2" xfId="19930" xr:uid="{00000000-0005-0000-0000-00002D430000}"/>
    <cellStyle name="Normal 24 2 5" xfId="15294" xr:uid="{00000000-0005-0000-0000-00002E430000}"/>
    <cellStyle name="Normal 24 2 5 2" xfId="24175" xr:uid="{00000000-0005-0000-0000-00002F430000}"/>
    <cellStyle name="Normal 24 2 6" xfId="16540" xr:uid="{00000000-0005-0000-0000-000030430000}"/>
    <cellStyle name="Normal 24 3" xfId="9214" xr:uid="{00000000-0005-0000-0000-000031430000}"/>
    <cellStyle name="Normal 24 3 2" xfId="19931" xr:uid="{00000000-0005-0000-0000-000032430000}"/>
    <cellStyle name="Normal 24 4" xfId="9215" xr:uid="{00000000-0005-0000-0000-000033430000}"/>
    <cellStyle name="Normal 24 4 2" xfId="19932" xr:uid="{00000000-0005-0000-0000-000034430000}"/>
    <cellStyle name="Normal 24 5" xfId="9216" xr:uid="{00000000-0005-0000-0000-000035430000}"/>
    <cellStyle name="Normal 24 5 2" xfId="19933" xr:uid="{00000000-0005-0000-0000-000036430000}"/>
    <cellStyle name="Normal 24 6" xfId="13155" xr:uid="{00000000-0005-0000-0000-000037430000}"/>
    <cellStyle name="Normal 24 7" xfId="16539" xr:uid="{00000000-0005-0000-0000-000038430000}"/>
    <cellStyle name="Normal 24_Template A new" xfId="9217" xr:uid="{00000000-0005-0000-0000-000039430000}"/>
    <cellStyle name="Normal 25" xfId="9218" xr:uid="{00000000-0005-0000-0000-00003A430000}"/>
    <cellStyle name="Normal 25 2" xfId="9219" xr:uid="{00000000-0005-0000-0000-00003B430000}"/>
    <cellStyle name="Normal 25 3" xfId="9220" xr:uid="{00000000-0005-0000-0000-00003C430000}"/>
    <cellStyle name="Normal 25 3 2" xfId="19935" xr:uid="{00000000-0005-0000-0000-00003D430000}"/>
    <cellStyle name="Normal 25 4" xfId="19934" xr:uid="{00000000-0005-0000-0000-00003E430000}"/>
    <cellStyle name="Normal 26" xfId="9221" xr:uid="{00000000-0005-0000-0000-00003F430000}"/>
    <cellStyle name="Normal 26 2" xfId="9222" xr:uid="{00000000-0005-0000-0000-000040430000}"/>
    <cellStyle name="Normal 26 2 2" xfId="9223" xr:uid="{00000000-0005-0000-0000-000041430000}"/>
    <cellStyle name="Normal 26 2 3" xfId="13187" xr:uid="{00000000-0005-0000-0000-000042430000}"/>
    <cellStyle name="Normal 26 2 3 2" xfId="13193" xr:uid="{00000000-0005-0000-0000-000043430000}"/>
    <cellStyle name="Normal 26 2 3 2 2" xfId="13274" xr:uid="{00000000-0005-0000-0000-000044430000}"/>
    <cellStyle name="Normal 26 2 3 2 2 2" xfId="22159" xr:uid="{00000000-0005-0000-0000-000045430000}"/>
    <cellStyle name="Normal 26 2 3 2 3" xfId="22090" xr:uid="{00000000-0005-0000-0000-000046430000}"/>
    <cellStyle name="Normal 26 2 3 3" xfId="22084" xr:uid="{00000000-0005-0000-0000-000047430000}"/>
    <cellStyle name="Normal 26 2 4" xfId="13196" xr:uid="{00000000-0005-0000-0000-000048430000}"/>
    <cellStyle name="Normal 26 2 4 2" xfId="13214" xr:uid="{00000000-0005-0000-0000-000049430000}"/>
    <cellStyle name="Normal 26 2 4 2 2" xfId="13275" xr:uid="{00000000-0005-0000-0000-00004A430000}"/>
    <cellStyle name="Normal 26 2 4 2 2 2" xfId="22160" xr:uid="{00000000-0005-0000-0000-00004B430000}"/>
    <cellStyle name="Normal 26 2 4 2 3" xfId="13293" xr:uid="{00000000-0005-0000-0000-00004C430000}"/>
    <cellStyle name="Normal 26 2 4 2 3 2" xfId="16160" xr:uid="{00000000-0005-0000-0000-00004D430000}"/>
    <cellStyle name="Normal 26 2 4 2 3 2 2" xfId="25033" xr:uid="{00000000-0005-0000-0000-00004E430000}"/>
    <cellStyle name="Normal 26 2 4 2 3 3" xfId="22177" xr:uid="{00000000-0005-0000-0000-00004F430000}"/>
    <cellStyle name="Normal 26 2 4 2 4" xfId="22101" xr:uid="{00000000-0005-0000-0000-000050430000}"/>
    <cellStyle name="Normal 26 2 4 3" xfId="13222" xr:uid="{00000000-0005-0000-0000-000051430000}"/>
    <cellStyle name="Normal 26 2 4 3 2" xfId="13255" xr:uid="{00000000-0005-0000-0000-000052430000}"/>
    <cellStyle name="Normal 26 2 4 3 2 2" xfId="13294" xr:uid="{00000000-0005-0000-0000-000053430000}"/>
    <cellStyle name="Normal 26 2 4 3 2 2 2" xfId="16117" xr:uid="{00000000-0005-0000-0000-000054430000}"/>
    <cellStyle name="Normal 26 2 4 3 2 2 2 2" xfId="16147" xr:uid="{00000000-0005-0000-0000-000055430000}"/>
    <cellStyle name="Normal 26 2 4 3 2 2 2 2 2" xfId="16161" xr:uid="{00000000-0005-0000-0000-000056430000}"/>
    <cellStyle name="Normal 26 2 4 3 2 2 2 2 2 2" xfId="16228" xr:uid="{00000000-0005-0000-0000-000057430000}"/>
    <cellStyle name="Normal 26 2 4 3 2 2 2 2 2 2 2" xfId="25098" xr:uid="{00000000-0005-0000-0000-000058430000}"/>
    <cellStyle name="Normal 26 2 4 3 2 2 2 2 2 3" xfId="16244" xr:uid="{00000000-0005-0000-0000-000059430000}"/>
    <cellStyle name="Normal 26 2 4 3 2 2 2 2 2 3 2" xfId="16270" xr:uid="{00000000-0005-0000-0000-00005A430000}"/>
    <cellStyle name="Normal 26 2 4 3 2 2 2 2 2 3 2 2" xfId="16334" xr:uid="{00000000-0005-0000-0000-00005B430000}"/>
    <cellStyle name="Normal 26 2 4 3 2 2 2 2 2 3 2 2 2" xfId="16384" xr:uid="{00000000-0005-0000-0000-00005C430000}"/>
    <cellStyle name="Normal 26 2 4 3 2 2 2 2 2 3 2 2 2 2" xfId="16410" xr:uid="{00000000-0005-0000-0000-00005D430000}"/>
    <cellStyle name="Normal 26 2 4 3 2 2 2 2 2 3 2 2 2 2 2" xfId="16430" xr:uid="{00000000-0005-0000-0000-00005E430000}"/>
    <cellStyle name="Normal 26 2 4 3 2 2 2 2 2 3 2 2 2 2 2 2" xfId="16470" xr:uid="{00000000-0005-0000-0000-00005F430000}"/>
    <cellStyle name="Normal 26 2 4 3 2 2 2 2 2 3 2 2 2 2 2 2 2" xfId="16474" xr:uid="{00000000-0005-0000-0000-000060430000}"/>
    <cellStyle name="Normal 26 2 4 3 2 2 2 2 2 3 2 2 2 2 2 2 2 2" xfId="16527" xr:uid="{00000000-0005-0000-0000-000061430000}"/>
    <cellStyle name="Normal 26 2 4 3 2 2 2 2 2 3 2 2 2 2 2 2 2 2 2" xfId="25377" xr:uid="{00000000-0005-0000-0000-000062430000}"/>
    <cellStyle name="Normal 26 2 4 3 2 2 2 2 2 3 2 2 2 2 2 2 2 2 3" xfId="25365" xr:uid="{00000000-0005-0000-0000-000063430000}"/>
    <cellStyle name="Normal 26 2 4 3 2 2 2 2 2 3 2 2 2 2 2 2 2 3" xfId="25321" xr:uid="{00000000-0005-0000-0000-000064430000}"/>
    <cellStyle name="Normal 26 2 4 3 2 2 2 2 2 3 2 2 2 2 2 2 3" xfId="25317" xr:uid="{00000000-0005-0000-0000-000065430000}"/>
    <cellStyle name="Normal 26 2 4 3 2 2 2 2 2 3 2 2 2 2 2 3" xfId="25286" xr:uid="{00000000-0005-0000-0000-000066430000}"/>
    <cellStyle name="Normal 26 2 4 3 2 2 2 2 2 3 2 2 2 2 3" xfId="25269" xr:uid="{00000000-0005-0000-0000-000067430000}"/>
    <cellStyle name="Normal 26 2 4 3 2 2 2 2 2 3 2 2 2 3" xfId="25246" xr:uid="{00000000-0005-0000-0000-000068430000}"/>
    <cellStyle name="Normal 26 2 4 3 2 2 2 2 2 3 2 2 3" xfId="25199" xr:uid="{00000000-0005-0000-0000-000069430000}"/>
    <cellStyle name="Normal 26 2 4 3 2 2 2 2 2 3 2 3" xfId="25138" xr:uid="{00000000-0005-0000-0000-00006A430000}"/>
    <cellStyle name="Normal 26 2 4 3 2 2 2 2 2 3 3" xfId="25114" xr:uid="{00000000-0005-0000-0000-00006B430000}"/>
    <cellStyle name="Normal 26 2 4 3 2 2 2 2 2 4" xfId="25034" xr:uid="{00000000-0005-0000-0000-00006C430000}"/>
    <cellStyle name="Normal 26 2 4 3 2 2 2 2 3" xfId="25020" xr:uid="{00000000-0005-0000-0000-00006D430000}"/>
    <cellStyle name="Normal 26 2 4 3 2 2 2 3" xfId="24992" xr:uid="{00000000-0005-0000-0000-00006E430000}"/>
    <cellStyle name="Normal 26 2 4 3 2 2 3" xfId="22178" xr:uid="{00000000-0005-0000-0000-00006F430000}"/>
    <cellStyle name="Normal 26 2 4 3 2 3" xfId="22141" xr:uid="{00000000-0005-0000-0000-000070430000}"/>
    <cellStyle name="Normal 26 2 4 3 3" xfId="16077" xr:uid="{00000000-0005-0000-0000-000071430000}"/>
    <cellStyle name="Normal 26 2 4 3 3 2" xfId="24953" xr:uid="{00000000-0005-0000-0000-000072430000}"/>
    <cellStyle name="Normal 26 2 4 3 4" xfId="22109" xr:uid="{00000000-0005-0000-0000-000073430000}"/>
    <cellStyle name="Normal 26 2 4 4" xfId="22093" xr:uid="{00000000-0005-0000-0000-000074430000}"/>
    <cellStyle name="Normal 26 2 5" xfId="13237" xr:uid="{00000000-0005-0000-0000-000075430000}"/>
    <cellStyle name="Normal 26 2 5 2" xfId="13256" xr:uid="{00000000-0005-0000-0000-000076430000}"/>
    <cellStyle name="Normal 26 2 5 2 2" xfId="13295" xr:uid="{00000000-0005-0000-0000-000077430000}"/>
    <cellStyle name="Normal 26 2 5 2 2 2" xfId="16118" xr:uid="{00000000-0005-0000-0000-000078430000}"/>
    <cellStyle name="Normal 26 2 5 2 2 2 2" xfId="16148" xr:uid="{00000000-0005-0000-0000-000079430000}"/>
    <cellStyle name="Normal 26 2 5 2 2 2 2 2" xfId="16162" xr:uid="{00000000-0005-0000-0000-00007A430000}"/>
    <cellStyle name="Normal 26 2 5 2 2 2 2 2 2" xfId="16229" xr:uid="{00000000-0005-0000-0000-00007B430000}"/>
    <cellStyle name="Normal 26 2 5 2 2 2 2 2 2 2" xfId="16278" xr:uid="{00000000-0005-0000-0000-00007C430000}"/>
    <cellStyle name="Normal 26 2 5 2 2 2 2 2 2 2 2" xfId="16335" xr:uid="{00000000-0005-0000-0000-00007D430000}"/>
    <cellStyle name="Normal 26 2 5 2 2 2 2 2 2 2 2 2" xfId="16385" xr:uid="{00000000-0005-0000-0000-00007E430000}"/>
    <cellStyle name="Normal 26 2 5 2 2 2 2 2 2 2 2 2 2" xfId="16411" xr:uid="{00000000-0005-0000-0000-00007F430000}"/>
    <cellStyle name="Normal 26 2 5 2 2 2 2 2 2 2 2 2 2 2" xfId="16431" xr:uid="{00000000-0005-0000-0000-000080430000}"/>
    <cellStyle name="Normal 26 2 5 2 2 2 2 2 2 2 2 2 2 2 2" xfId="16471" xr:uid="{00000000-0005-0000-0000-000081430000}"/>
    <cellStyle name="Normal 26 2 5 2 2 2 2 2 2 2 2 2 2 2 2 2" xfId="16490" xr:uid="{00000000-0005-0000-0000-000082430000}"/>
    <cellStyle name="Normal 26 2 5 2 2 2 2 2 2 2 2 2 2 2 2 2 2" xfId="16529" xr:uid="{00000000-0005-0000-0000-000083430000}"/>
    <cellStyle name="Normal 26 2 5 2 2 2 2 2 2 2 2 2 2 2 2 2 2 2" xfId="25379" xr:uid="{00000000-0005-0000-0000-000084430000}"/>
    <cellStyle name="Normal 26 2 5 2 2 2 2 2 2 2 2 2 2 2 2 2 2 3" xfId="25367" xr:uid="{00000000-0005-0000-0000-000085430000}"/>
    <cellStyle name="Normal 26 2 5 2 2 2 2 2 2 2 2 2 2 2 2 2 3" xfId="25334" xr:uid="{00000000-0005-0000-0000-000086430000}"/>
    <cellStyle name="Normal 26 2 5 2 2 2 2 2 2 2 2 2 2 2 2 3" xfId="25318" xr:uid="{00000000-0005-0000-0000-000087430000}"/>
    <cellStyle name="Normal 26 2 5 2 2 2 2 2 2 2 2 2 2 2 3" xfId="25287" xr:uid="{00000000-0005-0000-0000-000088430000}"/>
    <cellStyle name="Normal 26 2 5 2 2 2 2 2 2 2 2 2 2 3" xfId="25270" xr:uid="{00000000-0005-0000-0000-000089430000}"/>
    <cellStyle name="Normal 26 2 5 2 2 2 2 2 2 2 2 2 3" xfId="25247" xr:uid="{00000000-0005-0000-0000-00008A430000}"/>
    <cellStyle name="Normal 26 2 5 2 2 2 2 2 2 2 2 3" xfId="25200" xr:uid="{00000000-0005-0000-0000-00008B430000}"/>
    <cellStyle name="Normal 26 2 5 2 2 2 2 2 2 2 3" xfId="25146" xr:uid="{00000000-0005-0000-0000-00008C430000}"/>
    <cellStyle name="Normal 26 2 5 2 2 2 2 2 2 3" xfId="25099" xr:uid="{00000000-0005-0000-0000-00008D430000}"/>
    <cellStyle name="Normal 26 2 5 2 2 2 2 2 3" xfId="25035" xr:uid="{00000000-0005-0000-0000-00008E430000}"/>
    <cellStyle name="Normal 26 2 5 2 2 2 2 3" xfId="25021" xr:uid="{00000000-0005-0000-0000-00008F430000}"/>
    <cellStyle name="Normal 26 2 5 2 2 2 3" xfId="24993" xr:uid="{00000000-0005-0000-0000-000090430000}"/>
    <cellStyle name="Normal 26 2 5 2 2 3" xfId="22179" xr:uid="{00000000-0005-0000-0000-000091430000}"/>
    <cellStyle name="Normal 26 2 5 2 3" xfId="22142" xr:uid="{00000000-0005-0000-0000-000092430000}"/>
    <cellStyle name="Normal 26 2 5 3" xfId="22124" xr:uid="{00000000-0005-0000-0000-000093430000}"/>
    <cellStyle name="Normal 26 2 6" xfId="13276" xr:uid="{00000000-0005-0000-0000-000094430000}"/>
    <cellStyle name="Normal 26 2 6 2" xfId="22161" xr:uid="{00000000-0005-0000-0000-000095430000}"/>
    <cellStyle name="Normal 26 2 7" xfId="13291" xr:uid="{00000000-0005-0000-0000-000096430000}"/>
    <cellStyle name="Normal 26 2 7 2" xfId="16115" xr:uid="{00000000-0005-0000-0000-000097430000}"/>
    <cellStyle name="Normal 26 2 7 2 2" xfId="16145" xr:uid="{00000000-0005-0000-0000-000098430000}"/>
    <cellStyle name="Normal 26 2 7 2 2 2" xfId="16157" xr:uid="{00000000-0005-0000-0000-000099430000}"/>
    <cellStyle name="Normal 26 2 7 2 2 2 2" xfId="16226" xr:uid="{00000000-0005-0000-0000-00009A430000}"/>
    <cellStyle name="Normal 26 2 7 2 2 2 2 2" xfId="16274" xr:uid="{00000000-0005-0000-0000-00009B430000}"/>
    <cellStyle name="Normal 26 2 7 2 2 2 2 2 2" xfId="16323" xr:uid="{00000000-0005-0000-0000-00009C430000}"/>
    <cellStyle name="Normal 26 2 7 2 2 2 2 2 2 2" xfId="16377" xr:uid="{00000000-0005-0000-0000-00009D430000}"/>
    <cellStyle name="Normal 26 2 7 2 2 2 2 2 2 2 2" xfId="16404" xr:uid="{00000000-0005-0000-0000-00009E430000}"/>
    <cellStyle name="Normal 26 2 7 2 2 2 2 2 2 2 2 2" xfId="16424" xr:uid="{00000000-0005-0000-0000-00009F430000}"/>
    <cellStyle name="Normal 26 2 7 2 2 2 2 2 2 2 2 2 2" xfId="16464" xr:uid="{00000000-0005-0000-0000-0000A0430000}"/>
    <cellStyle name="Normal 26 2 7 2 2 2 2 2 2 2 2 2 2 2" xfId="16485" xr:uid="{00000000-0005-0000-0000-0000A1430000}"/>
    <cellStyle name="Normal 26 2 7 2 2 2 2 2 2 2 2 2 2 2 2" xfId="16520" xr:uid="{00000000-0005-0000-0000-0000A2430000}"/>
    <cellStyle name="Normal 26 2 7 2 2 2 2 2 2 2 2 2 2 2 2 2" xfId="25371" xr:uid="{00000000-0005-0000-0000-0000A3430000}"/>
    <cellStyle name="Normal 26 2 7 2 2 2 2 2 2 2 2 2 2 2 2 3" xfId="25358" xr:uid="{00000000-0005-0000-0000-0000A4430000}"/>
    <cellStyle name="Normal 26 2 7 2 2 2 2 2 2 2 2 2 2 2 3" xfId="25329" xr:uid="{00000000-0005-0000-0000-0000A5430000}"/>
    <cellStyle name="Normal 26 2 7 2 2 2 2 2 2 2 2 2 2 3" xfId="25311" xr:uid="{00000000-0005-0000-0000-0000A6430000}"/>
    <cellStyle name="Normal 26 2 7 2 2 2 2 2 2 2 2 2 3" xfId="25280" xr:uid="{00000000-0005-0000-0000-0000A7430000}"/>
    <cellStyle name="Normal 26 2 7 2 2 2 2 2 2 2 2 3" xfId="25263" xr:uid="{00000000-0005-0000-0000-0000A8430000}"/>
    <cellStyle name="Normal 26 2 7 2 2 2 2 2 2 2 3" xfId="25239" xr:uid="{00000000-0005-0000-0000-0000A9430000}"/>
    <cellStyle name="Normal 26 2 7 2 2 2 2 2 2 3" xfId="25188" xr:uid="{00000000-0005-0000-0000-0000AA430000}"/>
    <cellStyle name="Normal 26 2 7 2 2 2 2 2 3" xfId="25142" xr:uid="{00000000-0005-0000-0000-0000AB430000}"/>
    <cellStyle name="Normal 26 2 7 2 2 2 2 3" xfId="25096" xr:uid="{00000000-0005-0000-0000-0000AC430000}"/>
    <cellStyle name="Normal 26 2 7 2 2 2 3" xfId="25030" xr:uid="{00000000-0005-0000-0000-0000AD430000}"/>
    <cellStyle name="Normal 26 2 7 2 2 3" xfId="25018" xr:uid="{00000000-0005-0000-0000-0000AE430000}"/>
    <cellStyle name="Normal 26 2 7 2 3" xfId="24990" xr:uid="{00000000-0005-0000-0000-0000AF430000}"/>
    <cellStyle name="Normal 26 2 7 3" xfId="16156" xr:uid="{00000000-0005-0000-0000-0000B0430000}"/>
    <cellStyle name="Normal 26 2 7 3 2" xfId="25029" xr:uid="{00000000-0005-0000-0000-0000B1430000}"/>
    <cellStyle name="Normal 26 2 7 4" xfId="22175" xr:uid="{00000000-0005-0000-0000-0000B2430000}"/>
    <cellStyle name="Normal 26 2 8" xfId="19937" xr:uid="{00000000-0005-0000-0000-0000B3430000}"/>
    <cellStyle name="Normal 26 3" xfId="9224" xr:uid="{00000000-0005-0000-0000-0000B4430000}"/>
    <cellStyle name="Normal 26 3 2" xfId="19938" xr:uid="{00000000-0005-0000-0000-0000B5430000}"/>
    <cellStyle name="Normal 26 4" xfId="13228" xr:uid="{00000000-0005-0000-0000-0000B6430000}"/>
    <cellStyle name="Normal 26 4 2" xfId="16078" xr:uid="{00000000-0005-0000-0000-0000B7430000}"/>
    <cellStyle name="Normal 26 4 2 2" xfId="24954" xr:uid="{00000000-0005-0000-0000-0000B8430000}"/>
    <cellStyle name="Normal 26 4 3" xfId="22115" xr:uid="{00000000-0005-0000-0000-0000B9430000}"/>
    <cellStyle name="Normal 26 5" xfId="19936" xr:uid="{00000000-0005-0000-0000-0000BA430000}"/>
    <cellStyle name="Normal 27" xfId="9225" xr:uid="{00000000-0005-0000-0000-0000BB430000}"/>
    <cellStyle name="Normal 27 2" xfId="9226" xr:uid="{00000000-0005-0000-0000-0000BC430000}"/>
    <cellStyle name="Normal 27 3" xfId="9227" xr:uid="{00000000-0005-0000-0000-0000BD430000}"/>
    <cellStyle name="Normal 27 3 2" xfId="19939" xr:uid="{00000000-0005-0000-0000-0000BE430000}"/>
    <cellStyle name="Normal 28" xfId="9228" xr:uid="{00000000-0005-0000-0000-0000BF430000}"/>
    <cellStyle name="Normal 28 2" xfId="9229" xr:uid="{00000000-0005-0000-0000-0000C0430000}"/>
    <cellStyle name="Normal 28 3" xfId="9230" xr:uid="{00000000-0005-0000-0000-0000C1430000}"/>
    <cellStyle name="Normal 28 3 2" xfId="19940" xr:uid="{00000000-0005-0000-0000-0000C2430000}"/>
    <cellStyle name="Normal 29" xfId="9231" xr:uid="{00000000-0005-0000-0000-0000C3430000}"/>
    <cellStyle name="Normal 29 2" xfId="9232" xr:uid="{00000000-0005-0000-0000-0000C4430000}"/>
    <cellStyle name="Normal 29 3" xfId="9233" xr:uid="{00000000-0005-0000-0000-0000C5430000}"/>
    <cellStyle name="Normal 29 3 2" xfId="19941" xr:uid="{00000000-0005-0000-0000-0000C6430000}"/>
    <cellStyle name="Normal 3" xfId="20" xr:uid="{00000000-0005-0000-0000-0000C7430000}"/>
    <cellStyle name="Normal 3 10" xfId="9234" xr:uid="{00000000-0005-0000-0000-0000C8430000}"/>
    <cellStyle name="Normal 3 11" xfId="9235" xr:uid="{00000000-0005-0000-0000-0000C9430000}"/>
    <cellStyle name="Normal 3 12" xfId="9236" xr:uid="{00000000-0005-0000-0000-0000CA430000}"/>
    <cellStyle name="Normal 3 13" xfId="9237" xr:uid="{00000000-0005-0000-0000-0000CB430000}"/>
    <cellStyle name="Normal 3 14" xfId="9238" xr:uid="{00000000-0005-0000-0000-0000CC430000}"/>
    <cellStyle name="Normal 3 15" xfId="9239" xr:uid="{00000000-0005-0000-0000-0000CD430000}"/>
    <cellStyle name="Normal 3 16" xfId="9240" xr:uid="{00000000-0005-0000-0000-0000CE430000}"/>
    <cellStyle name="Normal 3 17" xfId="9241" xr:uid="{00000000-0005-0000-0000-0000CF430000}"/>
    <cellStyle name="Normal 3 18" xfId="9242" xr:uid="{00000000-0005-0000-0000-0000D0430000}"/>
    <cellStyle name="Normal 3 19" xfId="9243" xr:uid="{00000000-0005-0000-0000-0000D1430000}"/>
    <cellStyle name="Normal 3 2" xfId="9244" xr:uid="{00000000-0005-0000-0000-0000D2430000}"/>
    <cellStyle name="Normal 3 2 10" xfId="9245" xr:uid="{00000000-0005-0000-0000-0000D3430000}"/>
    <cellStyle name="Normal 3 2 10 2" xfId="9246" xr:uid="{00000000-0005-0000-0000-0000D4430000}"/>
    <cellStyle name="Normal 3 2 10 2 2" xfId="9247" xr:uid="{00000000-0005-0000-0000-0000D5430000}"/>
    <cellStyle name="Normal 3 2 10 2 2 2" xfId="19944" xr:uid="{00000000-0005-0000-0000-0000D6430000}"/>
    <cellStyle name="Normal 3 2 10 2 3" xfId="9248" xr:uid="{00000000-0005-0000-0000-0000D7430000}"/>
    <cellStyle name="Normal 3 2 10 2 3 2" xfId="19945" xr:uid="{00000000-0005-0000-0000-0000D8430000}"/>
    <cellStyle name="Normal 3 2 10 2 4" xfId="15295" xr:uid="{00000000-0005-0000-0000-0000D9430000}"/>
    <cellStyle name="Normal 3 2 10 2 4 2" xfId="24176" xr:uid="{00000000-0005-0000-0000-0000DA430000}"/>
    <cellStyle name="Normal 3 2 10 2 5" xfId="15296" xr:uid="{00000000-0005-0000-0000-0000DB430000}"/>
    <cellStyle name="Normal 3 2 10 2 5 2" xfId="24177" xr:uid="{00000000-0005-0000-0000-0000DC430000}"/>
    <cellStyle name="Normal 3 2 10 2 6" xfId="19943" xr:uid="{00000000-0005-0000-0000-0000DD430000}"/>
    <cellStyle name="Normal 3 2 10 3" xfId="9249" xr:uid="{00000000-0005-0000-0000-0000DE430000}"/>
    <cellStyle name="Normal 3 2 10 3 2" xfId="19946" xr:uid="{00000000-0005-0000-0000-0000DF430000}"/>
    <cellStyle name="Normal 3 2 10 4" xfId="9250" xr:uid="{00000000-0005-0000-0000-0000E0430000}"/>
    <cellStyle name="Normal 3 2 10 4 2" xfId="19947" xr:uid="{00000000-0005-0000-0000-0000E1430000}"/>
    <cellStyle name="Normal 3 2 10 5" xfId="15297" xr:uid="{00000000-0005-0000-0000-0000E2430000}"/>
    <cellStyle name="Normal 3 2 10 5 2" xfId="24178" xr:uid="{00000000-0005-0000-0000-0000E3430000}"/>
    <cellStyle name="Normal 3 2 10 6" xfId="15298" xr:uid="{00000000-0005-0000-0000-0000E4430000}"/>
    <cellStyle name="Normal 3 2 10 6 2" xfId="24179" xr:uid="{00000000-0005-0000-0000-0000E5430000}"/>
    <cellStyle name="Normal 3 2 10 7" xfId="19942" xr:uid="{00000000-0005-0000-0000-0000E6430000}"/>
    <cellStyle name="Normal 3 2 10_Template A new" xfId="9251" xr:uid="{00000000-0005-0000-0000-0000E7430000}"/>
    <cellStyle name="Normal 3 2 11" xfId="9252" xr:uid="{00000000-0005-0000-0000-0000E8430000}"/>
    <cellStyle name="Normal 3 2 11 2" xfId="9253" xr:uid="{00000000-0005-0000-0000-0000E9430000}"/>
    <cellStyle name="Normal 3 2 11 2 2" xfId="9254" xr:uid="{00000000-0005-0000-0000-0000EA430000}"/>
    <cellStyle name="Normal 3 2 11 2 2 2" xfId="19950" xr:uid="{00000000-0005-0000-0000-0000EB430000}"/>
    <cellStyle name="Normal 3 2 11 2 3" xfId="9255" xr:uid="{00000000-0005-0000-0000-0000EC430000}"/>
    <cellStyle name="Normal 3 2 11 2 3 2" xfId="19951" xr:uid="{00000000-0005-0000-0000-0000ED430000}"/>
    <cellStyle name="Normal 3 2 11 2 4" xfId="15299" xr:uid="{00000000-0005-0000-0000-0000EE430000}"/>
    <cellStyle name="Normal 3 2 11 2 4 2" xfId="24180" xr:uid="{00000000-0005-0000-0000-0000EF430000}"/>
    <cellStyle name="Normal 3 2 11 2 5" xfId="15300" xr:uid="{00000000-0005-0000-0000-0000F0430000}"/>
    <cellStyle name="Normal 3 2 11 2 5 2" xfId="24181" xr:uid="{00000000-0005-0000-0000-0000F1430000}"/>
    <cellStyle name="Normal 3 2 11 2 6" xfId="19949" xr:uid="{00000000-0005-0000-0000-0000F2430000}"/>
    <cellStyle name="Normal 3 2 11 3" xfId="9256" xr:uid="{00000000-0005-0000-0000-0000F3430000}"/>
    <cellStyle name="Normal 3 2 11 3 2" xfId="19952" xr:uid="{00000000-0005-0000-0000-0000F4430000}"/>
    <cellStyle name="Normal 3 2 11 4" xfId="9257" xr:uid="{00000000-0005-0000-0000-0000F5430000}"/>
    <cellStyle name="Normal 3 2 11 4 2" xfId="19953" xr:uid="{00000000-0005-0000-0000-0000F6430000}"/>
    <cellStyle name="Normal 3 2 11 5" xfId="15301" xr:uid="{00000000-0005-0000-0000-0000F7430000}"/>
    <cellStyle name="Normal 3 2 11 5 2" xfId="24182" xr:uid="{00000000-0005-0000-0000-0000F8430000}"/>
    <cellStyle name="Normal 3 2 11 6" xfId="15302" xr:uid="{00000000-0005-0000-0000-0000F9430000}"/>
    <cellStyle name="Normal 3 2 11 6 2" xfId="24183" xr:uid="{00000000-0005-0000-0000-0000FA430000}"/>
    <cellStyle name="Normal 3 2 11 7" xfId="19948" xr:uid="{00000000-0005-0000-0000-0000FB430000}"/>
    <cellStyle name="Normal 3 2 11_Template A new" xfId="9258" xr:uid="{00000000-0005-0000-0000-0000FC430000}"/>
    <cellStyle name="Normal 3 2 12" xfId="9259" xr:uid="{00000000-0005-0000-0000-0000FD430000}"/>
    <cellStyle name="Normal 3 2 12 2" xfId="9260" xr:uid="{00000000-0005-0000-0000-0000FE430000}"/>
    <cellStyle name="Normal 3 2 12 2 2" xfId="9261" xr:uid="{00000000-0005-0000-0000-0000FF430000}"/>
    <cellStyle name="Normal 3 2 12 2 2 2" xfId="19956" xr:uid="{00000000-0005-0000-0000-000000440000}"/>
    <cellStyle name="Normal 3 2 12 2 3" xfId="9262" xr:uid="{00000000-0005-0000-0000-000001440000}"/>
    <cellStyle name="Normal 3 2 12 2 3 2" xfId="19957" xr:uid="{00000000-0005-0000-0000-000002440000}"/>
    <cellStyle name="Normal 3 2 12 2 4" xfId="15303" xr:uid="{00000000-0005-0000-0000-000003440000}"/>
    <cellStyle name="Normal 3 2 12 2 4 2" xfId="24184" xr:uid="{00000000-0005-0000-0000-000004440000}"/>
    <cellStyle name="Normal 3 2 12 2 5" xfId="15304" xr:uid="{00000000-0005-0000-0000-000005440000}"/>
    <cellStyle name="Normal 3 2 12 2 5 2" xfId="24185" xr:uid="{00000000-0005-0000-0000-000006440000}"/>
    <cellStyle name="Normal 3 2 12 2 6" xfId="19955" xr:uid="{00000000-0005-0000-0000-000007440000}"/>
    <cellStyle name="Normal 3 2 12 3" xfId="9263" xr:uid="{00000000-0005-0000-0000-000008440000}"/>
    <cellStyle name="Normal 3 2 12 3 2" xfId="19958" xr:uid="{00000000-0005-0000-0000-000009440000}"/>
    <cellStyle name="Normal 3 2 12 4" xfId="9264" xr:uid="{00000000-0005-0000-0000-00000A440000}"/>
    <cellStyle name="Normal 3 2 12 4 2" xfId="19959" xr:uid="{00000000-0005-0000-0000-00000B440000}"/>
    <cellStyle name="Normal 3 2 12 5" xfId="15305" xr:uid="{00000000-0005-0000-0000-00000C440000}"/>
    <cellStyle name="Normal 3 2 12 5 2" xfId="24186" xr:uid="{00000000-0005-0000-0000-00000D440000}"/>
    <cellStyle name="Normal 3 2 12 6" xfId="15306" xr:uid="{00000000-0005-0000-0000-00000E440000}"/>
    <cellStyle name="Normal 3 2 12 6 2" xfId="24187" xr:uid="{00000000-0005-0000-0000-00000F440000}"/>
    <cellStyle name="Normal 3 2 12 7" xfId="19954" xr:uid="{00000000-0005-0000-0000-000010440000}"/>
    <cellStyle name="Normal 3 2 12_Template A new" xfId="9265" xr:uid="{00000000-0005-0000-0000-000011440000}"/>
    <cellStyle name="Normal 3 2 13" xfId="9266" xr:uid="{00000000-0005-0000-0000-000012440000}"/>
    <cellStyle name="Normal 3 2 13 2" xfId="9267" xr:uid="{00000000-0005-0000-0000-000013440000}"/>
    <cellStyle name="Normal 3 2 13 2 2" xfId="9268" xr:uid="{00000000-0005-0000-0000-000014440000}"/>
    <cellStyle name="Normal 3 2 13 2 2 2" xfId="19962" xr:uid="{00000000-0005-0000-0000-000015440000}"/>
    <cellStyle name="Normal 3 2 13 2 3" xfId="9269" xr:uid="{00000000-0005-0000-0000-000016440000}"/>
    <cellStyle name="Normal 3 2 13 2 3 2" xfId="19963" xr:uid="{00000000-0005-0000-0000-000017440000}"/>
    <cellStyle name="Normal 3 2 13 2 4" xfId="15307" xr:uid="{00000000-0005-0000-0000-000018440000}"/>
    <cellStyle name="Normal 3 2 13 2 4 2" xfId="24188" xr:uid="{00000000-0005-0000-0000-000019440000}"/>
    <cellStyle name="Normal 3 2 13 2 5" xfId="15308" xr:uid="{00000000-0005-0000-0000-00001A440000}"/>
    <cellStyle name="Normal 3 2 13 2 5 2" xfId="24189" xr:uid="{00000000-0005-0000-0000-00001B440000}"/>
    <cellStyle name="Normal 3 2 13 2 6" xfId="19961" xr:uid="{00000000-0005-0000-0000-00001C440000}"/>
    <cellStyle name="Normal 3 2 13 3" xfId="9270" xr:uid="{00000000-0005-0000-0000-00001D440000}"/>
    <cellStyle name="Normal 3 2 13 3 2" xfId="19964" xr:uid="{00000000-0005-0000-0000-00001E440000}"/>
    <cellStyle name="Normal 3 2 13 4" xfId="9271" xr:uid="{00000000-0005-0000-0000-00001F440000}"/>
    <cellStyle name="Normal 3 2 13 4 2" xfId="19965" xr:uid="{00000000-0005-0000-0000-000020440000}"/>
    <cellStyle name="Normal 3 2 13 5" xfId="15309" xr:uid="{00000000-0005-0000-0000-000021440000}"/>
    <cellStyle name="Normal 3 2 13 5 2" xfId="24190" xr:uid="{00000000-0005-0000-0000-000022440000}"/>
    <cellStyle name="Normal 3 2 13 6" xfId="15310" xr:uid="{00000000-0005-0000-0000-000023440000}"/>
    <cellStyle name="Normal 3 2 13 6 2" xfId="24191" xr:uid="{00000000-0005-0000-0000-000024440000}"/>
    <cellStyle name="Normal 3 2 13 7" xfId="19960" xr:uid="{00000000-0005-0000-0000-000025440000}"/>
    <cellStyle name="Normal 3 2 13_Template A new" xfId="9272" xr:uid="{00000000-0005-0000-0000-000026440000}"/>
    <cellStyle name="Normal 3 2 14" xfId="9273" xr:uid="{00000000-0005-0000-0000-000027440000}"/>
    <cellStyle name="Normal 3 2 14 2" xfId="9274" xr:uid="{00000000-0005-0000-0000-000028440000}"/>
    <cellStyle name="Normal 3 2 14 2 2" xfId="9275" xr:uid="{00000000-0005-0000-0000-000029440000}"/>
    <cellStyle name="Normal 3 2 14 2 2 2" xfId="19968" xr:uid="{00000000-0005-0000-0000-00002A440000}"/>
    <cellStyle name="Normal 3 2 14 2 3" xfId="9276" xr:uid="{00000000-0005-0000-0000-00002B440000}"/>
    <cellStyle name="Normal 3 2 14 2 3 2" xfId="19969" xr:uid="{00000000-0005-0000-0000-00002C440000}"/>
    <cellStyle name="Normal 3 2 14 2 4" xfId="15311" xr:uid="{00000000-0005-0000-0000-00002D440000}"/>
    <cellStyle name="Normal 3 2 14 2 4 2" xfId="24192" xr:uid="{00000000-0005-0000-0000-00002E440000}"/>
    <cellStyle name="Normal 3 2 14 2 5" xfId="15312" xr:uid="{00000000-0005-0000-0000-00002F440000}"/>
    <cellStyle name="Normal 3 2 14 2 5 2" xfId="24193" xr:uid="{00000000-0005-0000-0000-000030440000}"/>
    <cellStyle name="Normal 3 2 14 2 6" xfId="19967" xr:uid="{00000000-0005-0000-0000-000031440000}"/>
    <cellStyle name="Normal 3 2 14 3" xfId="9277" xr:uid="{00000000-0005-0000-0000-000032440000}"/>
    <cellStyle name="Normal 3 2 14 3 2" xfId="19970" xr:uid="{00000000-0005-0000-0000-000033440000}"/>
    <cellStyle name="Normal 3 2 14 4" xfId="9278" xr:uid="{00000000-0005-0000-0000-000034440000}"/>
    <cellStyle name="Normal 3 2 14 4 2" xfId="19971" xr:uid="{00000000-0005-0000-0000-000035440000}"/>
    <cellStyle name="Normal 3 2 14 5" xfId="15313" xr:uid="{00000000-0005-0000-0000-000036440000}"/>
    <cellStyle name="Normal 3 2 14 5 2" xfId="24194" xr:uid="{00000000-0005-0000-0000-000037440000}"/>
    <cellStyle name="Normal 3 2 14 6" xfId="15314" xr:uid="{00000000-0005-0000-0000-000038440000}"/>
    <cellStyle name="Normal 3 2 14 6 2" xfId="24195" xr:uid="{00000000-0005-0000-0000-000039440000}"/>
    <cellStyle name="Normal 3 2 14 7" xfId="19966" xr:uid="{00000000-0005-0000-0000-00003A440000}"/>
    <cellStyle name="Normal 3 2 14_Template A new" xfId="9279" xr:uid="{00000000-0005-0000-0000-00003B440000}"/>
    <cellStyle name="Normal 3 2 15" xfId="9280" xr:uid="{00000000-0005-0000-0000-00003C440000}"/>
    <cellStyle name="Normal 3 2 16" xfId="9281" xr:uid="{00000000-0005-0000-0000-00003D440000}"/>
    <cellStyle name="Normal 3 2 16 2" xfId="9282" xr:uid="{00000000-0005-0000-0000-00003E440000}"/>
    <cellStyle name="Normal 3 2 16 2 2" xfId="19973" xr:uid="{00000000-0005-0000-0000-00003F440000}"/>
    <cellStyle name="Normal 3 2 16 3" xfId="9283" xr:uid="{00000000-0005-0000-0000-000040440000}"/>
    <cellStyle name="Normal 3 2 16 3 2" xfId="19974" xr:uid="{00000000-0005-0000-0000-000041440000}"/>
    <cellStyle name="Normal 3 2 16 4" xfId="15315" xr:uid="{00000000-0005-0000-0000-000042440000}"/>
    <cellStyle name="Normal 3 2 16 4 2" xfId="24196" xr:uid="{00000000-0005-0000-0000-000043440000}"/>
    <cellStyle name="Normal 3 2 16 5" xfId="15316" xr:uid="{00000000-0005-0000-0000-000044440000}"/>
    <cellStyle name="Normal 3 2 16 5 2" xfId="24197" xr:uid="{00000000-0005-0000-0000-000045440000}"/>
    <cellStyle name="Normal 3 2 16 6" xfId="19972" xr:uid="{00000000-0005-0000-0000-000046440000}"/>
    <cellStyle name="Normal 3 2 17" xfId="9284" xr:uid="{00000000-0005-0000-0000-000047440000}"/>
    <cellStyle name="Normal 3 2 18" xfId="9285" xr:uid="{00000000-0005-0000-0000-000048440000}"/>
    <cellStyle name="Normal 3 2 19" xfId="9286" xr:uid="{00000000-0005-0000-0000-000049440000}"/>
    <cellStyle name="Normal 3 2 2" xfId="9287" xr:uid="{00000000-0005-0000-0000-00004A440000}"/>
    <cellStyle name="Normal 3 2 2 10" xfId="9288" xr:uid="{00000000-0005-0000-0000-00004B440000}"/>
    <cellStyle name="Normal 3 2 2 11" xfId="15317" xr:uid="{00000000-0005-0000-0000-00004C440000}"/>
    <cellStyle name="Normal 3 2 2 11 2" xfId="24198" xr:uid="{00000000-0005-0000-0000-00004D440000}"/>
    <cellStyle name="Normal 3 2 2 12" xfId="15318" xr:uid="{00000000-0005-0000-0000-00004E440000}"/>
    <cellStyle name="Normal 3 2 2 12 2" xfId="24199" xr:uid="{00000000-0005-0000-0000-00004F440000}"/>
    <cellStyle name="Normal 3 2 2 13" xfId="19975" xr:uid="{00000000-0005-0000-0000-000050440000}"/>
    <cellStyle name="Normal 3 2 2 2" xfId="9289" xr:uid="{00000000-0005-0000-0000-000051440000}"/>
    <cellStyle name="Normal 3 2 2 2 2" xfId="9290" xr:uid="{00000000-0005-0000-0000-000052440000}"/>
    <cellStyle name="Normal 3 2 2 2 2 2" xfId="19977" xr:uid="{00000000-0005-0000-0000-000053440000}"/>
    <cellStyle name="Normal 3 2 2 2 3" xfId="9291" xr:uid="{00000000-0005-0000-0000-000054440000}"/>
    <cellStyle name="Normal 3 2 2 2 3 2" xfId="19978" xr:uid="{00000000-0005-0000-0000-000055440000}"/>
    <cellStyle name="Normal 3 2 2 2 4" xfId="15319" xr:uid="{00000000-0005-0000-0000-000056440000}"/>
    <cellStyle name="Normal 3 2 2 2 4 2" xfId="24200" xr:uid="{00000000-0005-0000-0000-000057440000}"/>
    <cellStyle name="Normal 3 2 2 2 5" xfId="15320" xr:uid="{00000000-0005-0000-0000-000058440000}"/>
    <cellStyle name="Normal 3 2 2 2 5 2" xfId="24201" xr:uid="{00000000-0005-0000-0000-000059440000}"/>
    <cellStyle name="Normal 3 2 2 2 6" xfId="19976" xr:uid="{00000000-0005-0000-0000-00005A440000}"/>
    <cellStyle name="Normal 3 2 2 3" xfId="9292" xr:uid="{00000000-0005-0000-0000-00005B440000}"/>
    <cellStyle name="Normal 3 2 2 3 2" xfId="9293" xr:uid="{00000000-0005-0000-0000-00005C440000}"/>
    <cellStyle name="Normal 3 2 2 3 3" xfId="19979" xr:uid="{00000000-0005-0000-0000-00005D440000}"/>
    <cellStyle name="Normal 3 2 2 4" xfId="9294" xr:uid="{00000000-0005-0000-0000-00005E440000}"/>
    <cellStyle name="Normal 3 2 2 4 2" xfId="9295" xr:uid="{00000000-0005-0000-0000-00005F440000}"/>
    <cellStyle name="Normal 3 2 2 4 3" xfId="19980" xr:uid="{00000000-0005-0000-0000-000060440000}"/>
    <cellStyle name="Normal 3 2 2 5" xfId="9296" xr:uid="{00000000-0005-0000-0000-000061440000}"/>
    <cellStyle name="Normal 3 2 2 6" xfId="9297" xr:uid="{00000000-0005-0000-0000-000062440000}"/>
    <cellStyle name="Normal 3 2 2 7" xfId="9298" xr:uid="{00000000-0005-0000-0000-000063440000}"/>
    <cellStyle name="Normal 3 2 2 8" xfId="9299" xr:uid="{00000000-0005-0000-0000-000064440000}"/>
    <cellStyle name="Normal 3 2 2 9" xfId="9300" xr:uid="{00000000-0005-0000-0000-000065440000}"/>
    <cellStyle name="Normal 3 2 2_Model ECO1" xfId="9301" xr:uid="{00000000-0005-0000-0000-000066440000}"/>
    <cellStyle name="Normal 3 2 20" xfId="13206" xr:uid="{00000000-0005-0000-0000-000067440000}"/>
    <cellStyle name="Normal 3 2 3" xfId="9302" xr:uid="{00000000-0005-0000-0000-000068440000}"/>
    <cellStyle name="Normal 3 2 3 2" xfId="9303" xr:uid="{00000000-0005-0000-0000-000069440000}"/>
    <cellStyle name="Normal 3 2 3 2 2" xfId="9304" xr:uid="{00000000-0005-0000-0000-00006A440000}"/>
    <cellStyle name="Normal 3 2 3 2 2 2" xfId="19983" xr:uid="{00000000-0005-0000-0000-00006B440000}"/>
    <cellStyle name="Normal 3 2 3 2 3" xfId="9305" xr:uid="{00000000-0005-0000-0000-00006C440000}"/>
    <cellStyle name="Normal 3 2 3 2 3 2" xfId="19984" xr:uid="{00000000-0005-0000-0000-00006D440000}"/>
    <cellStyle name="Normal 3 2 3 2 4" xfId="15321" xr:uid="{00000000-0005-0000-0000-00006E440000}"/>
    <cellStyle name="Normal 3 2 3 2 4 2" xfId="24202" xr:uid="{00000000-0005-0000-0000-00006F440000}"/>
    <cellStyle name="Normal 3 2 3 2 5" xfId="15322" xr:uid="{00000000-0005-0000-0000-000070440000}"/>
    <cellStyle name="Normal 3 2 3 2 5 2" xfId="24203" xr:uid="{00000000-0005-0000-0000-000071440000}"/>
    <cellStyle name="Normal 3 2 3 2 6" xfId="19982" xr:uid="{00000000-0005-0000-0000-000072440000}"/>
    <cellStyle name="Normal 3 2 3 3" xfId="9306" xr:uid="{00000000-0005-0000-0000-000073440000}"/>
    <cellStyle name="Normal 3 2 3 3 2" xfId="19985" xr:uid="{00000000-0005-0000-0000-000074440000}"/>
    <cellStyle name="Normal 3 2 3 4" xfId="9307" xr:uid="{00000000-0005-0000-0000-000075440000}"/>
    <cellStyle name="Normal 3 2 3 4 2" xfId="19986" xr:uid="{00000000-0005-0000-0000-000076440000}"/>
    <cellStyle name="Normal 3 2 3 5" xfId="15323" xr:uid="{00000000-0005-0000-0000-000077440000}"/>
    <cellStyle name="Normal 3 2 3 5 2" xfId="24204" xr:uid="{00000000-0005-0000-0000-000078440000}"/>
    <cellStyle name="Normal 3 2 3 6" xfId="15324" xr:uid="{00000000-0005-0000-0000-000079440000}"/>
    <cellStyle name="Normal 3 2 3 6 2" xfId="24205" xr:uid="{00000000-0005-0000-0000-00007A440000}"/>
    <cellStyle name="Normal 3 2 3 7" xfId="19981" xr:uid="{00000000-0005-0000-0000-00007B440000}"/>
    <cellStyle name="Normal 3 2 3_Template A new" xfId="9308" xr:uid="{00000000-0005-0000-0000-00007C440000}"/>
    <cellStyle name="Normal 3 2 4" xfId="9309" xr:uid="{00000000-0005-0000-0000-00007D440000}"/>
    <cellStyle name="Normal 3 2 4 2" xfId="9310" xr:uid="{00000000-0005-0000-0000-00007E440000}"/>
    <cellStyle name="Normal 3 2 4 2 2" xfId="9311" xr:uid="{00000000-0005-0000-0000-00007F440000}"/>
    <cellStyle name="Normal 3 2 4 2 2 2" xfId="19989" xr:uid="{00000000-0005-0000-0000-000080440000}"/>
    <cellStyle name="Normal 3 2 4 2 3" xfId="9312" xr:uid="{00000000-0005-0000-0000-000081440000}"/>
    <cellStyle name="Normal 3 2 4 2 3 2" xfId="19990" xr:uid="{00000000-0005-0000-0000-000082440000}"/>
    <cellStyle name="Normal 3 2 4 2 4" xfId="15325" xr:uid="{00000000-0005-0000-0000-000083440000}"/>
    <cellStyle name="Normal 3 2 4 2 4 2" xfId="24206" xr:uid="{00000000-0005-0000-0000-000084440000}"/>
    <cellStyle name="Normal 3 2 4 2 5" xfId="15326" xr:uid="{00000000-0005-0000-0000-000085440000}"/>
    <cellStyle name="Normal 3 2 4 2 5 2" xfId="24207" xr:uid="{00000000-0005-0000-0000-000086440000}"/>
    <cellStyle name="Normal 3 2 4 2 6" xfId="19988" xr:uid="{00000000-0005-0000-0000-000087440000}"/>
    <cellStyle name="Normal 3 2 4 3" xfId="9313" xr:uid="{00000000-0005-0000-0000-000088440000}"/>
    <cellStyle name="Normal 3 2 4 3 2" xfId="19991" xr:uid="{00000000-0005-0000-0000-000089440000}"/>
    <cellStyle name="Normal 3 2 4 4" xfId="9314" xr:uid="{00000000-0005-0000-0000-00008A440000}"/>
    <cellStyle name="Normal 3 2 4 4 2" xfId="19992" xr:uid="{00000000-0005-0000-0000-00008B440000}"/>
    <cellStyle name="Normal 3 2 4 5" xfId="15327" xr:uid="{00000000-0005-0000-0000-00008C440000}"/>
    <cellStyle name="Normal 3 2 4 5 2" xfId="24208" xr:uid="{00000000-0005-0000-0000-00008D440000}"/>
    <cellStyle name="Normal 3 2 4 6" xfId="15328" xr:uid="{00000000-0005-0000-0000-00008E440000}"/>
    <cellStyle name="Normal 3 2 4 6 2" xfId="24209" xr:uid="{00000000-0005-0000-0000-00008F440000}"/>
    <cellStyle name="Normal 3 2 4 7" xfId="19987" xr:uid="{00000000-0005-0000-0000-000090440000}"/>
    <cellStyle name="Normal 3 2 4_Template A new" xfId="9315" xr:uid="{00000000-0005-0000-0000-000091440000}"/>
    <cellStyle name="Normal 3 2 5" xfId="9316" xr:uid="{00000000-0005-0000-0000-000092440000}"/>
    <cellStyle name="Normal 3 2 5 2" xfId="9317" xr:uid="{00000000-0005-0000-0000-000093440000}"/>
    <cellStyle name="Normal 3 2 5 2 2" xfId="9318" xr:uid="{00000000-0005-0000-0000-000094440000}"/>
    <cellStyle name="Normal 3 2 5 2 2 2" xfId="19995" xr:uid="{00000000-0005-0000-0000-000095440000}"/>
    <cellStyle name="Normal 3 2 5 2 3" xfId="9319" xr:uid="{00000000-0005-0000-0000-000096440000}"/>
    <cellStyle name="Normal 3 2 5 2 3 2" xfId="19996" xr:uid="{00000000-0005-0000-0000-000097440000}"/>
    <cellStyle name="Normal 3 2 5 2 4" xfId="15329" xr:uid="{00000000-0005-0000-0000-000098440000}"/>
    <cellStyle name="Normal 3 2 5 2 4 2" xfId="24210" xr:uid="{00000000-0005-0000-0000-000099440000}"/>
    <cellStyle name="Normal 3 2 5 2 5" xfId="15330" xr:uid="{00000000-0005-0000-0000-00009A440000}"/>
    <cellStyle name="Normal 3 2 5 2 5 2" xfId="24211" xr:uid="{00000000-0005-0000-0000-00009B440000}"/>
    <cellStyle name="Normal 3 2 5 2 6" xfId="19994" xr:uid="{00000000-0005-0000-0000-00009C440000}"/>
    <cellStyle name="Normal 3 2 5 3" xfId="9320" xr:uid="{00000000-0005-0000-0000-00009D440000}"/>
    <cellStyle name="Normal 3 2 5 3 2" xfId="19997" xr:uid="{00000000-0005-0000-0000-00009E440000}"/>
    <cellStyle name="Normal 3 2 5 4" xfId="9321" xr:uid="{00000000-0005-0000-0000-00009F440000}"/>
    <cellStyle name="Normal 3 2 5 4 2" xfId="19998" xr:uid="{00000000-0005-0000-0000-0000A0440000}"/>
    <cellStyle name="Normal 3 2 5 5" xfId="15331" xr:uid="{00000000-0005-0000-0000-0000A1440000}"/>
    <cellStyle name="Normal 3 2 5 5 2" xfId="24212" xr:uid="{00000000-0005-0000-0000-0000A2440000}"/>
    <cellStyle name="Normal 3 2 5 6" xfId="15332" xr:uid="{00000000-0005-0000-0000-0000A3440000}"/>
    <cellStyle name="Normal 3 2 5 6 2" xfId="24213" xr:uid="{00000000-0005-0000-0000-0000A4440000}"/>
    <cellStyle name="Normal 3 2 5 7" xfId="19993" xr:uid="{00000000-0005-0000-0000-0000A5440000}"/>
    <cellStyle name="Normal 3 2 5_Template A new" xfId="9322" xr:uid="{00000000-0005-0000-0000-0000A6440000}"/>
    <cellStyle name="Normal 3 2 6" xfId="9323" xr:uid="{00000000-0005-0000-0000-0000A7440000}"/>
    <cellStyle name="Normal 3 2 6 2" xfId="9324" xr:uid="{00000000-0005-0000-0000-0000A8440000}"/>
    <cellStyle name="Normal 3 2 6 2 2" xfId="9325" xr:uid="{00000000-0005-0000-0000-0000A9440000}"/>
    <cellStyle name="Normal 3 2 6 2 2 2" xfId="20001" xr:uid="{00000000-0005-0000-0000-0000AA440000}"/>
    <cellStyle name="Normal 3 2 6 2 3" xfId="9326" xr:uid="{00000000-0005-0000-0000-0000AB440000}"/>
    <cellStyle name="Normal 3 2 6 2 3 2" xfId="20002" xr:uid="{00000000-0005-0000-0000-0000AC440000}"/>
    <cellStyle name="Normal 3 2 6 2 4" xfId="15333" xr:uid="{00000000-0005-0000-0000-0000AD440000}"/>
    <cellStyle name="Normal 3 2 6 2 4 2" xfId="24214" xr:uid="{00000000-0005-0000-0000-0000AE440000}"/>
    <cellStyle name="Normal 3 2 6 2 5" xfId="15334" xr:uid="{00000000-0005-0000-0000-0000AF440000}"/>
    <cellStyle name="Normal 3 2 6 2 5 2" xfId="24215" xr:uid="{00000000-0005-0000-0000-0000B0440000}"/>
    <cellStyle name="Normal 3 2 6 2 6" xfId="20000" xr:uid="{00000000-0005-0000-0000-0000B1440000}"/>
    <cellStyle name="Normal 3 2 6 3" xfId="9327" xr:uid="{00000000-0005-0000-0000-0000B2440000}"/>
    <cellStyle name="Normal 3 2 6 3 2" xfId="20003" xr:uid="{00000000-0005-0000-0000-0000B3440000}"/>
    <cellStyle name="Normal 3 2 6 4" xfId="9328" xr:uid="{00000000-0005-0000-0000-0000B4440000}"/>
    <cellStyle name="Normal 3 2 6 4 2" xfId="20004" xr:uid="{00000000-0005-0000-0000-0000B5440000}"/>
    <cellStyle name="Normal 3 2 6 5" xfId="15335" xr:uid="{00000000-0005-0000-0000-0000B6440000}"/>
    <cellStyle name="Normal 3 2 6 5 2" xfId="24216" xr:uid="{00000000-0005-0000-0000-0000B7440000}"/>
    <cellStyle name="Normal 3 2 6 6" xfId="15336" xr:uid="{00000000-0005-0000-0000-0000B8440000}"/>
    <cellStyle name="Normal 3 2 6 6 2" xfId="24217" xr:uid="{00000000-0005-0000-0000-0000B9440000}"/>
    <cellStyle name="Normal 3 2 6 7" xfId="19999" xr:uid="{00000000-0005-0000-0000-0000BA440000}"/>
    <cellStyle name="Normal 3 2 6_Template A new" xfId="9329" xr:uid="{00000000-0005-0000-0000-0000BB440000}"/>
    <cellStyle name="Normal 3 2 7" xfId="9330" xr:uid="{00000000-0005-0000-0000-0000BC440000}"/>
    <cellStyle name="Normal 3 2 7 2" xfId="9331" xr:uid="{00000000-0005-0000-0000-0000BD440000}"/>
    <cellStyle name="Normal 3 2 7 2 2" xfId="9332" xr:uid="{00000000-0005-0000-0000-0000BE440000}"/>
    <cellStyle name="Normal 3 2 7 2 2 2" xfId="20007" xr:uid="{00000000-0005-0000-0000-0000BF440000}"/>
    <cellStyle name="Normal 3 2 7 2 3" xfId="9333" xr:uid="{00000000-0005-0000-0000-0000C0440000}"/>
    <cellStyle name="Normal 3 2 7 2 3 2" xfId="20008" xr:uid="{00000000-0005-0000-0000-0000C1440000}"/>
    <cellStyle name="Normal 3 2 7 2 4" xfId="15337" xr:uid="{00000000-0005-0000-0000-0000C2440000}"/>
    <cellStyle name="Normal 3 2 7 2 4 2" xfId="24218" xr:uid="{00000000-0005-0000-0000-0000C3440000}"/>
    <cellStyle name="Normal 3 2 7 2 5" xfId="15338" xr:uid="{00000000-0005-0000-0000-0000C4440000}"/>
    <cellStyle name="Normal 3 2 7 2 5 2" xfId="24219" xr:uid="{00000000-0005-0000-0000-0000C5440000}"/>
    <cellStyle name="Normal 3 2 7 2 6" xfId="20006" xr:uid="{00000000-0005-0000-0000-0000C6440000}"/>
    <cellStyle name="Normal 3 2 7 3" xfId="9334" xr:uid="{00000000-0005-0000-0000-0000C7440000}"/>
    <cellStyle name="Normal 3 2 7 3 2" xfId="20009" xr:uid="{00000000-0005-0000-0000-0000C8440000}"/>
    <cellStyle name="Normal 3 2 7 4" xfId="9335" xr:uid="{00000000-0005-0000-0000-0000C9440000}"/>
    <cellStyle name="Normal 3 2 7 4 2" xfId="20010" xr:uid="{00000000-0005-0000-0000-0000CA440000}"/>
    <cellStyle name="Normal 3 2 7 5" xfId="15339" xr:uid="{00000000-0005-0000-0000-0000CB440000}"/>
    <cellStyle name="Normal 3 2 7 5 2" xfId="24220" xr:uid="{00000000-0005-0000-0000-0000CC440000}"/>
    <cellStyle name="Normal 3 2 7 6" xfId="15340" xr:uid="{00000000-0005-0000-0000-0000CD440000}"/>
    <cellStyle name="Normal 3 2 7 6 2" xfId="24221" xr:uid="{00000000-0005-0000-0000-0000CE440000}"/>
    <cellStyle name="Normal 3 2 7 7" xfId="20005" xr:uid="{00000000-0005-0000-0000-0000CF440000}"/>
    <cellStyle name="Normal 3 2 7_Template A new" xfId="9336" xr:uid="{00000000-0005-0000-0000-0000D0440000}"/>
    <cellStyle name="Normal 3 2 8" xfId="9337" xr:uid="{00000000-0005-0000-0000-0000D1440000}"/>
    <cellStyle name="Normal 3 2 8 2" xfId="9338" xr:uid="{00000000-0005-0000-0000-0000D2440000}"/>
    <cellStyle name="Normal 3 2 8 2 2" xfId="9339" xr:uid="{00000000-0005-0000-0000-0000D3440000}"/>
    <cellStyle name="Normal 3 2 8 2 2 2" xfId="20013" xr:uid="{00000000-0005-0000-0000-0000D4440000}"/>
    <cellStyle name="Normal 3 2 8 2 3" xfId="9340" xr:uid="{00000000-0005-0000-0000-0000D5440000}"/>
    <cellStyle name="Normal 3 2 8 2 3 2" xfId="20014" xr:uid="{00000000-0005-0000-0000-0000D6440000}"/>
    <cellStyle name="Normal 3 2 8 2 4" xfId="15341" xr:uid="{00000000-0005-0000-0000-0000D7440000}"/>
    <cellStyle name="Normal 3 2 8 2 4 2" xfId="24222" xr:uid="{00000000-0005-0000-0000-0000D8440000}"/>
    <cellStyle name="Normal 3 2 8 2 5" xfId="15342" xr:uid="{00000000-0005-0000-0000-0000D9440000}"/>
    <cellStyle name="Normal 3 2 8 2 5 2" xfId="24223" xr:uid="{00000000-0005-0000-0000-0000DA440000}"/>
    <cellStyle name="Normal 3 2 8 2 6" xfId="20012" xr:uid="{00000000-0005-0000-0000-0000DB440000}"/>
    <cellStyle name="Normal 3 2 8 3" xfId="9341" xr:uid="{00000000-0005-0000-0000-0000DC440000}"/>
    <cellStyle name="Normal 3 2 8 3 2" xfId="20015" xr:uid="{00000000-0005-0000-0000-0000DD440000}"/>
    <cellStyle name="Normal 3 2 8 4" xfId="9342" xr:uid="{00000000-0005-0000-0000-0000DE440000}"/>
    <cellStyle name="Normal 3 2 8 4 2" xfId="20016" xr:uid="{00000000-0005-0000-0000-0000DF440000}"/>
    <cellStyle name="Normal 3 2 8 5" xfId="15343" xr:uid="{00000000-0005-0000-0000-0000E0440000}"/>
    <cellStyle name="Normal 3 2 8 5 2" xfId="24224" xr:uid="{00000000-0005-0000-0000-0000E1440000}"/>
    <cellStyle name="Normal 3 2 8 6" xfId="15344" xr:uid="{00000000-0005-0000-0000-0000E2440000}"/>
    <cellStyle name="Normal 3 2 8 6 2" xfId="24225" xr:uid="{00000000-0005-0000-0000-0000E3440000}"/>
    <cellStyle name="Normal 3 2 8 7" xfId="20011" xr:uid="{00000000-0005-0000-0000-0000E4440000}"/>
    <cellStyle name="Normal 3 2 8_Template A new" xfId="9343" xr:uid="{00000000-0005-0000-0000-0000E5440000}"/>
    <cellStyle name="Normal 3 2 9" xfId="9344" xr:uid="{00000000-0005-0000-0000-0000E6440000}"/>
    <cellStyle name="Normal 3 2 9 2" xfId="9345" xr:uid="{00000000-0005-0000-0000-0000E7440000}"/>
    <cellStyle name="Normal 3 2 9 2 2" xfId="9346" xr:uid="{00000000-0005-0000-0000-0000E8440000}"/>
    <cellStyle name="Normal 3 2 9 2 2 2" xfId="20019" xr:uid="{00000000-0005-0000-0000-0000E9440000}"/>
    <cellStyle name="Normal 3 2 9 2 3" xfId="9347" xr:uid="{00000000-0005-0000-0000-0000EA440000}"/>
    <cellStyle name="Normal 3 2 9 2 3 2" xfId="20020" xr:uid="{00000000-0005-0000-0000-0000EB440000}"/>
    <cellStyle name="Normal 3 2 9 2 4" xfId="15345" xr:uid="{00000000-0005-0000-0000-0000EC440000}"/>
    <cellStyle name="Normal 3 2 9 2 4 2" xfId="24226" xr:uid="{00000000-0005-0000-0000-0000ED440000}"/>
    <cellStyle name="Normal 3 2 9 2 5" xfId="15346" xr:uid="{00000000-0005-0000-0000-0000EE440000}"/>
    <cellStyle name="Normal 3 2 9 2 5 2" xfId="24227" xr:uid="{00000000-0005-0000-0000-0000EF440000}"/>
    <cellStyle name="Normal 3 2 9 2 6" xfId="20018" xr:uid="{00000000-0005-0000-0000-0000F0440000}"/>
    <cellStyle name="Normal 3 2 9 3" xfId="9348" xr:uid="{00000000-0005-0000-0000-0000F1440000}"/>
    <cellStyle name="Normal 3 2 9 3 2" xfId="20021" xr:uid="{00000000-0005-0000-0000-0000F2440000}"/>
    <cellStyle name="Normal 3 2 9 4" xfId="9349" xr:uid="{00000000-0005-0000-0000-0000F3440000}"/>
    <cellStyle name="Normal 3 2 9 4 2" xfId="20022" xr:uid="{00000000-0005-0000-0000-0000F4440000}"/>
    <cellStyle name="Normal 3 2 9 5" xfId="15347" xr:uid="{00000000-0005-0000-0000-0000F5440000}"/>
    <cellStyle name="Normal 3 2 9 5 2" xfId="24228" xr:uid="{00000000-0005-0000-0000-0000F6440000}"/>
    <cellStyle name="Normal 3 2 9 6" xfId="15348" xr:uid="{00000000-0005-0000-0000-0000F7440000}"/>
    <cellStyle name="Normal 3 2 9 6 2" xfId="24229" xr:uid="{00000000-0005-0000-0000-0000F8440000}"/>
    <cellStyle name="Normal 3 2 9 7" xfId="20017" xr:uid="{00000000-0005-0000-0000-0000F9440000}"/>
    <cellStyle name="Normal 3 2 9_Template A new" xfId="9350" xr:uid="{00000000-0005-0000-0000-0000FA440000}"/>
    <cellStyle name="Normal 3 2_ECO Targets" xfId="9351" xr:uid="{00000000-0005-0000-0000-0000FB440000}"/>
    <cellStyle name="Normal 3 20" xfId="9352" xr:uid="{00000000-0005-0000-0000-0000FC440000}"/>
    <cellStyle name="Normal 3 21" xfId="9353" xr:uid="{00000000-0005-0000-0000-0000FD440000}"/>
    <cellStyle name="Normal 3 22" xfId="9354" xr:uid="{00000000-0005-0000-0000-0000FE440000}"/>
    <cellStyle name="Normal 3 22 2" xfId="9355" xr:uid="{00000000-0005-0000-0000-0000FF440000}"/>
    <cellStyle name="Normal 3 22 2 2" xfId="20024" xr:uid="{00000000-0005-0000-0000-000000450000}"/>
    <cellStyle name="Normal 3 22 3" xfId="9356" xr:uid="{00000000-0005-0000-0000-000001450000}"/>
    <cellStyle name="Normal 3 22 3 2" xfId="20025" xr:uid="{00000000-0005-0000-0000-000002450000}"/>
    <cellStyle name="Normal 3 22 4" xfId="15349" xr:uid="{00000000-0005-0000-0000-000003450000}"/>
    <cellStyle name="Normal 3 22 4 2" xfId="24230" xr:uid="{00000000-0005-0000-0000-000004450000}"/>
    <cellStyle name="Normal 3 22 5" xfId="15350" xr:uid="{00000000-0005-0000-0000-000005450000}"/>
    <cellStyle name="Normal 3 22 5 2" xfId="24231" xr:uid="{00000000-0005-0000-0000-000006450000}"/>
    <cellStyle name="Normal 3 22 6" xfId="20023" xr:uid="{00000000-0005-0000-0000-000007450000}"/>
    <cellStyle name="Normal 3 23" xfId="9357" xr:uid="{00000000-0005-0000-0000-000008450000}"/>
    <cellStyle name="Normal 3 24" xfId="9358" xr:uid="{00000000-0005-0000-0000-000009450000}"/>
    <cellStyle name="Normal 3 25" xfId="9359" xr:uid="{00000000-0005-0000-0000-00000A450000}"/>
    <cellStyle name="Normal 3 26" xfId="9360" xr:uid="{00000000-0005-0000-0000-00000B450000}"/>
    <cellStyle name="Normal 3 27" xfId="9361" xr:uid="{00000000-0005-0000-0000-00000C450000}"/>
    <cellStyle name="Normal 3 28" xfId="9362" xr:uid="{00000000-0005-0000-0000-00000D450000}"/>
    <cellStyle name="Normal 3 29" xfId="15351" xr:uid="{00000000-0005-0000-0000-00000E450000}"/>
    <cellStyle name="Normal 3 3" xfId="9363" xr:uid="{00000000-0005-0000-0000-00000F450000}"/>
    <cellStyle name="Normal 3 3 10" xfId="9364" xr:uid="{00000000-0005-0000-0000-000010450000}"/>
    <cellStyle name="Normal 3 3 10 2" xfId="9365" xr:uid="{00000000-0005-0000-0000-000011450000}"/>
    <cellStyle name="Normal 3 3 10 2 2" xfId="20027" xr:uid="{00000000-0005-0000-0000-000012450000}"/>
    <cellStyle name="Normal 3 3 10 3" xfId="9366" xr:uid="{00000000-0005-0000-0000-000013450000}"/>
    <cellStyle name="Normal 3 3 10 3 2" xfId="20028" xr:uid="{00000000-0005-0000-0000-000014450000}"/>
    <cellStyle name="Normal 3 3 10 4" xfId="15352" xr:uid="{00000000-0005-0000-0000-000015450000}"/>
    <cellStyle name="Normal 3 3 10 4 2" xfId="24232" xr:uid="{00000000-0005-0000-0000-000016450000}"/>
    <cellStyle name="Normal 3 3 10 5" xfId="15353" xr:uid="{00000000-0005-0000-0000-000017450000}"/>
    <cellStyle name="Normal 3 3 10 5 2" xfId="24233" xr:uid="{00000000-0005-0000-0000-000018450000}"/>
    <cellStyle name="Normal 3 3 10 6" xfId="20026" xr:uid="{00000000-0005-0000-0000-000019450000}"/>
    <cellStyle name="Normal 3 3 11" xfId="9367" xr:uid="{00000000-0005-0000-0000-00001A450000}"/>
    <cellStyle name="Normal 3 3 12" xfId="9368" xr:uid="{00000000-0005-0000-0000-00001B450000}"/>
    <cellStyle name="Normal 3 3 2" xfId="9369" xr:uid="{00000000-0005-0000-0000-00001C450000}"/>
    <cellStyle name="Normal 3 3 2 2" xfId="9370" xr:uid="{00000000-0005-0000-0000-00001D450000}"/>
    <cellStyle name="Normal 3 3 2 2 2" xfId="9371" xr:uid="{00000000-0005-0000-0000-00001E450000}"/>
    <cellStyle name="Normal 3 3 2 2 2 2" xfId="20031" xr:uid="{00000000-0005-0000-0000-00001F450000}"/>
    <cellStyle name="Normal 3 3 2 2 3" xfId="9372" xr:uid="{00000000-0005-0000-0000-000020450000}"/>
    <cellStyle name="Normal 3 3 2 2 3 2" xfId="20032" xr:uid="{00000000-0005-0000-0000-000021450000}"/>
    <cellStyle name="Normal 3 3 2 2 4" xfId="15354" xr:uid="{00000000-0005-0000-0000-000022450000}"/>
    <cellStyle name="Normal 3 3 2 2 4 2" xfId="24234" xr:uid="{00000000-0005-0000-0000-000023450000}"/>
    <cellStyle name="Normal 3 3 2 2 5" xfId="15355" xr:uid="{00000000-0005-0000-0000-000024450000}"/>
    <cellStyle name="Normal 3 3 2 2 5 2" xfId="24235" xr:uid="{00000000-0005-0000-0000-000025450000}"/>
    <cellStyle name="Normal 3 3 2 2 6" xfId="20030" xr:uid="{00000000-0005-0000-0000-000026450000}"/>
    <cellStyle name="Normal 3 3 2 3" xfId="9373" xr:uid="{00000000-0005-0000-0000-000027450000}"/>
    <cellStyle name="Normal 3 3 2 3 2" xfId="20033" xr:uid="{00000000-0005-0000-0000-000028450000}"/>
    <cellStyle name="Normal 3 3 2 4" xfId="9374" xr:uid="{00000000-0005-0000-0000-000029450000}"/>
    <cellStyle name="Normal 3 3 2 4 2" xfId="20034" xr:uid="{00000000-0005-0000-0000-00002A450000}"/>
    <cellStyle name="Normal 3 3 2 5" xfId="15356" xr:uid="{00000000-0005-0000-0000-00002B450000}"/>
    <cellStyle name="Normal 3 3 2 5 2" xfId="24236" xr:uid="{00000000-0005-0000-0000-00002C450000}"/>
    <cellStyle name="Normal 3 3 2 6" xfId="15357" xr:uid="{00000000-0005-0000-0000-00002D450000}"/>
    <cellStyle name="Normal 3 3 2 6 2" xfId="24237" xr:uid="{00000000-0005-0000-0000-00002E450000}"/>
    <cellStyle name="Normal 3 3 2 7" xfId="20029" xr:uid="{00000000-0005-0000-0000-00002F450000}"/>
    <cellStyle name="Normal 3 3 2_Template A new" xfId="9375" xr:uid="{00000000-0005-0000-0000-000030450000}"/>
    <cellStyle name="Normal 3 3 3" xfId="9376" xr:uid="{00000000-0005-0000-0000-000031450000}"/>
    <cellStyle name="Normal 3 3 3 2" xfId="9377" xr:uid="{00000000-0005-0000-0000-000032450000}"/>
    <cellStyle name="Normal 3 3 3 2 2" xfId="9378" xr:uid="{00000000-0005-0000-0000-000033450000}"/>
    <cellStyle name="Normal 3 3 3 2 2 2" xfId="20037" xr:uid="{00000000-0005-0000-0000-000034450000}"/>
    <cellStyle name="Normal 3 3 3 2 3" xfId="9379" xr:uid="{00000000-0005-0000-0000-000035450000}"/>
    <cellStyle name="Normal 3 3 3 2 3 2" xfId="20038" xr:uid="{00000000-0005-0000-0000-000036450000}"/>
    <cellStyle name="Normal 3 3 3 2 4" xfId="15358" xr:uid="{00000000-0005-0000-0000-000037450000}"/>
    <cellStyle name="Normal 3 3 3 2 4 2" xfId="24238" xr:uid="{00000000-0005-0000-0000-000038450000}"/>
    <cellStyle name="Normal 3 3 3 2 5" xfId="15359" xr:uid="{00000000-0005-0000-0000-000039450000}"/>
    <cellStyle name="Normal 3 3 3 2 5 2" xfId="24239" xr:uid="{00000000-0005-0000-0000-00003A450000}"/>
    <cellStyle name="Normal 3 3 3 2 6" xfId="20036" xr:uid="{00000000-0005-0000-0000-00003B450000}"/>
    <cellStyle name="Normal 3 3 3 3" xfId="9380" xr:uid="{00000000-0005-0000-0000-00003C450000}"/>
    <cellStyle name="Normal 3 3 3 3 2" xfId="20039" xr:uid="{00000000-0005-0000-0000-00003D450000}"/>
    <cellStyle name="Normal 3 3 3 4" xfId="9381" xr:uid="{00000000-0005-0000-0000-00003E450000}"/>
    <cellStyle name="Normal 3 3 3 4 2" xfId="20040" xr:uid="{00000000-0005-0000-0000-00003F450000}"/>
    <cellStyle name="Normal 3 3 3 5" xfId="15360" xr:uid="{00000000-0005-0000-0000-000040450000}"/>
    <cellStyle name="Normal 3 3 3 5 2" xfId="24240" xr:uid="{00000000-0005-0000-0000-000041450000}"/>
    <cellStyle name="Normal 3 3 3 6" xfId="15361" xr:uid="{00000000-0005-0000-0000-000042450000}"/>
    <cellStyle name="Normal 3 3 3 6 2" xfId="24241" xr:uid="{00000000-0005-0000-0000-000043450000}"/>
    <cellStyle name="Normal 3 3 3 7" xfId="20035" xr:uid="{00000000-0005-0000-0000-000044450000}"/>
    <cellStyle name="Normal 3 3 4" xfId="9382" xr:uid="{00000000-0005-0000-0000-000045450000}"/>
    <cellStyle name="Normal 3 3 4 2" xfId="9383" xr:uid="{00000000-0005-0000-0000-000046450000}"/>
    <cellStyle name="Normal 3 3 4 2 2" xfId="9384" xr:uid="{00000000-0005-0000-0000-000047450000}"/>
    <cellStyle name="Normal 3 3 4 2 2 2" xfId="20043" xr:uid="{00000000-0005-0000-0000-000048450000}"/>
    <cellStyle name="Normal 3 3 4 2 3" xfId="9385" xr:uid="{00000000-0005-0000-0000-000049450000}"/>
    <cellStyle name="Normal 3 3 4 2 3 2" xfId="20044" xr:uid="{00000000-0005-0000-0000-00004A450000}"/>
    <cellStyle name="Normal 3 3 4 2 4" xfId="15362" xr:uid="{00000000-0005-0000-0000-00004B450000}"/>
    <cellStyle name="Normal 3 3 4 2 4 2" xfId="24242" xr:uid="{00000000-0005-0000-0000-00004C450000}"/>
    <cellStyle name="Normal 3 3 4 2 5" xfId="15363" xr:uid="{00000000-0005-0000-0000-00004D450000}"/>
    <cellStyle name="Normal 3 3 4 2 5 2" xfId="24243" xr:uid="{00000000-0005-0000-0000-00004E450000}"/>
    <cellStyle name="Normal 3 3 4 2 6" xfId="20042" xr:uid="{00000000-0005-0000-0000-00004F450000}"/>
    <cellStyle name="Normal 3 3 4 3" xfId="9386" xr:uid="{00000000-0005-0000-0000-000050450000}"/>
    <cellStyle name="Normal 3 3 4 3 2" xfId="20045" xr:uid="{00000000-0005-0000-0000-000051450000}"/>
    <cellStyle name="Normal 3 3 4 4" xfId="9387" xr:uid="{00000000-0005-0000-0000-000052450000}"/>
    <cellStyle name="Normal 3 3 4 4 2" xfId="20046" xr:uid="{00000000-0005-0000-0000-000053450000}"/>
    <cellStyle name="Normal 3 3 4 5" xfId="15364" xr:uid="{00000000-0005-0000-0000-000054450000}"/>
    <cellStyle name="Normal 3 3 4 5 2" xfId="24244" xr:uid="{00000000-0005-0000-0000-000055450000}"/>
    <cellStyle name="Normal 3 3 4 6" xfId="15365" xr:uid="{00000000-0005-0000-0000-000056450000}"/>
    <cellStyle name="Normal 3 3 4 6 2" xfId="24245" xr:uid="{00000000-0005-0000-0000-000057450000}"/>
    <cellStyle name="Normal 3 3 4 7" xfId="20041" xr:uid="{00000000-0005-0000-0000-000058450000}"/>
    <cellStyle name="Normal 3 3 5" xfId="9388" xr:uid="{00000000-0005-0000-0000-000059450000}"/>
    <cellStyle name="Normal 3 3 5 2" xfId="9389" xr:uid="{00000000-0005-0000-0000-00005A450000}"/>
    <cellStyle name="Normal 3 3 5 2 2" xfId="9390" xr:uid="{00000000-0005-0000-0000-00005B450000}"/>
    <cellStyle name="Normal 3 3 5 2 2 2" xfId="20049" xr:uid="{00000000-0005-0000-0000-00005C450000}"/>
    <cellStyle name="Normal 3 3 5 2 3" xfId="9391" xr:uid="{00000000-0005-0000-0000-00005D450000}"/>
    <cellStyle name="Normal 3 3 5 2 3 2" xfId="20050" xr:uid="{00000000-0005-0000-0000-00005E450000}"/>
    <cellStyle name="Normal 3 3 5 2 4" xfId="15366" xr:uid="{00000000-0005-0000-0000-00005F450000}"/>
    <cellStyle name="Normal 3 3 5 2 4 2" xfId="24246" xr:uid="{00000000-0005-0000-0000-000060450000}"/>
    <cellStyle name="Normal 3 3 5 2 5" xfId="15367" xr:uid="{00000000-0005-0000-0000-000061450000}"/>
    <cellStyle name="Normal 3 3 5 2 5 2" xfId="24247" xr:uid="{00000000-0005-0000-0000-000062450000}"/>
    <cellStyle name="Normal 3 3 5 2 6" xfId="20048" xr:uid="{00000000-0005-0000-0000-000063450000}"/>
    <cellStyle name="Normal 3 3 5 3" xfId="9392" xr:uid="{00000000-0005-0000-0000-000064450000}"/>
    <cellStyle name="Normal 3 3 5 3 2" xfId="20051" xr:uid="{00000000-0005-0000-0000-000065450000}"/>
    <cellStyle name="Normal 3 3 5 4" xfId="9393" xr:uid="{00000000-0005-0000-0000-000066450000}"/>
    <cellStyle name="Normal 3 3 5 4 2" xfId="20052" xr:uid="{00000000-0005-0000-0000-000067450000}"/>
    <cellStyle name="Normal 3 3 5 5" xfId="15368" xr:uid="{00000000-0005-0000-0000-000068450000}"/>
    <cellStyle name="Normal 3 3 5 5 2" xfId="24248" xr:uid="{00000000-0005-0000-0000-000069450000}"/>
    <cellStyle name="Normal 3 3 5 6" xfId="15369" xr:uid="{00000000-0005-0000-0000-00006A450000}"/>
    <cellStyle name="Normal 3 3 5 6 2" xfId="24249" xr:uid="{00000000-0005-0000-0000-00006B450000}"/>
    <cellStyle name="Normal 3 3 5 7" xfId="20047" xr:uid="{00000000-0005-0000-0000-00006C450000}"/>
    <cellStyle name="Normal 3 3 6" xfId="9394" xr:uid="{00000000-0005-0000-0000-00006D450000}"/>
    <cellStyle name="Normal 3 3 6 2" xfId="9395" xr:uid="{00000000-0005-0000-0000-00006E450000}"/>
    <cellStyle name="Normal 3 3 6 2 2" xfId="9396" xr:uid="{00000000-0005-0000-0000-00006F450000}"/>
    <cellStyle name="Normal 3 3 6 2 2 2" xfId="20055" xr:uid="{00000000-0005-0000-0000-000070450000}"/>
    <cellStyle name="Normal 3 3 6 2 3" xfId="9397" xr:uid="{00000000-0005-0000-0000-000071450000}"/>
    <cellStyle name="Normal 3 3 6 2 3 2" xfId="20056" xr:uid="{00000000-0005-0000-0000-000072450000}"/>
    <cellStyle name="Normal 3 3 6 2 4" xfId="15370" xr:uid="{00000000-0005-0000-0000-000073450000}"/>
    <cellStyle name="Normal 3 3 6 2 4 2" xfId="24250" xr:uid="{00000000-0005-0000-0000-000074450000}"/>
    <cellStyle name="Normal 3 3 6 2 5" xfId="15371" xr:uid="{00000000-0005-0000-0000-000075450000}"/>
    <cellStyle name="Normal 3 3 6 2 5 2" xfId="24251" xr:uid="{00000000-0005-0000-0000-000076450000}"/>
    <cellStyle name="Normal 3 3 6 2 6" xfId="20054" xr:uid="{00000000-0005-0000-0000-000077450000}"/>
    <cellStyle name="Normal 3 3 6 3" xfId="9398" xr:uid="{00000000-0005-0000-0000-000078450000}"/>
    <cellStyle name="Normal 3 3 6 3 2" xfId="20057" xr:uid="{00000000-0005-0000-0000-000079450000}"/>
    <cellStyle name="Normal 3 3 6 4" xfId="9399" xr:uid="{00000000-0005-0000-0000-00007A450000}"/>
    <cellStyle name="Normal 3 3 6 4 2" xfId="20058" xr:uid="{00000000-0005-0000-0000-00007B450000}"/>
    <cellStyle name="Normal 3 3 6 5" xfId="15372" xr:uid="{00000000-0005-0000-0000-00007C450000}"/>
    <cellStyle name="Normal 3 3 6 5 2" xfId="24252" xr:uid="{00000000-0005-0000-0000-00007D450000}"/>
    <cellStyle name="Normal 3 3 6 6" xfId="15373" xr:uid="{00000000-0005-0000-0000-00007E450000}"/>
    <cellStyle name="Normal 3 3 6 6 2" xfId="24253" xr:uid="{00000000-0005-0000-0000-00007F450000}"/>
    <cellStyle name="Normal 3 3 6 7" xfId="20053" xr:uid="{00000000-0005-0000-0000-000080450000}"/>
    <cellStyle name="Normal 3 3 7" xfId="9400" xr:uid="{00000000-0005-0000-0000-000081450000}"/>
    <cellStyle name="Normal 3 3 7 2" xfId="9401" xr:uid="{00000000-0005-0000-0000-000082450000}"/>
    <cellStyle name="Normal 3 3 7 2 2" xfId="9402" xr:uid="{00000000-0005-0000-0000-000083450000}"/>
    <cellStyle name="Normal 3 3 7 2 2 2" xfId="20061" xr:uid="{00000000-0005-0000-0000-000084450000}"/>
    <cellStyle name="Normal 3 3 7 2 3" xfId="9403" xr:uid="{00000000-0005-0000-0000-000085450000}"/>
    <cellStyle name="Normal 3 3 7 2 3 2" xfId="20062" xr:uid="{00000000-0005-0000-0000-000086450000}"/>
    <cellStyle name="Normal 3 3 7 2 4" xfId="15374" xr:uid="{00000000-0005-0000-0000-000087450000}"/>
    <cellStyle name="Normal 3 3 7 2 4 2" xfId="24254" xr:uid="{00000000-0005-0000-0000-000088450000}"/>
    <cellStyle name="Normal 3 3 7 2 5" xfId="15375" xr:uid="{00000000-0005-0000-0000-000089450000}"/>
    <cellStyle name="Normal 3 3 7 2 5 2" xfId="24255" xr:uid="{00000000-0005-0000-0000-00008A450000}"/>
    <cellStyle name="Normal 3 3 7 2 6" xfId="20060" xr:uid="{00000000-0005-0000-0000-00008B450000}"/>
    <cellStyle name="Normal 3 3 7 3" xfId="9404" xr:uid="{00000000-0005-0000-0000-00008C450000}"/>
    <cellStyle name="Normal 3 3 7 3 2" xfId="20063" xr:uid="{00000000-0005-0000-0000-00008D450000}"/>
    <cellStyle name="Normal 3 3 7 4" xfId="9405" xr:uid="{00000000-0005-0000-0000-00008E450000}"/>
    <cellStyle name="Normal 3 3 7 4 2" xfId="20064" xr:uid="{00000000-0005-0000-0000-00008F450000}"/>
    <cellStyle name="Normal 3 3 7 5" xfId="15376" xr:uid="{00000000-0005-0000-0000-000090450000}"/>
    <cellStyle name="Normal 3 3 7 5 2" xfId="24256" xr:uid="{00000000-0005-0000-0000-000091450000}"/>
    <cellStyle name="Normal 3 3 7 6" xfId="15377" xr:uid="{00000000-0005-0000-0000-000092450000}"/>
    <cellStyle name="Normal 3 3 7 6 2" xfId="24257" xr:uid="{00000000-0005-0000-0000-000093450000}"/>
    <cellStyle name="Normal 3 3 7 7" xfId="20059" xr:uid="{00000000-0005-0000-0000-000094450000}"/>
    <cellStyle name="Normal 3 3 8" xfId="9406" xr:uid="{00000000-0005-0000-0000-000095450000}"/>
    <cellStyle name="Normal 3 3 8 2" xfId="9407" xr:uid="{00000000-0005-0000-0000-000096450000}"/>
    <cellStyle name="Normal 3 3 8 2 2" xfId="9408" xr:uid="{00000000-0005-0000-0000-000097450000}"/>
    <cellStyle name="Normal 3 3 8 2 2 2" xfId="20067" xr:uid="{00000000-0005-0000-0000-000098450000}"/>
    <cellStyle name="Normal 3 3 8 2 3" xfId="9409" xr:uid="{00000000-0005-0000-0000-000099450000}"/>
    <cellStyle name="Normal 3 3 8 2 3 2" xfId="20068" xr:uid="{00000000-0005-0000-0000-00009A450000}"/>
    <cellStyle name="Normal 3 3 8 2 4" xfId="15378" xr:uid="{00000000-0005-0000-0000-00009B450000}"/>
    <cellStyle name="Normal 3 3 8 2 4 2" xfId="24258" xr:uid="{00000000-0005-0000-0000-00009C450000}"/>
    <cellStyle name="Normal 3 3 8 2 5" xfId="15379" xr:uid="{00000000-0005-0000-0000-00009D450000}"/>
    <cellStyle name="Normal 3 3 8 2 5 2" xfId="24259" xr:uid="{00000000-0005-0000-0000-00009E450000}"/>
    <cellStyle name="Normal 3 3 8 2 6" xfId="20066" xr:uid="{00000000-0005-0000-0000-00009F450000}"/>
    <cellStyle name="Normal 3 3 8 3" xfId="9410" xr:uid="{00000000-0005-0000-0000-0000A0450000}"/>
    <cellStyle name="Normal 3 3 8 3 2" xfId="20069" xr:uid="{00000000-0005-0000-0000-0000A1450000}"/>
    <cellStyle name="Normal 3 3 8 4" xfId="9411" xr:uid="{00000000-0005-0000-0000-0000A2450000}"/>
    <cellStyle name="Normal 3 3 8 4 2" xfId="20070" xr:uid="{00000000-0005-0000-0000-0000A3450000}"/>
    <cellStyle name="Normal 3 3 8 5" xfId="15380" xr:uid="{00000000-0005-0000-0000-0000A4450000}"/>
    <cellStyle name="Normal 3 3 8 5 2" xfId="24260" xr:uid="{00000000-0005-0000-0000-0000A5450000}"/>
    <cellStyle name="Normal 3 3 8 6" xfId="15381" xr:uid="{00000000-0005-0000-0000-0000A6450000}"/>
    <cellStyle name="Normal 3 3 8 6 2" xfId="24261" xr:uid="{00000000-0005-0000-0000-0000A7450000}"/>
    <cellStyle name="Normal 3 3 8 7" xfId="20065" xr:uid="{00000000-0005-0000-0000-0000A8450000}"/>
    <cellStyle name="Normal 3 3 9" xfId="9412" xr:uid="{00000000-0005-0000-0000-0000A9450000}"/>
    <cellStyle name="Normal 3 3 9 2" xfId="9413" xr:uid="{00000000-0005-0000-0000-0000AA450000}"/>
    <cellStyle name="Normal 3 3 9 2 2" xfId="20072" xr:uid="{00000000-0005-0000-0000-0000AB450000}"/>
    <cellStyle name="Normal 3 3 9 3" xfId="9414" xr:uid="{00000000-0005-0000-0000-0000AC450000}"/>
    <cellStyle name="Normal 3 3 9 3 2" xfId="20073" xr:uid="{00000000-0005-0000-0000-0000AD450000}"/>
    <cellStyle name="Normal 3 3 9 4" xfId="15382" xr:uid="{00000000-0005-0000-0000-0000AE450000}"/>
    <cellStyle name="Normal 3 3 9 4 2" xfId="24262" xr:uid="{00000000-0005-0000-0000-0000AF450000}"/>
    <cellStyle name="Normal 3 3 9 5" xfId="15383" xr:uid="{00000000-0005-0000-0000-0000B0450000}"/>
    <cellStyle name="Normal 3 3 9 5 2" xfId="24263" xr:uid="{00000000-0005-0000-0000-0000B1450000}"/>
    <cellStyle name="Normal 3 3 9 6" xfId="20071" xr:uid="{00000000-0005-0000-0000-0000B2450000}"/>
    <cellStyle name="Normal 3 3_ECO Targets" xfId="9415" xr:uid="{00000000-0005-0000-0000-0000B3450000}"/>
    <cellStyle name="Normal 3 30" xfId="13299" xr:uid="{00000000-0005-0000-0000-0000B4450000}"/>
    <cellStyle name="Normal 3 4" xfId="9416" xr:uid="{00000000-0005-0000-0000-0000B5450000}"/>
    <cellStyle name="Normal 3 4 10" xfId="9417" xr:uid="{00000000-0005-0000-0000-0000B6450000}"/>
    <cellStyle name="Normal 3 4 10 2" xfId="20074" xr:uid="{00000000-0005-0000-0000-0000B7450000}"/>
    <cellStyle name="Normal 3 4 11" xfId="9418" xr:uid="{00000000-0005-0000-0000-0000B8450000}"/>
    <cellStyle name="Normal 3 4 11 2" xfId="20075" xr:uid="{00000000-0005-0000-0000-0000B9450000}"/>
    <cellStyle name="Normal 3 4 12" xfId="9419" xr:uid="{00000000-0005-0000-0000-0000BA450000}"/>
    <cellStyle name="Normal 3 4 12 2" xfId="20076" xr:uid="{00000000-0005-0000-0000-0000BB450000}"/>
    <cellStyle name="Normal 3 4 13" xfId="15384" xr:uid="{00000000-0005-0000-0000-0000BC450000}"/>
    <cellStyle name="Normal 3 4 13 2" xfId="24264" xr:uid="{00000000-0005-0000-0000-0000BD450000}"/>
    <cellStyle name="Normal 3 4 2" xfId="9420" xr:uid="{00000000-0005-0000-0000-0000BE450000}"/>
    <cellStyle name="Normal 3 4 2 2" xfId="9421" xr:uid="{00000000-0005-0000-0000-0000BF450000}"/>
    <cellStyle name="Normal 3 4 2 2 2" xfId="9422" xr:uid="{00000000-0005-0000-0000-0000C0450000}"/>
    <cellStyle name="Normal 3 4 2 2 2 2" xfId="20079" xr:uid="{00000000-0005-0000-0000-0000C1450000}"/>
    <cellStyle name="Normal 3 4 2 2 3" xfId="9423" xr:uid="{00000000-0005-0000-0000-0000C2450000}"/>
    <cellStyle name="Normal 3 4 2 2 3 2" xfId="20080" xr:uid="{00000000-0005-0000-0000-0000C3450000}"/>
    <cellStyle name="Normal 3 4 2 2 4" xfId="15385" xr:uid="{00000000-0005-0000-0000-0000C4450000}"/>
    <cellStyle name="Normal 3 4 2 2 4 2" xfId="24265" xr:uid="{00000000-0005-0000-0000-0000C5450000}"/>
    <cellStyle name="Normal 3 4 2 2 5" xfId="15386" xr:uid="{00000000-0005-0000-0000-0000C6450000}"/>
    <cellStyle name="Normal 3 4 2 2 5 2" xfId="24266" xr:uid="{00000000-0005-0000-0000-0000C7450000}"/>
    <cellStyle name="Normal 3 4 2 2 6" xfId="20078" xr:uid="{00000000-0005-0000-0000-0000C8450000}"/>
    <cellStyle name="Normal 3 4 2 3" xfId="9424" xr:uid="{00000000-0005-0000-0000-0000C9450000}"/>
    <cellStyle name="Normal 3 4 2 3 2" xfId="20081" xr:uid="{00000000-0005-0000-0000-0000CA450000}"/>
    <cellStyle name="Normal 3 4 2 4" xfId="9425" xr:uid="{00000000-0005-0000-0000-0000CB450000}"/>
    <cellStyle name="Normal 3 4 2 4 2" xfId="20082" xr:uid="{00000000-0005-0000-0000-0000CC450000}"/>
    <cellStyle name="Normal 3 4 2 5" xfId="15387" xr:uid="{00000000-0005-0000-0000-0000CD450000}"/>
    <cellStyle name="Normal 3 4 2 5 2" xfId="24267" xr:uid="{00000000-0005-0000-0000-0000CE450000}"/>
    <cellStyle name="Normal 3 4 2 6" xfId="15388" xr:uid="{00000000-0005-0000-0000-0000CF450000}"/>
    <cellStyle name="Normal 3 4 2 6 2" xfId="24268" xr:uid="{00000000-0005-0000-0000-0000D0450000}"/>
    <cellStyle name="Normal 3 4 2 7" xfId="20077" xr:uid="{00000000-0005-0000-0000-0000D1450000}"/>
    <cellStyle name="Normal 3 4 2_Template A new" xfId="9426" xr:uid="{00000000-0005-0000-0000-0000D2450000}"/>
    <cellStyle name="Normal 3 4 3" xfId="9427" xr:uid="{00000000-0005-0000-0000-0000D3450000}"/>
    <cellStyle name="Normal 3 4 3 2" xfId="9428" xr:uid="{00000000-0005-0000-0000-0000D4450000}"/>
    <cellStyle name="Normal 3 4 3 2 2" xfId="9429" xr:uid="{00000000-0005-0000-0000-0000D5450000}"/>
    <cellStyle name="Normal 3 4 3 2 2 2" xfId="20085" xr:uid="{00000000-0005-0000-0000-0000D6450000}"/>
    <cellStyle name="Normal 3 4 3 2 3" xfId="9430" xr:uid="{00000000-0005-0000-0000-0000D7450000}"/>
    <cellStyle name="Normal 3 4 3 2 3 2" xfId="20086" xr:uid="{00000000-0005-0000-0000-0000D8450000}"/>
    <cellStyle name="Normal 3 4 3 2 4" xfId="15389" xr:uid="{00000000-0005-0000-0000-0000D9450000}"/>
    <cellStyle name="Normal 3 4 3 2 4 2" xfId="24269" xr:uid="{00000000-0005-0000-0000-0000DA450000}"/>
    <cellStyle name="Normal 3 4 3 2 5" xfId="15390" xr:uid="{00000000-0005-0000-0000-0000DB450000}"/>
    <cellStyle name="Normal 3 4 3 2 5 2" xfId="24270" xr:uid="{00000000-0005-0000-0000-0000DC450000}"/>
    <cellStyle name="Normal 3 4 3 2 6" xfId="20084" xr:uid="{00000000-0005-0000-0000-0000DD450000}"/>
    <cellStyle name="Normal 3 4 3 3" xfId="9431" xr:uid="{00000000-0005-0000-0000-0000DE450000}"/>
    <cellStyle name="Normal 3 4 3 3 2" xfId="20087" xr:uid="{00000000-0005-0000-0000-0000DF450000}"/>
    <cellStyle name="Normal 3 4 3 4" xfId="9432" xr:uid="{00000000-0005-0000-0000-0000E0450000}"/>
    <cellStyle name="Normal 3 4 3 4 2" xfId="20088" xr:uid="{00000000-0005-0000-0000-0000E1450000}"/>
    <cellStyle name="Normal 3 4 3 5" xfId="15391" xr:uid="{00000000-0005-0000-0000-0000E2450000}"/>
    <cellStyle name="Normal 3 4 3 5 2" xfId="24271" xr:uid="{00000000-0005-0000-0000-0000E3450000}"/>
    <cellStyle name="Normal 3 4 3 6" xfId="15392" xr:uid="{00000000-0005-0000-0000-0000E4450000}"/>
    <cellStyle name="Normal 3 4 3 6 2" xfId="24272" xr:uid="{00000000-0005-0000-0000-0000E5450000}"/>
    <cellStyle name="Normal 3 4 3 7" xfId="20083" xr:uid="{00000000-0005-0000-0000-0000E6450000}"/>
    <cellStyle name="Normal 3 4 4" xfId="9433" xr:uid="{00000000-0005-0000-0000-0000E7450000}"/>
    <cellStyle name="Normal 3 4 4 2" xfId="9434" xr:uid="{00000000-0005-0000-0000-0000E8450000}"/>
    <cellStyle name="Normal 3 4 4 2 2" xfId="9435" xr:uid="{00000000-0005-0000-0000-0000E9450000}"/>
    <cellStyle name="Normal 3 4 4 2 2 2" xfId="20091" xr:uid="{00000000-0005-0000-0000-0000EA450000}"/>
    <cellStyle name="Normal 3 4 4 2 3" xfId="9436" xr:uid="{00000000-0005-0000-0000-0000EB450000}"/>
    <cellStyle name="Normal 3 4 4 2 3 2" xfId="20092" xr:uid="{00000000-0005-0000-0000-0000EC450000}"/>
    <cellStyle name="Normal 3 4 4 2 4" xfId="15393" xr:uid="{00000000-0005-0000-0000-0000ED450000}"/>
    <cellStyle name="Normal 3 4 4 2 4 2" xfId="24273" xr:uid="{00000000-0005-0000-0000-0000EE450000}"/>
    <cellStyle name="Normal 3 4 4 2 5" xfId="15394" xr:uid="{00000000-0005-0000-0000-0000EF450000}"/>
    <cellStyle name="Normal 3 4 4 2 5 2" xfId="24274" xr:uid="{00000000-0005-0000-0000-0000F0450000}"/>
    <cellStyle name="Normal 3 4 4 2 6" xfId="20090" xr:uid="{00000000-0005-0000-0000-0000F1450000}"/>
    <cellStyle name="Normal 3 4 4 3" xfId="9437" xr:uid="{00000000-0005-0000-0000-0000F2450000}"/>
    <cellStyle name="Normal 3 4 4 3 2" xfId="20093" xr:uid="{00000000-0005-0000-0000-0000F3450000}"/>
    <cellStyle name="Normal 3 4 4 4" xfId="9438" xr:uid="{00000000-0005-0000-0000-0000F4450000}"/>
    <cellStyle name="Normal 3 4 4 4 2" xfId="20094" xr:uid="{00000000-0005-0000-0000-0000F5450000}"/>
    <cellStyle name="Normal 3 4 4 5" xfId="15395" xr:uid="{00000000-0005-0000-0000-0000F6450000}"/>
    <cellStyle name="Normal 3 4 4 5 2" xfId="24275" xr:uid="{00000000-0005-0000-0000-0000F7450000}"/>
    <cellStyle name="Normal 3 4 4 6" xfId="15396" xr:uid="{00000000-0005-0000-0000-0000F8450000}"/>
    <cellStyle name="Normal 3 4 4 6 2" xfId="24276" xr:uid="{00000000-0005-0000-0000-0000F9450000}"/>
    <cellStyle name="Normal 3 4 4 7" xfId="20089" xr:uid="{00000000-0005-0000-0000-0000FA450000}"/>
    <cellStyle name="Normal 3 4 5" xfId="9439" xr:uid="{00000000-0005-0000-0000-0000FB450000}"/>
    <cellStyle name="Normal 3 4 5 2" xfId="9440" xr:uid="{00000000-0005-0000-0000-0000FC450000}"/>
    <cellStyle name="Normal 3 4 5 2 2" xfId="9441" xr:uid="{00000000-0005-0000-0000-0000FD450000}"/>
    <cellStyle name="Normal 3 4 5 2 2 2" xfId="20097" xr:uid="{00000000-0005-0000-0000-0000FE450000}"/>
    <cellStyle name="Normal 3 4 5 2 3" xfId="9442" xr:uid="{00000000-0005-0000-0000-0000FF450000}"/>
    <cellStyle name="Normal 3 4 5 2 3 2" xfId="20098" xr:uid="{00000000-0005-0000-0000-000000460000}"/>
    <cellStyle name="Normal 3 4 5 2 4" xfId="15397" xr:uid="{00000000-0005-0000-0000-000001460000}"/>
    <cellStyle name="Normal 3 4 5 2 4 2" xfId="24277" xr:uid="{00000000-0005-0000-0000-000002460000}"/>
    <cellStyle name="Normal 3 4 5 2 5" xfId="15398" xr:uid="{00000000-0005-0000-0000-000003460000}"/>
    <cellStyle name="Normal 3 4 5 2 5 2" xfId="24278" xr:uid="{00000000-0005-0000-0000-000004460000}"/>
    <cellStyle name="Normal 3 4 5 2 6" xfId="20096" xr:uid="{00000000-0005-0000-0000-000005460000}"/>
    <cellStyle name="Normal 3 4 5 3" xfId="9443" xr:uid="{00000000-0005-0000-0000-000006460000}"/>
    <cellStyle name="Normal 3 4 5 3 2" xfId="20099" xr:uid="{00000000-0005-0000-0000-000007460000}"/>
    <cellStyle name="Normal 3 4 5 4" xfId="9444" xr:uid="{00000000-0005-0000-0000-000008460000}"/>
    <cellStyle name="Normal 3 4 5 4 2" xfId="20100" xr:uid="{00000000-0005-0000-0000-000009460000}"/>
    <cellStyle name="Normal 3 4 5 5" xfId="15399" xr:uid="{00000000-0005-0000-0000-00000A460000}"/>
    <cellStyle name="Normal 3 4 5 5 2" xfId="24279" xr:uid="{00000000-0005-0000-0000-00000B460000}"/>
    <cellStyle name="Normal 3 4 5 6" xfId="15400" xr:uid="{00000000-0005-0000-0000-00000C460000}"/>
    <cellStyle name="Normal 3 4 5 6 2" xfId="24280" xr:uid="{00000000-0005-0000-0000-00000D460000}"/>
    <cellStyle name="Normal 3 4 5 7" xfId="20095" xr:uid="{00000000-0005-0000-0000-00000E460000}"/>
    <cellStyle name="Normal 3 4 6" xfId="9445" xr:uid="{00000000-0005-0000-0000-00000F460000}"/>
    <cellStyle name="Normal 3 4 6 2" xfId="9446" xr:uid="{00000000-0005-0000-0000-000010460000}"/>
    <cellStyle name="Normal 3 4 6 2 2" xfId="9447" xr:uid="{00000000-0005-0000-0000-000011460000}"/>
    <cellStyle name="Normal 3 4 6 2 2 2" xfId="20103" xr:uid="{00000000-0005-0000-0000-000012460000}"/>
    <cellStyle name="Normal 3 4 6 2 3" xfId="9448" xr:uid="{00000000-0005-0000-0000-000013460000}"/>
    <cellStyle name="Normal 3 4 6 2 3 2" xfId="20104" xr:uid="{00000000-0005-0000-0000-000014460000}"/>
    <cellStyle name="Normal 3 4 6 2 4" xfId="15401" xr:uid="{00000000-0005-0000-0000-000015460000}"/>
    <cellStyle name="Normal 3 4 6 2 4 2" xfId="24281" xr:uid="{00000000-0005-0000-0000-000016460000}"/>
    <cellStyle name="Normal 3 4 6 2 5" xfId="15402" xr:uid="{00000000-0005-0000-0000-000017460000}"/>
    <cellStyle name="Normal 3 4 6 2 5 2" xfId="24282" xr:uid="{00000000-0005-0000-0000-000018460000}"/>
    <cellStyle name="Normal 3 4 6 2 6" xfId="20102" xr:uid="{00000000-0005-0000-0000-000019460000}"/>
    <cellStyle name="Normal 3 4 6 3" xfId="9449" xr:uid="{00000000-0005-0000-0000-00001A460000}"/>
    <cellStyle name="Normal 3 4 6 3 2" xfId="20105" xr:uid="{00000000-0005-0000-0000-00001B460000}"/>
    <cellStyle name="Normal 3 4 6 4" xfId="9450" xr:uid="{00000000-0005-0000-0000-00001C460000}"/>
    <cellStyle name="Normal 3 4 6 4 2" xfId="20106" xr:uid="{00000000-0005-0000-0000-00001D460000}"/>
    <cellStyle name="Normal 3 4 6 5" xfId="15403" xr:uid="{00000000-0005-0000-0000-00001E460000}"/>
    <cellStyle name="Normal 3 4 6 5 2" xfId="24283" xr:uid="{00000000-0005-0000-0000-00001F460000}"/>
    <cellStyle name="Normal 3 4 6 6" xfId="15404" xr:uid="{00000000-0005-0000-0000-000020460000}"/>
    <cellStyle name="Normal 3 4 6 6 2" xfId="24284" xr:uid="{00000000-0005-0000-0000-000021460000}"/>
    <cellStyle name="Normal 3 4 6 7" xfId="20101" xr:uid="{00000000-0005-0000-0000-000022460000}"/>
    <cellStyle name="Normal 3 4 7" xfId="9451" xr:uid="{00000000-0005-0000-0000-000023460000}"/>
    <cellStyle name="Normal 3 4 7 2" xfId="9452" xr:uid="{00000000-0005-0000-0000-000024460000}"/>
    <cellStyle name="Normal 3 4 7 2 2" xfId="9453" xr:uid="{00000000-0005-0000-0000-000025460000}"/>
    <cellStyle name="Normal 3 4 7 2 2 2" xfId="20109" xr:uid="{00000000-0005-0000-0000-000026460000}"/>
    <cellStyle name="Normal 3 4 7 2 3" xfId="9454" xr:uid="{00000000-0005-0000-0000-000027460000}"/>
    <cellStyle name="Normal 3 4 7 2 3 2" xfId="20110" xr:uid="{00000000-0005-0000-0000-000028460000}"/>
    <cellStyle name="Normal 3 4 7 2 4" xfId="15405" xr:uid="{00000000-0005-0000-0000-000029460000}"/>
    <cellStyle name="Normal 3 4 7 2 4 2" xfId="24285" xr:uid="{00000000-0005-0000-0000-00002A460000}"/>
    <cellStyle name="Normal 3 4 7 2 5" xfId="15406" xr:uid="{00000000-0005-0000-0000-00002B460000}"/>
    <cellStyle name="Normal 3 4 7 2 5 2" xfId="24286" xr:uid="{00000000-0005-0000-0000-00002C460000}"/>
    <cellStyle name="Normal 3 4 7 2 6" xfId="20108" xr:uid="{00000000-0005-0000-0000-00002D460000}"/>
    <cellStyle name="Normal 3 4 7 3" xfId="9455" xr:uid="{00000000-0005-0000-0000-00002E460000}"/>
    <cellStyle name="Normal 3 4 7 3 2" xfId="20111" xr:uid="{00000000-0005-0000-0000-00002F460000}"/>
    <cellStyle name="Normal 3 4 7 4" xfId="9456" xr:uid="{00000000-0005-0000-0000-000030460000}"/>
    <cellStyle name="Normal 3 4 7 4 2" xfId="20112" xr:uid="{00000000-0005-0000-0000-000031460000}"/>
    <cellStyle name="Normal 3 4 7 5" xfId="15407" xr:uid="{00000000-0005-0000-0000-000032460000}"/>
    <cellStyle name="Normal 3 4 7 5 2" xfId="24287" xr:uid="{00000000-0005-0000-0000-000033460000}"/>
    <cellStyle name="Normal 3 4 7 6" xfId="15408" xr:uid="{00000000-0005-0000-0000-000034460000}"/>
    <cellStyle name="Normal 3 4 7 6 2" xfId="24288" xr:uid="{00000000-0005-0000-0000-000035460000}"/>
    <cellStyle name="Normal 3 4 7 7" xfId="20107" xr:uid="{00000000-0005-0000-0000-000036460000}"/>
    <cellStyle name="Normal 3 4 8" xfId="9457" xr:uid="{00000000-0005-0000-0000-000037460000}"/>
    <cellStyle name="Normal 3 4 8 2" xfId="9458" xr:uid="{00000000-0005-0000-0000-000038460000}"/>
    <cellStyle name="Normal 3 4 8 2 2" xfId="9459" xr:uid="{00000000-0005-0000-0000-000039460000}"/>
    <cellStyle name="Normal 3 4 8 2 2 2" xfId="20115" xr:uid="{00000000-0005-0000-0000-00003A460000}"/>
    <cellStyle name="Normal 3 4 8 2 3" xfId="9460" xr:uid="{00000000-0005-0000-0000-00003B460000}"/>
    <cellStyle name="Normal 3 4 8 2 3 2" xfId="20116" xr:uid="{00000000-0005-0000-0000-00003C460000}"/>
    <cellStyle name="Normal 3 4 8 2 4" xfId="15409" xr:uid="{00000000-0005-0000-0000-00003D460000}"/>
    <cellStyle name="Normal 3 4 8 2 4 2" xfId="24289" xr:uid="{00000000-0005-0000-0000-00003E460000}"/>
    <cellStyle name="Normal 3 4 8 2 5" xfId="15410" xr:uid="{00000000-0005-0000-0000-00003F460000}"/>
    <cellStyle name="Normal 3 4 8 2 5 2" xfId="24290" xr:uid="{00000000-0005-0000-0000-000040460000}"/>
    <cellStyle name="Normal 3 4 8 2 6" xfId="20114" xr:uid="{00000000-0005-0000-0000-000041460000}"/>
    <cellStyle name="Normal 3 4 8 3" xfId="9461" xr:uid="{00000000-0005-0000-0000-000042460000}"/>
    <cellStyle name="Normal 3 4 8 3 2" xfId="20117" xr:uid="{00000000-0005-0000-0000-000043460000}"/>
    <cellStyle name="Normal 3 4 8 4" xfId="9462" xr:uid="{00000000-0005-0000-0000-000044460000}"/>
    <cellStyle name="Normal 3 4 8 4 2" xfId="20118" xr:uid="{00000000-0005-0000-0000-000045460000}"/>
    <cellStyle name="Normal 3 4 8 5" xfId="15411" xr:uid="{00000000-0005-0000-0000-000046460000}"/>
    <cellStyle name="Normal 3 4 8 5 2" xfId="24291" xr:uid="{00000000-0005-0000-0000-000047460000}"/>
    <cellStyle name="Normal 3 4 8 6" xfId="15412" xr:uid="{00000000-0005-0000-0000-000048460000}"/>
    <cellStyle name="Normal 3 4 8 6 2" xfId="24292" xr:uid="{00000000-0005-0000-0000-000049460000}"/>
    <cellStyle name="Normal 3 4 8 7" xfId="20113" xr:uid="{00000000-0005-0000-0000-00004A460000}"/>
    <cellStyle name="Normal 3 4 9" xfId="9463" xr:uid="{00000000-0005-0000-0000-00004B460000}"/>
    <cellStyle name="Normal 3 4 9 2" xfId="9464" xr:uid="{00000000-0005-0000-0000-00004C460000}"/>
    <cellStyle name="Normal 3 4 9 2 2" xfId="20120" xr:uid="{00000000-0005-0000-0000-00004D460000}"/>
    <cellStyle name="Normal 3 4 9 3" xfId="9465" xr:uid="{00000000-0005-0000-0000-00004E460000}"/>
    <cellStyle name="Normal 3 4 9 3 2" xfId="20121" xr:uid="{00000000-0005-0000-0000-00004F460000}"/>
    <cellStyle name="Normal 3 4 9 4" xfId="15413" xr:uid="{00000000-0005-0000-0000-000050460000}"/>
    <cellStyle name="Normal 3 4 9 4 2" xfId="24293" xr:uid="{00000000-0005-0000-0000-000051460000}"/>
    <cellStyle name="Normal 3 4 9 5" xfId="15414" xr:uid="{00000000-0005-0000-0000-000052460000}"/>
    <cellStyle name="Normal 3 4 9 5 2" xfId="24294" xr:uid="{00000000-0005-0000-0000-000053460000}"/>
    <cellStyle name="Normal 3 4 9 6" xfId="20119" xr:uid="{00000000-0005-0000-0000-000054460000}"/>
    <cellStyle name="Normal 3 4_ECO Targets" xfId="9466" xr:uid="{00000000-0005-0000-0000-000055460000}"/>
    <cellStyle name="Normal 3 5" xfId="9467" xr:uid="{00000000-0005-0000-0000-000056460000}"/>
    <cellStyle name="Normal 3 5 10" xfId="9468" xr:uid="{00000000-0005-0000-0000-000057460000}"/>
    <cellStyle name="Normal 3 5 10 2" xfId="20122" xr:uid="{00000000-0005-0000-0000-000058460000}"/>
    <cellStyle name="Normal 3 5 11" xfId="9469" xr:uid="{00000000-0005-0000-0000-000059460000}"/>
    <cellStyle name="Normal 3 5 11 2" xfId="20123" xr:uid="{00000000-0005-0000-0000-00005A460000}"/>
    <cellStyle name="Normal 3 5 12" xfId="9470" xr:uid="{00000000-0005-0000-0000-00005B460000}"/>
    <cellStyle name="Normal 3 5 12 2" xfId="20124" xr:uid="{00000000-0005-0000-0000-00005C460000}"/>
    <cellStyle name="Normal 3 5 13" xfId="15415" xr:uid="{00000000-0005-0000-0000-00005D460000}"/>
    <cellStyle name="Normal 3 5 13 2" xfId="24295" xr:uid="{00000000-0005-0000-0000-00005E460000}"/>
    <cellStyle name="Normal 3 5 2" xfId="9471" xr:uid="{00000000-0005-0000-0000-00005F460000}"/>
    <cellStyle name="Normal 3 5 2 2" xfId="9472" xr:uid="{00000000-0005-0000-0000-000060460000}"/>
    <cellStyle name="Normal 3 5 2 2 2" xfId="9473" xr:uid="{00000000-0005-0000-0000-000061460000}"/>
    <cellStyle name="Normal 3 5 2 2 2 2" xfId="20127" xr:uid="{00000000-0005-0000-0000-000062460000}"/>
    <cellStyle name="Normal 3 5 2 2 3" xfId="9474" xr:uid="{00000000-0005-0000-0000-000063460000}"/>
    <cellStyle name="Normal 3 5 2 2 3 2" xfId="20128" xr:uid="{00000000-0005-0000-0000-000064460000}"/>
    <cellStyle name="Normal 3 5 2 2 4" xfId="15416" xr:uid="{00000000-0005-0000-0000-000065460000}"/>
    <cellStyle name="Normal 3 5 2 2 4 2" xfId="24296" xr:uid="{00000000-0005-0000-0000-000066460000}"/>
    <cellStyle name="Normal 3 5 2 2 5" xfId="15417" xr:uid="{00000000-0005-0000-0000-000067460000}"/>
    <cellStyle name="Normal 3 5 2 2 5 2" xfId="24297" xr:uid="{00000000-0005-0000-0000-000068460000}"/>
    <cellStyle name="Normal 3 5 2 2 6" xfId="20126" xr:uid="{00000000-0005-0000-0000-000069460000}"/>
    <cellStyle name="Normal 3 5 2 3" xfId="9475" xr:uid="{00000000-0005-0000-0000-00006A460000}"/>
    <cellStyle name="Normal 3 5 2 3 2" xfId="20129" xr:uid="{00000000-0005-0000-0000-00006B460000}"/>
    <cellStyle name="Normal 3 5 2 4" xfId="9476" xr:uid="{00000000-0005-0000-0000-00006C460000}"/>
    <cellStyle name="Normal 3 5 2 4 2" xfId="20130" xr:uid="{00000000-0005-0000-0000-00006D460000}"/>
    <cellStyle name="Normal 3 5 2 5" xfId="15418" xr:uid="{00000000-0005-0000-0000-00006E460000}"/>
    <cellStyle name="Normal 3 5 2 5 2" xfId="24298" xr:uid="{00000000-0005-0000-0000-00006F460000}"/>
    <cellStyle name="Normal 3 5 2 6" xfId="15419" xr:uid="{00000000-0005-0000-0000-000070460000}"/>
    <cellStyle name="Normal 3 5 2 6 2" xfId="24299" xr:uid="{00000000-0005-0000-0000-000071460000}"/>
    <cellStyle name="Normal 3 5 2 7" xfId="20125" xr:uid="{00000000-0005-0000-0000-000072460000}"/>
    <cellStyle name="Normal 3 5 2_Template A new" xfId="9477" xr:uid="{00000000-0005-0000-0000-000073460000}"/>
    <cellStyle name="Normal 3 5 3" xfId="9478" xr:uid="{00000000-0005-0000-0000-000074460000}"/>
    <cellStyle name="Normal 3 5 3 2" xfId="9479" xr:uid="{00000000-0005-0000-0000-000075460000}"/>
    <cellStyle name="Normal 3 5 3 2 2" xfId="9480" xr:uid="{00000000-0005-0000-0000-000076460000}"/>
    <cellStyle name="Normal 3 5 3 2 2 2" xfId="20133" xr:uid="{00000000-0005-0000-0000-000077460000}"/>
    <cellStyle name="Normal 3 5 3 2 3" xfId="9481" xr:uid="{00000000-0005-0000-0000-000078460000}"/>
    <cellStyle name="Normal 3 5 3 2 3 2" xfId="20134" xr:uid="{00000000-0005-0000-0000-000079460000}"/>
    <cellStyle name="Normal 3 5 3 2 4" xfId="15420" xr:uid="{00000000-0005-0000-0000-00007A460000}"/>
    <cellStyle name="Normal 3 5 3 2 4 2" xfId="24300" xr:uid="{00000000-0005-0000-0000-00007B460000}"/>
    <cellStyle name="Normal 3 5 3 2 5" xfId="15421" xr:uid="{00000000-0005-0000-0000-00007C460000}"/>
    <cellStyle name="Normal 3 5 3 2 5 2" xfId="24301" xr:uid="{00000000-0005-0000-0000-00007D460000}"/>
    <cellStyle name="Normal 3 5 3 2 6" xfId="20132" xr:uid="{00000000-0005-0000-0000-00007E460000}"/>
    <cellStyle name="Normal 3 5 3 3" xfId="9482" xr:uid="{00000000-0005-0000-0000-00007F460000}"/>
    <cellStyle name="Normal 3 5 3 3 2" xfId="20135" xr:uid="{00000000-0005-0000-0000-000080460000}"/>
    <cellStyle name="Normal 3 5 3 4" xfId="9483" xr:uid="{00000000-0005-0000-0000-000081460000}"/>
    <cellStyle name="Normal 3 5 3 4 2" xfId="20136" xr:uid="{00000000-0005-0000-0000-000082460000}"/>
    <cellStyle name="Normal 3 5 3 5" xfId="15422" xr:uid="{00000000-0005-0000-0000-000083460000}"/>
    <cellStyle name="Normal 3 5 3 5 2" xfId="24302" xr:uid="{00000000-0005-0000-0000-000084460000}"/>
    <cellStyle name="Normal 3 5 3 6" xfId="15423" xr:uid="{00000000-0005-0000-0000-000085460000}"/>
    <cellStyle name="Normal 3 5 3 6 2" xfId="24303" xr:uid="{00000000-0005-0000-0000-000086460000}"/>
    <cellStyle name="Normal 3 5 3 7" xfId="20131" xr:uid="{00000000-0005-0000-0000-000087460000}"/>
    <cellStyle name="Normal 3 5 4" xfId="9484" xr:uid="{00000000-0005-0000-0000-000088460000}"/>
    <cellStyle name="Normal 3 5 4 2" xfId="9485" xr:uid="{00000000-0005-0000-0000-000089460000}"/>
    <cellStyle name="Normal 3 5 4 2 2" xfId="9486" xr:uid="{00000000-0005-0000-0000-00008A460000}"/>
    <cellStyle name="Normal 3 5 4 2 2 2" xfId="20139" xr:uid="{00000000-0005-0000-0000-00008B460000}"/>
    <cellStyle name="Normal 3 5 4 2 3" xfId="9487" xr:uid="{00000000-0005-0000-0000-00008C460000}"/>
    <cellStyle name="Normal 3 5 4 2 3 2" xfId="20140" xr:uid="{00000000-0005-0000-0000-00008D460000}"/>
    <cellStyle name="Normal 3 5 4 2 4" xfId="15424" xr:uid="{00000000-0005-0000-0000-00008E460000}"/>
    <cellStyle name="Normal 3 5 4 2 4 2" xfId="24304" xr:uid="{00000000-0005-0000-0000-00008F460000}"/>
    <cellStyle name="Normal 3 5 4 2 5" xfId="15425" xr:uid="{00000000-0005-0000-0000-000090460000}"/>
    <cellStyle name="Normal 3 5 4 2 5 2" xfId="24305" xr:uid="{00000000-0005-0000-0000-000091460000}"/>
    <cellStyle name="Normal 3 5 4 2 6" xfId="20138" xr:uid="{00000000-0005-0000-0000-000092460000}"/>
    <cellStyle name="Normal 3 5 4 3" xfId="9488" xr:uid="{00000000-0005-0000-0000-000093460000}"/>
    <cellStyle name="Normal 3 5 4 3 2" xfId="20141" xr:uid="{00000000-0005-0000-0000-000094460000}"/>
    <cellStyle name="Normal 3 5 4 4" xfId="9489" xr:uid="{00000000-0005-0000-0000-000095460000}"/>
    <cellStyle name="Normal 3 5 4 4 2" xfId="20142" xr:uid="{00000000-0005-0000-0000-000096460000}"/>
    <cellStyle name="Normal 3 5 4 5" xfId="15426" xr:uid="{00000000-0005-0000-0000-000097460000}"/>
    <cellStyle name="Normal 3 5 4 5 2" xfId="24306" xr:uid="{00000000-0005-0000-0000-000098460000}"/>
    <cellStyle name="Normal 3 5 4 6" xfId="15427" xr:uid="{00000000-0005-0000-0000-000099460000}"/>
    <cellStyle name="Normal 3 5 4 6 2" xfId="24307" xr:uid="{00000000-0005-0000-0000-00009A460000}"/>
    <cellStyle name="Normal 3 5 4 7" xfId="20137" xr:uid="{00000000-0005-0000-0000-00009B460000}"/>
    <cellStyle name="Normal 3 5 5" xfId="9490" xr:uid="{00000000-0005-0000-0000-00009C460000}"/>
    <cellStyle name="Normal 3 5 5 2" xfId="9491" xr:uid="{00000000-0005-0000-0000-00009D460000}"/>
    <cellStyle name="Normal 3 5 5 2 2" xfId="9492" xr:uid="{00000000-0005-0000-0000-00009E460000}"/>
    <cellStyle name="Normal 3 5 5 2 2 2" xfId="20145" xr:uid="{00000000-0005-0000-0000-00009F460000}"/>
    <cellStyle name="Normal 3 5 5 2 3" xfId="9493" xr:uid="{00000000-0005-0000-0000-0000A0460000}"/>
    <cellStyle name="Normal 3 5 5 2 3 2" xfId="20146" xr:uid="{00000000-0005-0000-0000-0000A1460000}"/>
    <cellStyle name="Normal 3 5 5 2 4" xfId="15428" xr:uid="{00000000-0005-0000-0000-0000A2460000}"/>
    <cellStyle name="Normal 3 5 5 2 4 2" xfId="24308" xr:uid="{00000000-0005-0000-0000-0000A3460000}"/>
    <cellStyle name="Normal 3 5 5 2 5" xfId="15429" xr:uid="{00000000-0005-0000-0000-0000A4460000}"/>
    <cellStyle name="Normal 3 5 5 2 5 2" xfId="24309" xr:uid="{00000000-0005-0000-0000-0000A5460000}"/>
    <cellStyle name="Normal 3 5 5 2 6" xfId="20144" xr:uid="{00000000-0005-0000-0000-0000A6460000}"/>
    <cellStyle name="Normal 3 5 5 3" xfId="9494" xr:uid="{00000000-0005-0000-0000-0000A7460000}"/>
    <cellStyle name="Normal 3 5 5 3 2" xfId="20147" xr:uid="{00000000-0005-0000-0000-0000A8460000}"/>
    <cellStyle name="Normal 3 5 5 4" xfId="9495" xr:uid="{00000000-0005-0000-0000-0000A9460000}"/>
    <cellStyle name="Normal 3 5 5 4 2" xfId="20148" xr:uid="{00000000-0005-0000-0000-0000AA460000}"/>
    <cellStyle name="Normal 3 5 5 5" xfId="15430" xr:uid="{00000000-0005-0000-0000-0000AB460000}"/>
    <cellStyle name="Normal 3 5 5 5 2" xfId="24310" xr:uid="{00000000-0005-0000-0000-0000AC460000}"/>
    <cellStyle name="Normal 3 5 5 6" xfId="15431" xr:uid="{00000000-0005-0000-0000-0000AD460000}"/>
    <cellStyle name="Normal 3 5 5 6 2" xfId="24311" xr:uid="{00000000-0005-0000-0000-0000AE460000}"/>
    <cellStyle name="Normal 3 5 5 7" xfId="20143" xr:uid="{00000000-0005-0000-0000-0000AF460000}"/>
    <cellStyle name="Normal 3 5 6" xfId="9496" xr:uid="{00000000-0005-0000-0000-0000B0460000}"/>
    <cellStyle name="Normal 3 5 6 2" xfId="9497" xr:uid="{00000000-0005-0000-0000-0000B1460000}"/>
    <cellStyle name="Normal 3 5 6 2 2" xfId="9498" xr:uid="{00000000-0005-0000-0000-0000B2460000}"/>
    <cellStyle name="Normal 3 5 6 2 2 2" xfId="20151" xr:uid="{00000000-0005-0000-0000-0000B3460000}"/>
    <cellStyle name="Normal 3 5 6 2 3" xfId="9499" xr:uid="{00000000-0005-0000-0000-0000B4460000}"/>
    <cellStyle name="Normal 3 5 6 2 3 2" xfId="20152" xr:uid="{00000000-0005-0000-0000-0000B5460000}"/>
    <cellStyle name="Normal 3 5 6 2 4" xfId="15432" xr:uid="{00000000-0005-0000-0000-0000B6460000}"/>
    <cellStyle name="Normal 3 5 6 2 4 2" xfId="24312" xr:uid="{00000000-0005-0000-0000-0000B7460000}"/>
    <cellStyle name="Normal 3 5 6 2 5" xfId="15433" xr:uid="{00000000-0005-0000-0000-0000B8460000}"/>
    <cellStyle name="Normal 3 5 6 2 5 2" xfId="24313" xr:uid="{00000000-0005-0000-0000-0000B9460000}"/>
    <cellStyle name="Normal 3 5 6 2 6" xfId="20150" xr:uid="{00000000-0005-0000-0000-0000BA460000}"/>
    <cellStyle name="Normal 3 5 6 3" xfId="9500" xr:uid="{00000000-0005-0000-0000-0000BB460000}"/>
    <cellStyle name="Normal 3 5 6 3 2" xfId="20153" xr:uid="{00000000-0005-0000-0000-0000BC460000}"/>
    <cellStyle name="Normal 3 5 6 4" xfId="9501" xr:uid="{00000000-0005-0000-0000-0000BD460000}"/>
    <cellStyle name="Normal 3 5 6 4 2" xfId="20154" xr:uid="{00000000-0005-0000-0000-0000BE460000}"/>
    <cellStyle name="Normal 3 5 6 5" xfId="15434" xr:uid="{00000000-0005-0000-0000-0000BF460000}"/>
    <cellStyle name="Normal 3 5 6 5 2" xfId="24314" xr:uid="{00000000-0005-0000-0000-0000C0460000}"/>
    <cellStyle name="Normal 3 5 6 6" xfId="15435" xr:uid="{00000000-0005-0000-0000-0000C1460000}"/>
    <cellStyle name="Normal 3 5 6 6 2" xfId="24315" xr:uid="{00000000-0005-0000-0000-0000C2460000}"/>
    <cellStyle name="Normal 3 5 6 7" xfId="20149" xr:uid="{00000000-0005-0000-0000-0000C3460000}"/>
    <cellStyle name="Normal 3 5 7" xfId="9502" xr:uid="{00000000-0005-0000-0000-0000C4460000}"/>
    <cellStyle name="Normal 3 5 7 2" xfId="9503" xr:uid="{00000000-0005-0000-0000-0000C5460000}"/>
    <cellStyle name="Normal 3 5 7 2 2" xfId="9504" xr:uid="{00000000-0005-0000-0000-0000C6460000}"/>
    <cellStyle name="Normal 3 5 7 2 2 2" xfId="20157" xr:uid="{00000000-0005-0000-0000-0000C7460000}"/>
    <cellStyle name="Normal 3 5 7 2 3" xfId="9505" xr:uid="{00000000-0005-0000-0000-0000C8460000}"/>
    <cellStyle name="Normal 3 5 7 2 3 2" xfId="20158" xr:uid="{00000000-0005-0000-0000-0000C9460000}"/>
    <cellStyle name="Normal 3 5 7 2 4" xfId="15436" xr:uid="{00000000-0005-0000-0000-0000CA460000}"/>
    <cellStyle name="Normal 3 5 7 2 4 2" xfId="24316" xr:uid="{00000000-0005-0000-0000-0000CB460000}"/>
    <cellStyle name="Normal 3 5 7 2 5" xfId="15437" xr:uid="{00000000-0005-0000-0000-0000CC460000}"/>
    <cellStyle name="Normal 3 5 7 2 5 2" xfId="24317" xr:uid="{00000000-0005-0000-0000-0000CD460000}"/>
    <cellStyle name="Normal 3 5 7 2 6" xfId="20156" xr:uid="{00000000-0005-0000-0000-0000CE460000}"/>
    <cellStyle name="Normal 3 5 7 3" xfId="9506" xr:uid="{00000000-0005-0000-0000-0000CF460000}"/>
    <cellStyle name="Normal 3 5 7 3 2" xfId="20159" xr:uid="{00000000-0005-0000-0000-0000D0460000}"/>
    <cellStyle name="Normal 3 5 7 4" xfId="9507" xr:uid="{00000000-0005-0000-0000-0000D1460000}"/>
    <cellStyle name="Normal 3 5 7 4 2" xfId="20160" xr:uid="{00000000-0005-0000-0000-0000D2460000}"/>
    <cellStyle name="Normal 3 5 7 5" xfId="15438" xr:uid="{00000000-0005-0000-0000-0000D3460000}"/>
    <cellStyle name="Normal 3 5 7 5 2" xfId="24318" xr:uid="{00000000-0005-0000-0000-0000D4460000}"/>
    <cellStyle name="Normal 3 5 7 6" xfId="15439" xr:uid="{00000000-0005-0000-0000-0000D5460000}"/>
    <cellStyle name="Normal 3 5 7 6 2" xfId="24319" xr:uid="{00000000-0005-0000-0000-0000D6460000}"/>
    <cellStyle name="Normal 3 5 7 7" xfId="20155" xr:uid="{00000000-0005-0000-0000-0000D7460000}"/>
    <cellStyle name="Normal 3 5 8" xfId="9508" xr:uid="{00000000-0005-0000-0000-0000D8460000}"/>
    <cellStyle name="Normal 3 5 8 2" xfId="9509" xr:uid="{00000000-0005-0000-0000-0000D9460000}"/>
    <cellStyle name="Normal 3 5 8 2 2" xfId="9510" xr:uid="{00000000-0005-0000-0000-0000DA460000}"/>
    <cellStyle name="Normal 3 5 8 2 2 2" xfId="20163" xr:uid="{00000000-0005-0000-0000-0000DB460000}"/>
    <cellStyle name="Normal 3 5 8 2 3" xfId="9511" xr:uid="{00000000-0005-0000-0000-0000DC460000}"/>
    <cellStyle name="Normal 3 5 8 2 3 2" xfId="20164" xr:uid="{00000000-0005-0000-0000-0000DD460000}"/>
    <cellStyle name="Normal 3 5 8 2 4" xfId="15440" xr:uid="{00000000-0005-0000-0000-0000DE460000}"/>
    <cellStyle name="Normal 3 5 8 2 4 2" xfId="24320" xr:uid="{00000000-0005-0000-0000-0000DF460000}"/>
    <cellStyle name="Normal 3 5 8 2 5" xfId="15441" xr:uid="{00000000-0005-0000-0000-0000E0460000}"/>
    <cellStyle name="Normal 3 5 8 2 5 2" xfId="24321" xr:uid="{00000000-0005-0000-0000-0000E1460000}"/>
    <cellStyle name="Normal 3 5 8 2 6" xfId="20162" xr:uid="{00000000-0005-0000-0000-0000E2460000}"/>
    <cellStyle name="Normal 3 5 8 3" xfId="9512" xr:uid="{00000000-0005-0000-0000-0000E3460000}"/>
    <cellStyle name="Normal 3 5 8 3 2" xfId="20165" xr:uid="{00000000-0005-0000-0000-0000E4460000}"/>
    <cellStyle name="Normal 3 5 8 4" xfId="9513" xr:uid="{00000000-0005-0000-0000-0000E5460000}"/>
    <cellStyle name="Normal 3 5 8 4 2" xfId="20166" xr:uid="{00000000-0005-0000-0000-0000E6460000}"/>
    <cellStyle name="Normal 3 5 8 5" xfId="15442" xr:uid="{00000000-0005-0000-0000-0000E7460000}"/>
    <cellStyle name="Normal 3 5 8 5 2" xfId="24322" xr:uid="{00000000-0005-0000-0000-0000E8460000}"/>
    <cellStyle name="Normal 3 5 8 6" xfId="15443" xr:uid="{00000000-0005-0000-0000-0000E9460000}"/>
    <cellStyle name="Normal 3 5 8 6 2" xfId="24323" xr:uid="{00000000-0005-0000-0000-0000EA460000}"/>
    <cellStyle name="Normal 3 5 8 7" xfId="20161" xr:uid="{00000000-0005-0000-0000-0000EB460000}"/>
    <cellStyle name="Normal 3 5 9" xfId="9514" xr:uid="{00000000-0005-0000-0000-0000EC460000}"/>
    <cellStyle name="Normal 3 5 9 2" xfId="9515" xr:uid="{00000000-0005-0000-0000-0000ED460000}"/>
    <cellStyle name="Normal 3 5 9 2 2" xfId="20168" xr:uid="{00000000-0005-0000-0000-0000EE460000}"/>
    <cellStyle name="Normal 3 5 9 3" xfId="9516" xr:uid="{00000000-0005-0000-0000-0000EF460000}"/>
    <cellStyle name="Normal 3 5 9 3 2" xfId="20169" xr:uid="{00000000-0005-0000-0000-0000F0460000}"/>
    <cellStyle name="Normal 3 5 9 4" xfId="15444" xr:uid="{00000000-0005-0000-0000-0000F1460000}"/>
    <cellStyle name="Normal 3 5 9 4 2" xfId="24324" xr:uid="{00000000-0005-0000-0000-0000F2460000}"/>
    <cellStyle name="Normal 3 5 9 5" xfId="15445" xr:uid="{00000000-0005-0000-0000-0000F3460000}"/>
    <cellStyle name="Normal 3 5 9 5 2" xfId="24325" xr:uid="{00000000-0005-0000-0000-0000F4460000}"/>
    <cellStyle name="Normal 3 5 9 6" xfId="20167" xr:uid="{00000000-0005-0000-0000-0000F5460000}"/>
    <cellStyle name="Normal 3 5_ECO Targets" xfId="9517" xr:uid="{00000000-0005-0000-0000-0000F6460000}"/>
    <cellStyle name="Normal 3 6" xfId="9518" xr:uid="{00000000-0005-0000-0000-0000F7460000}"/>
    <cellStyle name="Normal 3 6 10" xfId="9519" xr:uid="{00000000-0005-0000-0000-0000F8460000}"/>
    <cellStyle name="Normal 3 6 10 2" xfId="20170" xr:uid="{00000000-0005-0000-0000-0000F9460000}"/>
    <cellStyle name="Normal 3 6 11" xfId="9520" xr:uid="{00000000-0005-0000-0000-0000FA460000}"/>
    <cellStyle name="Normal 3 6 11 2" xfId="20171" xr:uid="{00000000-0005-0000-0000-0000FB460000}"/>
    <cellStyle name="Normal 3 6 12" xfId="9521" xr:uid="{00000000-0005-0000-0000-0000FC460000}"/>
    <cellStyle name="Normal 3 6 12 2" xfId="20172" xr:uid="{00000000-0005-0000-0000-0000FD460000}"/>
    <cellStyle name="Normal 3 6 13" xfId="15446" xr:uid="{00000000-0005-0000-0000-0000FE460000}"/>
    <cellStyle name="Normal 3 6 13 2" xfId="24326" xr:uid="{00000000-0005-0000-0000-0000FF460000}"/>
    <cellStyle name="Normal 3 6 2" xfId="9522" xr:uid="{00000000-0005-0000-0000-000000470000}"/>
    <cellStyle name="Normal 3 6 2 2" xfId="9523" xr:uid="{00000000-0005-0000-0000-000001470000}"/>
    <cellStyle name="Normal 3 6 2 2 2" xfId="9524" xr:uid="{00000000-0005-0000-0000-000002470000}"/>
    <cellStyle name="Normal 3 6 2 2 2 2" xfId="20175" xr:uid="{00000000-0005-0000-0000-000003470000}"/>
    <cellStyle name="Normal 3 6 2 2 3" xfId="9525" xr:uid="{00000000-0005-0000-0000-000004470000}"/>
    <cellStyle name="Normal 3 6 2 2 3 2" xfId="20176" xr:uid="{00000000-0005-0000-0000-000005470000}"/>
    <cellStyle name="Normal 3 6 2 2 4" xfId="15447" xr:uid="{00000000-0005-0000-0000-000006470000}"/>
    <cellStyle name="Normal 3 6 2 2 4 2" xfId="24327" xr:uid="{00000000-0005-0000-0000-000007470000}"/>
    <cellStyle name="Normal 3 6 2 2 5" xfId="15448" xr:uid="{00000000-0005-0000-0000-000008470000}"/>
    <cellStyle name="Normal 3 6 2 2 5 2" xfId="24328" xr:uid="{00000000-0005-0000-0000-000009470000}"/>
    <cellStyle name="Normal 3 6 2 2 6" xfId="20174" xr:uid="{00000000-0005-0000-0000-00000A470000}"/>
    <cellStyle name="Normal 3 6 2 3" xfId="9526" xr:uid="{00000000-0005-0000-0000-00000B470000}"/>
    <cellStyle name="Normal 3 6 2 3 2" xfId="20177" xr:uid="{00000000-0005-0000-0000-00000C470000}"/>
    <cellStyle name="Normal 3 6 2 4" xfId="9527" xr:uid="{00000000-0005-0000-0000-00000D470000}"/>
    <cellStyle name="Normal 3 6 2 4 2" xfId="20178" xr:uid="{00000000-0005-0000-0000-00000E470000}"/>
    <cellStyle name="Normal 3 6 2 5" xfId="15449" xr:uid="{00000000-0005-0000-0000-00000F470000}"/>
    <cellStyle name="Normal 3 6 2 5 2" xfId="24329" xr:uid="{00000000-0005-0000-0000-000010470000}"/>
    <cellStyle name="Normal 3 6 2 6" xfId="15450" xr:uid="{00000000-0005-0000-0000-000011470000}"/>
    <cellStyle name="Normal 3 6 2 6 2" xfId="24330" xr:uid="{00000000-0005-0000-0000-000012470000}"/>
    <cellStyle name="Normal 3 6 2 7" xfId="20173" xr:uid="{00000000-0005-0000-0000-000013470000}"/>
    <cellStyle name="Normal 3 6 2_Template A new" xfId="9528" xr:uid="{00000000-0005-0000-0000-000014470000}"/>
    <cellStyle name="Normal 3 6 3" xfId="9529" xr:uid="{00000000-0005-0000-0000-000015470000}"/>
    <cellStyle name="Normal 3 6 3 2" xfId="9530" xr:uid="{00000000-0005-0000-0000-000016470000}"/>
    <cellStyle name="Normal 3 6 3 2 2" xfId="9531" xr:uid="{00000000-0005-0000-0000-000017470000}"/>
    <cellStyle name="Normal 3 6 3 2 2 2" xfId="20181" xr:uid="{00000000-0005-0000-0000-000018470000}"/>
    <cellStyle name="Normal 3 6 3 2 3" xfId="9532" xr:uid="{00000000-0005-0000-0000-000019470000}"/>
    <cellStyle name="Normal 3 6 3 2 3 2" xfId="20182" xr:uid="{00000000-0005-0000-0000-00001A470000}"/>
    <cellStyle name="Normal 3 6 3 2 4" xfId="15451" xr:uid="{00000000-0005-0000-0000-00001B470000}"/>
    <cellStyle name="Normal 3 6 3 2 4 2" xfId="24331" xr:uid="{00000000-0005-0000-0000-00001C470000}"/>
    <cellStyle name="Normal 3 6 3 2 5" xfId="15452" xr:uid="{00000000-0005-0000-0000-00001D470000}"/>
    <cellStyle name="Normal 3 6 3 2 5 2" xfId="24332" xr:uid="{00000000-0005-0000-0000-00001E470000}"/>
    <cellStyle name="Normal 3 6 3 2 6" xfId="20180" xr:uid="{00000000-0005-0000-0000-00001F470000}"/>
    <cellStyle name="Normal 3 6 3 3" xfId="9533" xr:uid="{00000000-0005-0000-0000-000020470000}"/>
    <cellStyle name="Normal 3 6 3 3 2" xfId="20183" xr:uid="{00000000-0005-0000-0000-000021470000}"/>
    <cellStyle name="Normal 3 6 3 4" xfId="9534" xr:uid="{00000000-0005-0000-0000-000022470000}"/>
    <cellStyle name="Normal 3 6 3 4 2" xfId="20184" xr:uid="{00000000-0005-0000-0000-000023470000}"/>
    <cellStyle name="Normal 3 6 3 5" xfId="15453" xr:uid="{00000000-0005-0000-0000-000024470000}"/>
    <cellStyle name="Normal 3 6 3 5 2" xfId="24333" xr:uid="{00000000-0005-0000-0000-000025470000}"/>
    <cellStyle name="Normal 3 6 3 6" xfId="15454" xr:uid="{00000000-0005-0000-0000-000026470000}"/>
    <cellStyle name="Normal 3 6 3 6 2" xfId="24334" xr:uid="{00000000-0005-0000-0000-000027470000}"/>
    <cellStyle name="Normal 3 6 3 7" xfId="20179" xr:uid="{00000000-0005-0000-0000-000028470000}"/>
    <cellStyle name="Normal 3 6 4" xfId="9535" xr:uid="{00000000-0005-0000-0000-000029470000}"/>
    <cellStyle name="Normal 3 6 4 2" xfId="9536" xr:uid="{00000000-0005-0000-0000-00002A470000}"/>
    <cellStyle name="Normal 3 6 4 2 2" xfId="9537" xr:uid="{00000000-0005-0000-0000-00002B470000}"/>
    <cellStyle name="Normal 3 6 4 2 2 2" xfId="20187" xr:uid="{00000000-0005-0000-0000-00002C470000}"/>
    <cellStyle name="Normal 3 6 4 2 3" xfId="9538" xr:uid="{00000000-0005-0000-0000-00002D470000}"/>
    <cellStyle name="Normal 3 6 4 2 3 2" xfId="20188" xr:uid="{00000000-0005-0000-0000-00002E470000}"/>
    <cellStyle name="Normal 3 6 4 2 4" xfId="15455" xr:uid="{00000000-0005-0000-0000-00002F470000}"/>
    <cellStyle name="Normal 3 6 4 2 4 2" xfId="24335" xr:uid="{00000000-0005-0000-0000-000030470000}"/>
    <cellStyle name="Normal 3 6 4 2 5" xfId="15456" xr:uid="{00000000-0005-0000-0000-000031470000}"/>
    <cellStyle name="Normal 3 6 4 2 5 2" xfId="24336" xr:uid="{00000000-0005-0000-0000-000032470000}"/>
    <cellStyle name="Normal 3 6 4 2 6" xfId="20186" xr:uid="{00000000-0005-0000-0000-000033470000}"/>
    <cellStyle name="Normal 3 6 4 3" xfId="9539" xr:uid="{00000000-0005-0000-0000-000034470000}"/>
    <cellStyle name="Normal 3 6 4 3 2" xfId="20189" xr:uid="{00000000-0005-0000-0000-000035470000}"/>
    <cellStyle name="Normal 3 6 4 4" xfId="9540" xr:uid="{00000000-0005-0000-0000-000036470000}"/>
    <cellStyle name="Normal 3 6 4 4 2" xfId="20190" xr:uid="{00000000-0005-0000-0000-000037470000}"/>
    <cellStyle name="Normal 3 6 4 5" xfId="15457" xr:uid="{00000000-0005-0000-0000-000038470000}"/>
    <cellStyle name="Normal 3 6 4 5 2" xfId="24337" xr:uid="{00000000-0005-0000-0000-000039470000}"/>
    <cellStyle name="Normal 3 6 4 6" xfId="15458" xr:uid="{00000000-0005-0000-0000-00003A470000}"/>
    <cellStyle name="Normal 3 6 4 6 2" xfId="24338" xr:uid="{00000000-0005-0000-0000-00003B470000}"/>
    <cellStyle name="Normal 3 6 4 7" xfId="20185" xr:uid="{00000000-0005-0000-0000-00003C470000}"/>
    <cellStyle name="Normal 3 6 5" xfId="9541" xr:uid="{00000000-0005-0000-0000-00003D470000}"/>
    <cellStyle name="Normal 3 6 5 2" xfId="9542" xr:uid="{00000000-0005-0000-0000-00003E470000}"/>
    <cellStyle name="Normal 3 6 5 2 2" xfId="9543" xr:uid="{00000000-0005-0000-0000-00003F470000}"/>
    <cellStyle name="Normal 3 6 5 2 2 2" xfId="20193" xr:uid="{00000000-0005-0000-0000-000040470000}"/>
    <cellStyle name="Normal 3 6 5 2 3" xfId="9544" xr:uid="{00000000-0005-0000-0000-000041470000}"/>
    <cellStyle name="Normal 3 6 5 2 3 2" xfId="20194" xr:uid="{00000000-0005-0000-0000-000042470000}"/>
    <cellStyle name="Normal 3 6 5 2 4" xfId="15459" xr:uid="{00000000-0005-0000-0000-000043470000}"/>
    <cellStyle name="Normal 3 6 5 2 4 2" xfId="24339" xr:uid="{00000000-0005-0000-0000-000044470000}"/>
    <cellStyle name="Normal 3 6 5 2 5" xfId="15460" xr:uid="{00000000-0005-0000-0000-000045470000}"/>
    <cellStyle name="Normal 3 6 5 2 5 2" xfId="24340" xr:uid="{00000000-0005-0000-0000-000046470000}"/>
    <cellStyle name="Normal 3 6 5 2 6" xfId="20192" xr:uid="{00000000-0005-0000-0000-000047470000}"/>
    <cellStyle name="Normal 3 6 5 3" xfId="9545" xr:uid="{00000000-0005-0000-0000-000048470000}"/>
    <cellStyle name="Normal 3 6 5 3 2" xfId="20195" xr:uid="{00000000-0005-0000-0000-000049470000}"/>
    <cellStyle name="Normal 3 6 5 4" xfId="9546" xr:uid="{00000000-0005-0000-0000-00004A470000}"/>
    <cellStyle name="Normal 3 6 5 4 2" xfId="20196" xr:uid="{00000000-0005-0000-0000-00004B470000}"/>
    <cellStyle name="Normal 3 6 5 5" xfId="15461" xr:uid="{00000000-0005-0000-0000-00004C470000}"/>
    <cellStyle name="Normal 3 6 5 5 2" xfId="24341" xr:uid="{00000000-0005-0000-0000-00004D470000}"/>
    <cellStyle name="Normal 3 6 5 6" xfId="15462" xr:uid="{00000000-0005-0000-0000-00004E470000}"/>
    <cellStyle name="Normal 3 6 5 6 2" xfId="24342" xr:uid="{00000000-0005-0000-0000-00004F470000}"/>
    <cellStyle name="Normal 3 6 5 7" xfId="20191" xr:uid="{00000000-0005-0000-0000-000050470000}"/>
    <cellStyle name="Normal 3 6 6" xfId="9547" xr:uid="{00000000-0005-0000-0000-000051470000}"/>
    <cellStyle name="Normal 3 6 6 2" xfId="9548" xr:uid="{00000000-0005-0000-0000-000052470000}"/>
    <cellStyle name="Normal 3 6 6 2 2" xfId="9549" xr:uid="{00000000-0005-0000-0000-000053470000}"/>
    <cellStyle name="Normal 3 6 6 2 2 2" xfId="20199" xr:uid="{00000000-0005-0000-0000-000054470000}"/>
    <cellStyle name="Normal 3 6 6 2 3" xfId="9550" xr:uid="{00000000-0005-0000-0000-000055470000}"/>
    <cellStyle name="Normal 3 6 6 2 3 2" xfId="20200" xr:uid="{00000000-0005-0000-0000-000056470000}"/>
    <cellStyle name="Normal 3 6 6 2 4" xfId="15463" xr:uid="{00000000-0005-0000-0000-000057470000}"/>
    <cellStyle name="Normal 3 6 6 2 4 2" xfId="24343" xr:uid="{00000000-0005-0000-0000-000058470000}"/>
    <cellStyle name="Normal 3 6 6 2 5" xfId="15464" xr:uid="{00000000-0005-0000-0000-000059470000}"/>
    <cellStyle name="Normal 3 6 6 2 5 2" xfId="24344" xr:uid="{00000000-0005-0000-0000-00005A470000}"/>
    <cellStyle name="Normal 3 6 6 2 6" xfId="20198" xr:uid="{00000000-0005-0000-0000-00005B470000}"/>
    <cellStyle name="Normal 3 6 6 3" xfId="9551" xr:uid="{00000000-0005-0000-0000-00005C470000}"/>
    <cellStyle name="Normal 3 6 6 3 2" xfId="20201" xr:uid="{00000000-0005-0000-0000-00005D470000}"/>
    <cellStyle name="Normal 3 6 6 4" xfId="9552" xr:uid="{00000000-0005-0000-0000-00005E470000}"/>
    <cellStyle name="Normal 3 6 6 4 2" xfId="20202" xr:uid="{00000000-0005-0000-0000-00005F470000}"/>
    <cellStyle name="Normal 3 6 6 5" xfId="15465" xr:uid="{00000000-0005-0000-0000-000060470000}"/>
    <cellStyle name="Normal 3 6 6 5 2" xfId="24345" xr:uid="{00000000-0005-0000-0000-000061470000}"/>
    <cellStyle name="Normal 3 6 6 6" xfId="15466" xr:uid="{00000000-0005-0000-0000-000062470000}"/>
    <cellStyle name="Normal 3 6 6 6 2" xfId="24346" xr:uid="{00000000-0005-0000-0000-000063470000}"/>
    <cellStyle name="Normal 3 6 6 7" xfId="20197" xr:uid="{00000000-0005-0000-0000-000064470000}"/>
    <cellStyle name="Normal 3 6 7" xfId="9553" xr:uid="{00000000-0005-0000-0000-000065470000}"/>
    <cellStyle name="Normal 3 6 7 2" xfId="9554" xr:uid="{00000000-0005-0000-0000-000066470000}"/>
    <cellStyle name="Normal 3 6 7 2 2" xfId="9555" xr:uid="{00000000-0005-0000-0000-000067470000}"/>
    <cellStyle name="Normal 3 6 7 2 2 2" xfId="20205" xr:uid="{00000000-0005-0000-0000-000068470000}"/>
    <cellStyle name="Normal 3 6 7 2 3" xfId="9556" xr:uid="{00000000-0005-0000-0000-000069470000}"/>
    <cellStyle name="Normal 3 6 7 2 3 2" xfId="20206" xr:uid="{00000000-0005-0000-0000-00006A470000}"/>
    <cellStyle name="Normal 3 6 7 2 4" xfId="15467" xr:uid="{00000000-0005-0000-0000-00006B470000}"/>
    <cellStyle name="Normal 3 6 7 2 4 2" xfId="24347" xr:uid="{00000000-0005-0000-0000-00006C470000}"/>
    <cellStyle name="Normal 3 6 7 2 5" xfId="15468" xr:uid="{00000000-0005-0000-0000-00006D470000}"/>
    <cellStyle name="Normal 3 6 7 2 5 2" xfId="24348" xr:uid="{00000000-0005-0000-0000-00006E470000}"/>
    <cellStyle name="Normal 3 6 7 2 6" xfId="20204" xr:uid="{00000000-0005-0000-0000-00006F470000}"/>
    <cellStyle name="Normal 3 6 7 3" xfId="9557" xr:uid="{00000000-0005-0000-0000-000070470000}"/>
    <cellStyle name="Normal 3 6 7 3 2" xfId="20207" xr:uid="{00000000-0005-0000-0000-000071470000}"/>
    <cellStyle name="Normal 3 6 7 4" xfId="9558" xr:uid="{00000000-0005-0000-0000-000072470000}"/>
    <cellStyle name="Normal 3 6 7 4 2" xfId="20208" xr:uid="{00000000-0005-0000-0000-000073470000}"/>
    <cellStyle name="Normal 3 6 7 5" xfId="15469" xr:uid="{00000000-0005-0000-0000-000074470000}"/>
    <cellStyle name="Normal 3 6 7 5 2" xfId="24349" xr:uid="{00000000-0005-0000-0000-000075470000}"/>
    <cellStyle name="Normal 3 6 7 6" xfId="15470" xr:uid="{00000000-0005-0000-0000-000076470000}"/>
    <cellStyle name="Normal 3 6 7 6 2" xfId="24350" xr:uid="{00000000-0005-0000-0000-000077470000}"/>
    <cellStyle name="Normal 3 6 7 7" xfId="20203" xr:uid="{00000000-0005-0000-0000-000078470000}"/>
    <cellStyle name="Normal 3 6 8" xfId="9559" xr:uid="{00000000-0005-0000-0000-000079470000}"/>
    <cellStyle name="Normal 3 6 8 2" xfId="9560" xr:uid="{00000000-0005-0000-0000-00007A470000}"/>
    <cellStyle name="Normal 3 6 8 2 2" xfId="9561" xr:uid="{00000000-0005-0000-0000-00007B470000}"/>
    <cellStyle name="Normal 3 6 8 2 2 2" xfId="20211" xr:uid="{00000000-0005-0000-0000-00007C470000}"/>
    <cellStyle name="Normal 3 6 8 2 3" xfId="9562" xr:uid="{00000000-0005-0000-0000-00007D470000}"/>
    <cellStyle name="Normal 3 6 8 2 3 2" xfId="20212" xr:uid="{00000000-0005-0000-0000-00007E470000}"/>
    <cellStyle name="Normal 3 6 8 2 4" xfId="15471" xr:uid="{00000000-0005-0000-0000-00007F470000}"/>
    <cellStyle name="Normal 3 6 8 2 4 2" xfId="24351" xr:uid="{00000000-0005-0000-0000-000080470000}"/>
    <cellStyle name="Normal 3 6 8 2 5" xfId="15472" xr:uid="{00000000-0005-0000-0000-000081470000}"/>
    <cellStyle name="Normal 3 6 8 2 5 2" xfId="24352" xr:uid="{00000000-0005-0000-0000-000082470000}"/>
    <cellStyle name="Normal 3 6 8 2 6" xfId="20210" xr:uid="{00000000-0005-0000-0000-000083470000}"/>
    <cellStyle name="Normal 3 6 8 3" xfId="9563" xr:uid="{00000000-0005-0000-0000-000084470000}"/>
    <cellStyle name="Normal 3 6 8 3 2" xfId="20213" xr:uid="{00000000-0005-0000-0000-000085470000}"/>
    <cellStyle name="Normal 3 6 8 4" xfId="9564" xr:uid="{00000000-0005-0000-0000-000086470000}"/>
    <cellStyle name="Normal 3 6 8 4 2" xfId="20214" xr:uid="{00000000-0005-0000-0000-000087470000}"/>
    <cellStyle name="Normal 3 6 8 5" xfId="15473" xr:uid="{00000000-0005-0000-0000-000088470000}"/>
    <cellStyle name="Normal 3 6 8 5 2" xfId="24353" xr:uid="{00000000-0005-0000-0000-000089470000}"/>
    <cellStyle name="Normal 3 6 8 6" xfId="15474" xr:uid="{00000000-0005-0000-0000-00008A470000}"/>
    <cellStyle name="Normal 3 6 8 6 2" xfId="24354" xr:uid="{00000000-0005-0000-0000-00008B470000}"/>
    <cellStyle name="Normal 3 6 8 7" xfId="20209" xr:uid="{00000000-0005-0000-0000-00008C470000}"/>
    <cellStyle name="Normal 3 6 9" xfId="9565" xr:uid="{00000000-0005-0000-0000-00008D470000}"/>
    <cellStyle name="Normal 3 6 9 2" xfId="9566" xr:uid="{00000000-0005-0000-0000-00008E470000}"/>
    <cellStyle name="Normal 3 6 9 2 2" xfId="20216" xr:uid="{00000000-0005-0000-0000-00008F470000}"/>
    <cellStyle name="Normal 3 6 9 3" xfId="9567" xr:uid="{00000000-0005-0000-0000-000090470000}"/>
    <cellStyle name="Normal 3 6 9 3 2" xfId="20217" xr:uid="{00000000-0005-0000-0000-000091470000}"/>
    <cellStyle name="Normal 3 6 9 4" xfId="15475" xr:uid="{00000000-0005-0000-0000-000092470000}"/>
    <cellStyle name="Normal 3 6 9 4 2" xfId="24355" xr:uid="{00000000-0005-0000-0000-000093470000}"/>
    <cellStyle name="Normal 3 6 9 5" xfId="15476" xr:uid="{00000000-0005-0000-0000-000094470000}"/>
    <cellStyle name="Normal 3 6 9 5 2" xfId="24356" xr:uid="{00000000-0005-0000-0000-000095470000}"/>
    <cellStyle name="Normal 3 6 9 6" xfId="20215" xr:uid="{00000000-0005-0000-0000-000096470000}"/>
    <cellStyle name="Normal 3 6_ECO Targets" xfId="9568" xr:uid="{00000000-0005-0000-0000-000097470000}"/>
    <cellStyle name="Normal 3 7" xfId="9569" xr:uid="{00000000-0005-0000-0000-000098470000}"/>
    <cellStyle name="Normal 3 7 10" xfId="9570" xr:uid="{00000000-0005-0000-0000-000099470000}"/>
    <cellStyle name="Normal 3 7 10 2" xfId="20218" xr:uid="{00000000-0005-0000-0000-00009A470000}"/>
    <cellStyle name="Normal 3 7 11" xfId="9571" xr:uid="{00000000-0005-0000-0000-00009B470000}"/>
    <cellStyle name="Normal 3 7 11 2" xfId="20219" xr:uid="{00000000-0005-0000-0000-00009C470000}"/>
    <cellStyle name="Normal 3 7 12" xfId="9572" xr:uid="{00000000-0005-0000-0000-00009D470000}"/>
    <cellStyle name="Normal 3 7 12 2" xfId="20220" xr:uid="{00000000-0005-0000-0000-00009E470000}"/>
    <cellStyle name="Normal 3 7 13" xfId="15477" xr:uid="{00000000-0005-0000-0000-00009F470000}"/>
    <cellStyle name="Normal 3 7 13 2" xfId="24357" xr:uid="{00000000-0005-0000-0000-0000A0470000}"/>
    <cellStyle name="Normal 3 7 2" xfId="9573" xr:uid="{00000000-0005-0000-0000-0000A1470000}"/>
    <cellStyle name="Normal 3 7 2 2" xfId="9574" xr:uid="{00000000-0005-0000-0000-0000A2470000}"/>
    <cellStyle name="Normal 3 7 2 2 2" xfId="9575" xr:uid="{00000000-0005-0000-0000-0000A3470000}"/>
    <cellStyle name="Normal 3 7 2 2 2 2" xfId="20223" xr:uid="{00000000-0005-0000-0000-0000A4470000}"/>
    <cellStyle name="Normal 3 7 2 2 3" xfId="9576" xr:uid="{00000000-0005-0000-0000-0000A5470000}"/>
    <cellStyle name="Normal 3 7 2 2 3 2" xfId="20224" xr:uid="{00000000-0005-0000-0000-0000A6470000}"/>
    <cellStyle name="Normal 3 7 2 2 4" xfId="15478" xr:uid="{00000000-0005-0000-0000-0000A7470000}"/>
    <cellStyle name="Normal 3 7 2 2 4 2" xfId="24358" xr:uid="{00000000-0005-0000-0000-0000A8470000}"/>
    <cellStyle name="Normal 3 7 2 2 5" xfId="15479" xr:uid="{00000000-0005-0000-0000-0000A9470000}"/>
    <cellStyle name="Normal 3 7 2 2 5 2" xfId="24359" xr:uid="{00000000-0005-0000-0000-0000AA470000}"/>
    <cellStyle name="Normal 3 7 2 2 6" xfId="20222" xr:uid="{00000000-0005-0000-0000-0000AB470000}"/>
    <cellStyle name="Normal 3 7 2 3" xfId="9577" xr:uid="{00000000-0005-0000-0000-0000AC470000}"/>
    <cellStyle name="Normal 3 7 2 3 2" xfId="20225" xr:uid="{00000000-0005-0000-0000-0000AD470000}"/>
    <cellStyle name="Normal 3 7 2 4" xfId="9578" xr:uid="{00000000-0005-0000-0000-0000AE470000}"/>
    <cellStyle name="Normal 3 7 2 4 2" xfId="20226" xr:uid="{00000000-0005-0000-0000-0000AF470000}"/>
    <cellStyle name="Normal 3 7 2 5" xfId="15480" xr:uid="{00000000-0005-0000-0000-0000B0470000}"/>
    <cellStyle name="Normal 3 7 2 5 2" xfId="24360" xr:uid="{00000000-0005-0000-0000-0000B1470000}"/>
    <cellStyle name="Normal 3 7 2 6" xfId="15481" xr:uid="{00000000-0005-0000-0000-0000B2470000}"/>
    <cellStyle name="Normal 3 7 2 6 2" xfId="24361" xr:uid="{00000000-0005-0000-0000-0000B3470000}"/>
    <cellStyle name="Normal 3 7 2 7" xfId="20221" xr:uid="{00000000-0005-0000-0000-0000B4470000}"/>
    <cellStyle name="Normal 3 7 2_Template A new" xfId="9579" xr:uid="{00000000-0005-0000-0000-0000B5470000}"/>
    <cellStyle name="Normal 3 7 3" xfId="9580" xr:uid="{00000000-0005-0000-0000-0000B6470000}"/>
    <cellStyle name="Normal 3 7 3 2" xfId="9581" xr:uid="{00000000-0005-0000-0000-0000B7470000}"/>
    <cellStyle name="Normal 3 7 3 2 2" xfId="9582" xr:uid="{00000000-0005-0000-0000-0000B8470000}"/>
    <cellStyle name="Normal 3 7 3 2 2 2" xfId="20229" xr:uid="{00000000-0005-0000-0000-0000B9470000}"/>
    <cellStyle name="Normal 3 7 3 2 3" xfId="9583" xr:uid="{00000000-0005-0000-0000-0000BA470000}"/>
    <cellStyle name="Normal 3 7 3 2 3 2" xfId="20230" xr:uid="{00000000-0005-0000-0000-0000BB470000}"/>
    <cellStyle name="Normal 3 7 3 2 4" xfId="15482" xr:uid="{00000000-0005-0000-0000-0000BC470000}"/>
    <cellStyle name="Normal 3 7 3 2 4 2" xfId="24362" xr:uid="{00000000-0005-0000-0000-0000BD470000}"/>
    <cellStyle name="Normal 3 7 3 2 5" xfId="15483" xr:uid="{00000000-0005-0000-0000-0000BE470000}"/>
    <cellStyle name="Normal 3 7 3 2 5 2" xfId="24363" xr:uid="{00000000-0005-0000-0000-0000BF470000}"/>
    <cellStyle name="Normal 3 7 3 2 6" xfId="20228" xr:uid="{00000000-0005-0000-0000-0000C0470000}"/>
    <cellStyle name="Normal 3 7 3 3" xfId="9584" xr:uid="{00000000-0005-0000-0000-0000C1470000}"/>
    <cellStyle name="Normal 3 7 3 3 2" xfId="20231" xr:uid="{00000000-0005-0000-0000-0000C2470000}"/>
    <cellStyle name="Normal 3 7 3 4" xfId="9585" xr:uid="{00000000-0005-0000-0000-0000C3470000}"/>
    <cellStyle name="Normal 3 7 3 4 2" xfId="20232" xr:uid="{00000000-0005-0000-0000-0000C4470000}"/>
    <cellStyle name="Normal 3 7 3 5" xfId="15484" xr:uid="{00000000-0005-0000-0000-0000C5470000}"/>
    <cellStyle name="Normal 3 7 3 5 2" xfId="24364" xr:uid="{00000000-0005-0000-0000-0000C6470000}"/>
    <cellStyle name="Normal 3 7 3 6" xfId="15485" xr:uid="{00000000-0005-0000-0000-0000C7470000}"/>
    <cellStyle name="Normal 3 7 3 6 2" xfId="24365" xr:uid="{00000000-0005-0000-0000-0000C8470000}"/>
    <cellStyle name="Normal 3 7 3 7" xfId="20227" xr:uid="{00000000-0005-0000-0000-0000C9470000}"/>
    <cellStyle name="Normal 3 7 4" xfId="9586" xr:uid="{00000000-0005-0000-0000-0000CA470000}"/>
    <cellStyle name="Normal 3 7 4 2" xfId="9587" xr:uid="{00000000-0005-0000-0000-0000CB470000}"/>
    <cellStyle name="Normal 3 7 4 2 2" xfId="9588" xr:uid="{00000000-0005-0000-0000-0000CC470000}"/>
    <cellStyle name="Normal 3 7 4 2 2 2" xfId="20235" xr:uid="{00000000-0005-0000-0000-0000CD470000}"/>
    <cellStyle name="Normal 3 7 4 2 3" xfId="9589" xr:uid="{00000000-0005-0000-0000-0000CE470000}"/>
    <cellStyle name="Normal 3 7 4 2 3 2" xfId="20236" xr:uid="{00000000-0005-0000-0000-0000CF470000}"/>
    <cellStyle name="Normal 3 7 4 2 4" xfId="15486" xr:uid="{00000000-0005-0000-0000-0000D0470000}"/>
    <cellStyle name="Normal 3 7 4 2 4 2" xfId="24366" xr:uid="{00000000-0005-0000-0000-0000D1470000}"/>
    <cellStyle name="Normal 3 7 4 2 5" xfId="15487" xr:uid="{00000000-0005-0000-0000-0000D2470000}"/>
    <cellStyle name="Normal 3 7 4 2 5 2" xfId="24367" xr:uid="{00000000-0005-0000-0000-0000D3470000}"/>
    <cellStyle name="Normal 3 7 4 2 6" xfId="20234" xr:uid="{00000000-0005-0000-0000-0000D4470000}"/>
    <cellStyle name="Normal 3 7 4 3" xfId="9590" xr:uid="{00000000-0005-0000-0000-0000D5470000}"/>
    <cellStyle name="Normal 3 7 4 3 2" xfId="20237" xr:uid="{00000000-0005-0000-0000-0000D6470000}"/>
    <cellStyle name="Normal 3 7 4 4" xfId="9591" xr:uid="{00000000-0005-0000-0000-0000D7470000}"/>
    <cellStyle name="Normal 3 7 4 4 2" xfId="20238" xr:uid="{00000000-0005-0000-0000-0000D8470000}"/>
    <cellStyle name="Normal 3 7 4 5" xfId="15488" xr:uid="{00000000-0005-0000-0000-0000D9470000}"/>
    <cellStyle name="Normal 3 7 4 5 2" xfId="24368" xr:uid="{00000000-0005-0000-0000-0000DA470000}"/>
    <cellStyle name="Normal 3 7 4 6" xfId="15489" xr:uid="{00000000-0005-0000-0000-0000DB470000}"/>
    <cellStyle name="Normal 3 7 4 6 2" xfId="24369" xr:uid="{00000000-0005-0000-0000-0000DC470000}"/>
    <cellStyle name="Normal 3 7 4 7" xfId="20233" xr:uid="{00000000-0005-0000-0000-0000DD470000}"/>
    <cellStyle name="Normal 3 7 5" xfId="9592" xr:uid="{00000000-0005-0000-0000-0000DE470000}"/>
    <cellStyle name="Normal 3 7 5 2" xfId="9593" xr:uid="{00000000-0005-0000-0000-0000DF470000}"/>
    <cellStyle name="Normal 3 7 5 2 2" xfId="9594" xr:uid="{00000000-0005-0000-0000-0000E0470000}"/>
    <cellStyle name="Normal 3 7 5 2 2 2" xfId="20241" xr:uid="{00000000-0005-0000-0000-0000E1470000}"/>
    <cellStyle name="Normal 3 7 5 2 3" xfId="9595" xr:uid="{00000000-0005-0000-0000-0000E2470000}"/>
    <cellStyle name="Normal 3 7 5 2 3 2" xfId="20242" xr:uid="{00000000-0005-0000-0000-0000E3470000}"/>
    <cellStyle name="Normal 3 7 5 2 4" xfId="15490" xr:uid="{00000000-0005-0000-0000-0000E4470000}"/>
    <cellStyle name="Normal 3 7 5 2 4 2" xfId="24370" xr:uid="{00000000-0005-0000-0000-0000E5470000}"/>
    <cellStyle name="Normal 3 7 5 2 5" xfId="15491" xr:uid="{00000000-0005-0000-0000-0000E6470000}"/>
    <cellStyle name="Normal 3 7 5 2 5 2" xfId="24371" xr:uid="{00000000-0005-0000-0000-0000E7470000}"/>
    <cellStyle name="Normal 3 7 5 2 6" xfId="20240" xr:uid="{00000000-0005-0000-0000-0000E8470000}"/>
    <cellStyle name="Normal 3 7 5 3" xfId="9596" xr:uid="{00000000-0005-0000-0000-0000E9470000}"/>
    <cellStyle name="Normal 3 7 5 3 2" xfId="20243" xr:uid="{00000000-0005-0000-0000-0000EA470000}"/>
    <cellStyle name="Normal 3 7 5 4" xfId="9597" xr:uid="{00000000-0005-0000-0000-0000EB470000}"/>
    <cellStyle name="Normal 3 7 5 4 2" xfId="20244" xr:uid="{00000000-0005-0000-0000-0000EC470000}"/>
    <cellStyle name="Normal 3 7 5 5" xfId="15492" xr:uid="{00000000-0005-0000-0000-0000ED470000}"/>
    <cellStyle name="Normal 3 7 5 5 2" xfId="24372" xr:uid="{00000000-0005-0000-0000-0000EE470000}"/>
    <cellStyle name="Normal 3 7 5 6" xfId="15493" xr:uid="{00000000-0005-0000-0000-0000EF470000}"/>
    <cellStyle name="Normal 3 7 5 6 2" xfId="24373" xr:uid="{00000000-0005-0000-0000-0000F0470000}"/>
    <cellStyle name="Normal 3 7 5 7" xfId="20239" xr:uid="{00000000-0005-0000-0000-0000F1470000}"/>
    <cellStyle name="Normal 3 7 6" xfId="9598" xr:uid="{00000000-0005-0000-0000-0000F2470000}"/>
    <cellStyle name="Normal 3 7 6 2" xfId="9599" xr:uid="{00000000-0005-0000-0000-0000F3470000}"/>
    <cellStyle name="Normal 3 7 6 2 2" xfId="9600" xr:uid="{00000000-0005-0000-0000-0000F4470000}"/>
    <cellStyle name="Normal 3 7 6 2 2 2" xfId="20247" xr:uid="{00000000-0005-0000-0000-0000F5470000}"/>
    <cellStyle name="Normal 3 7 6 2 3" xfId="9601" xr:uid="{00000000-0005-0000-0000-0000F6470000}"/>
    <cellStyle name="Normal 3 7 6 2 3 2" xfId="20248" xr:uid="{00000000-0005-0000-0000-0000F7470000}"/>
    <cellStyle name="Normal 3 7 6 2 4" xfId="15494" xr:uid="{00000000-0005-0000-0000-0000F8470000}"/>
    <cellStyle name="Normal 3 7 6 2 4 2" xfId="24374" xr:uid="{00000000-0005-0000-0000-0000F9470000}"/>
    <cellStyle name="Normal 3 7 6 2 5" xfId="15495" xr:uid="{00000000-0005-0000-0000-0000FA470000}"/>
    <cellStyle name="Normal 3 7 6 2 5 2" xfId="24375" xr:uid="{00000000-0005-0000-0000-0000FB470000}"/>
    <cellStyle name="Normal 3 7 6 2 6" xfId="20246" xr:uid="{00000000-0005-0000-0000-0000FC470000}"/>
    <cellStyle name="Normal 3 7 6 3" xfId="9602" xr:uid="{00000000-0005-0000-0000-0000FD470000}"/>
    <cellStyle name="Normal 3 7 6 3 2" xfId="20249" xr:uid="{00000000-0005-0000-0000-0000FE470000}"/>
    <cellStyle name="Normal 3 7 6 4" xfId="9603" xr:uid="{00000000-0005-0000-0000-0000FF470000}"/>
    <cellStyle name="Normal 3 7 6 4 2" xfId="20250" xr:uid="{00000000-0005-0000-0000-000000480000}"/>
    <cellStyle name="Normal 3 7 6 5" xfId="15496" xr:uid="{00000000-0005-0000-0000-000001480000}"/>
    <cellStyle name="Normal 3 7 6 5 2" xfId="24376" xr:uid="{00000000-0005-0000-0000-000002480000}"/>
    <cellStyle name="Normal 3 7 6 6" xfId="15497" xr:uid="{00000000-0005-0000-0000-000003480000}"/>
    <cellStyle name="Normal 3 7 6 6 2" xfId="24377" xr:uid="{00000000-0005-0000-0000-000004480000}"/>
    <cellStyle name="Normal 3 7 6 7" xfId="20245" xr:uid="{00000000-0005-0000-0000-000005480000}"/>
    <cellStyle name="Normal 3 7 7" xfId="9604" xr:uid="{00000000-0005-0000-0000-000006480000}"/>
    <cellStyle name="Normal 3 7 7 2" xfId="9605" xr:uid="{00000000-0005-0000-0000-000007480000}"/>
    <cellStyle name="Normal 3 7 7 2 2" xfId="9606" xr:uid="{00000000-0005-0000-0000-000008480000}"/>
    <cellStyle name="Normal 3 7 7 2 2 2" xfId="20253" xr:uid="{00000000-0005-0000-0000-000009480000}"/>
    <cellStyle name="Normal 3 7 7 2 3" xfId="9607" xr:uid="{00000000-0005-0000-0000-00000A480000}"/>
    <cellStyle name="Normal 3 7 7 2 3 2" xfId="20254" xr:uid="{00000000-0005-0000-0000-00000B480000}"/>
    <cellStyle name="Normal 3 7 7 2 4" xfId="15498" xr:uid="{00000000-0005-0000-0000-00000C480000}"/>
    <cellStyle name="Normal 3 7 7 2 4 2" xfId="24378" xr:uid="{00000000-0005-0000-0000-00000D480000}"/>
    <cellStyle name="Normal 3 7 7 2 5" xfId="15499" xr:uid="{00000000-0005-0000-0000-00000E480000}"/>
    <cellStyle name="Normal 3 7 7 2 5 2" xfId="24379" xr:uid="{00000000-0005-0000-0000-00000F480000}"/>
    <cellStyle name="Normal 3 7 7 2 6" xfId="20252" xr:uid="{00000000-0005-0000-0000-000010480000}"/>
    <cellStyle name="Normal 3 7 7 3" xfId="9608" xr:uid="{00000000-0005-0000-0000-000011480000}"/>
    <cellStyle name="Normal 3 7 7 3 2" xfId="20255" xr:uid="{00000000-0005-0000-0000-000012480000}"/>
    <cellStyle name="Normal 3 7 7 4" xfId="9609" xr:uid="{00000000-0005-0000-0000-000013480000}"/>
    <cellStyle name="Normal 3 7 7 4 2" xfId="20256" xr:uid="{00000000-0005-0000-0000-000014480000}"/>
    <cellStyle name="Normal 3 7 7 5" xfId="15500" xr:uid="{00000000-0005-0000-0000-000015480000}"/>
    <cellStyle name="Normal 3 7 7 5 2" xfId="24380" xr:uid="{00000000-0005-0000-0000-000016480000}"/>
    <cellStyle name="Normal 3 7 7 6" xfId="15501" xr:uid="{00000000-0005-0000-0000-000017480000}"/>
    <cellStyle name="Normal 3 7 7 6 2" xfId="24381" xr:uid="{00000000-0005-0000-0000-000018480000}"/>
    <cellStyle name="Normal 3 7 7 7" xfId="20251" xr:uid="{00000000-0005-0000-0000-000019480000}"/>
    <cellStyle name="Normal 3 7 8" xfId="9610" xr:uid="{00000000-0005-0000-0000-00001A480000}"/>
    <cellStyle name="Normal 3 7 8 2" xfId="9611" xr:uid="{00000000-0005-0000-0000-00001B480000}"/>
    <cellStyle name="Normal 3 7 8 2 2" xfId="9612" xr:uid="{00000000-0005-0000-0000-00001C480000}"/>
    <cellStyle name="Normal 3 7 8 2 2 2" xfId="20259" xr:uid="{00000000-0005-0000-0000-00001D480000}"/>
    <cellStyle name="Normal 3 7 8 2 3" xfId="9613" xr:uid="{00000000-0005-0000-0000-00001E480000}"/>
    <cellStyle name="Normal 3 7 8 2 3 2" xfId="20260" xr:uid="{00000000-0005-0000-0000-00001F480000}"/>
    <cellStyle name="Normal 3 7 8 2 4" xfId="15502" xr:uid="{00000000-0005-0000-0000-000020480000}"/>
    <cellStyle name="Normal 3 7 8 2 4 2" xfId="24382" xr:uid="{00000000-0005-0000-0000-000021480000}"/>
    <cellStyle name="Normal 3 7 8 2 5" xfId="15503" xr:uid="{00000000-0005-0000-0000-000022480000}"/>
    <cellStyle name="Normal 3 7 8 2 5 2" xfId="24383" xr:uid="{00000000-0005-0000-0000-000023480000}"/>
    <cellStyle name="Normal 3 7 8 2 6" xfId="20258" xr:uid="{00000000-0005-0000-0000-000024480000}"/>
    <cellStyle name="Normal 3 7 8 3" xfId="9614" xr:uid="{00000000-0005-0000-0000-000025480000}"/>
    <cellStyle name="Normal 3 7 8 3 2" xfId="20261" xr:uid="{00000000-0005-0000-0000-000026480000}"/>
    <cellStyle name="Normal 3 7 8 4" xfId="9615" xr:uid="{00000000-0005-0000-0000-000027480000}"/>
    <cellStyle name="Normal 3 7 8 4 2" xfId="20262" xr:uid="{00000000-0005-0000-0000-000028480000}"/>
    <cellStyle name="Normal 3 7 8 5" xfId="15504" xr:uid="{00000000-0005-0000-0000-000029480000}"/>
    <cellStyle name="Normal 3 7 8 5 2" xfId="24384" xr:uid="{00000000-0005-0000-0000-00002A480000}"/>
    <cellStyle name="Normal 3 7 8 6" xfId="15505" xr:uid="{00000000-0005-0000-0000-00002B480000}"/>
    <cellStyle name="Normal 3 7 8 6 2" xfId="24385" xr:uid="{00000000-0005-0000-0000-00002C480000}"/>
    <cellStyle name="Normal 3 7 8 7" xfId="20257" xr:uid="{00000000-0005-0000-0000-00002D480000}"/>
    <cellStyle name="Normal 3 7 9" xfId="9616" xr:uid="{00000000-0005-0000-0000-00002E480000}"/>
    <cellStyle name="Normal 3 7 9 2" xfId="9617" xr:uid="{00000000-0005-0000-0000-00002F480000}"/>
    <cellStyle name="Normal 3 7 9 2 2" xfId="20264" xr:uid="{00000000-0005-0000-0000-000030480000}"/>
    <cellStyle name="Normal 3 7 9 3" xfId="9618" xr:uid="{00000000-0005-0000-0000-000031480000}"/>
    <cellStyle name="Normal 3 7 9 3 2" xfId="20265" xr:uid="{00000000-0005-0000-0000-000032480000}"/>
    <cellStyle name="Normal 3 7 9 4" xfId="15506" xr:uid="{00000000-0005-0000-0000-000033480000}"/>
    <cellStyle name="Normal 3 7 9 4 2" xfId="24386" xr:uid="{00000000-0005-0000-0000-000034480000}"/>
    <cellStyle name="Normal 3 7 9 5" xfId="15507" xr:uid="{00000000-0005-0000-0000-000035480000}"/>
    <cellStyle name="Normal 3 7 9 5 2" xfId="24387" xr:uid="{00000000-0005-0000-0000-000036480000}"/>
    <cellStyle name="Normal 3 7 9 6" xfId="20263" xr:uid="{00000000-0005-0000-0000-000037480000}"/>
    <cellStyle name="Normal 3 7_ECO Targets" xfId="9619" xr:uid="{00000000-0005-0000-0000-000038480000}"/>
    <cellStyle name="Normal 3 8" xfId="9620" xr:uid="{00000000-0005-0000-0000-000039480000}"/>
    <cellStyle name="Normal 3 8 10" xfId="9621" xr:uid="{00000000-0005-0000-0000-00003A480000}"/>
    <cellStyle name="Normal 3 8 10 2" xfId="20267" xr:uid="{00000000-0005-0000-0000-00003B480000}"/>
    <cellStyle name="Normal 3 8 11" xfId="9622" xr:uid="{00000000-0005-0000-0000-00003C480000}"/>
    <cellStyle name="Normal 3 8 11 2" xfId="20268" xr:uid="{00000000-0005-0000-0000-00003D480000}"/>
    <cellStyle name="Normal 3 8 12" xfId="15508" xr:uid="{00000000-0005-0000-0000-00003E480000}"/>
    <cellStyle name="Normal 3 8 12 2" xfId="24388" xr:uid="{00000000-0005-0000-0000-00003F480000}"/>
    <cellStyle name="Normal 3 8 13" xfId="15509" xr:uid="{00000000-0005-0000-0000-000040480000}"/>
    <cellStyle name="Normal 3 8 13 2" xfId="24389" xr:uid="{00000000-0005-0000-0000-000041480000}"/>
    <cellStyle name="Normal 3 8 14" xfId="20266" xr:uid="{00000000-0005-0000-0000-000042480000}"/>
    <cellStyle name="Normal 3 8 2" xfId="9623" xr:uid="{00000000-0005-0000-0000-000043480000}"/>
    <cellStyle name="Normal 3 8 2 2" xfId="9624" xr:uid="{00000000-0005-0000-0000-000044480000}"/>
    <cellStyle name="Normal 3 8 2 2 2" xfId="9625" xr:uid="{00000000-0005-0000-0000-000045480000}"/>
    <cellStyle name="Normal 3 8 2 2 2 2" xfId="20271" xr:uid="{00000000-0005-0000-0000-000046480000}"/>
    <cellStyle name="Normal 3 8 2 2 3" xfId="9626" xr:uid="{00000000-0005-0000-0000-000047480000}"/>
    <cellStyle name="Normal 3 8 2 2 3 2" xfId="20272" xr:uid="{00000000-0005-0000-0000-000048480000}"/>
    <cellStyle name="Normal 3 8 2 2 4" xfId="15510" xr:uid="{00000000-0005-0000-0000-000049480000}"/>
    <cellStyle name="Normal 3 8 2 2 4 2" xfId="24390" xr:uid="{00000000-0005-0000-0000-00004A480000}"/>
    <cellStyle name="Normal 3 8 2 2 5" xfId="15511" xr:uid="{00000000-0005-0000-0000-00004B480000}"/>
    <cellStyle name="Normal 3 8 2 2 5 2" xfId="24391" xr:uid="{00000000-0005-0000-0000-00004C480000}"/>
    <cellStyle name="Normal 3 8 2 2 6" xfId="20270" xr:uid="{00000000-0005-0000-0000-00004D480000}"/>
    <cellStyle name="Normal 3 8 2 3" xfId="9627" xr:uid="{00000000-0005-0000-0000-00004E480000}"/>
    <cellStyle name="Normal 3 8 2 3 2" xfId="20273" xr:uid="{00000000-0005-0000-0000-00004F480000}"/>
    <cellStyle name="Normal 3 8 2 4" xfId="9628" xr:uid="{00000000-0005-0000-0000-000050480000}"/>
    <cellStyle name="Normal 3 8 2 4 2" xfId="20274" xr:uid="{00000000-0005-0000-0000-000051480000}"/>
    <cellStyle name="Normal 3 8 2 5" xfId="15512" xr:uid="{00000000-0005-0000-0000-000052480000}"/>
    <cellStyle name="Normal 3 8 2 5 2" xfId="24392" xr:uid="{00000000-0005-0000-0000-000053480000}"/>
    <cellStyle name="Normal 3 8 2 6" xfId="15513" xr:uid="{00000000-0005-0000-0000-000054480000}"/>
    <cellStyle name="Normal 3 8 2 6 2" xfId="24393" xr:uid="{00000000-0005-0000-0000-000055480000}"/>
    <cellStyle name="Normal 3 8 2 7" xfId="20269" xr:uid="{00000000-0005-0000-0000-000056480000}"/>
    <cellStyle name="Normal 3 8 2_Template A new" xfId="9629" xr:uid="{00000000-0005-0000-0000-000057480000}"/>
    <cellStyle name="Normal 3 8 3" xfId="9630" xr:uid="{00000000-0005-0000-0000-000058480000}"/>
    <cellStyle name="Normal 3 8 3 2" xfId="9631" xr:uid="{00000000-0005-0000-0000-000059480000}"/>
    <cellStyle name="Normal 3 8 3 2 2" xfId="9632" xr:uid="{00000000-0005-0000-0000-00005A480000}"/>
    <cellStyle name="Normal 3 8 3 2 2 2" xfId="20277" xr:uid="{00000000-0005-0000-0000-00005B480000}"/>
    <cellStyle name="Normal 3 8 3 2 3" xfId="9633" xr:uid="{00000000-0005-0000-0000-00005C480000}"/>
    <cellStyle name="Normal 3 8 3 2 3 2" xfId="20278" xr:uid="{00000000-0005-0000-0000-00005D480000}"/>
    <cellStyle name="Normal 3 8 3 2 4" xfId="15514" xr:uid="{00000000-0005-0000-0000-00005E480000}"/>
    <cellStyle name="Normal 3 8 3 2 4 2" xfId="24394" xr:uid="{00000000-0005-0000-0000-00005F480000}"/>
    <cellStyle name="Normal 3 8 3 2 5" xfId="15515" xr:uid="{00000000-0005-0000-0000-000060480000}"/>
    <cellStyle name="Normal 3 8 3 2 5 2" xfId="24395" xr:uid="{00000000-0005-0000-0000-000061480000}"/>
    <cellStyle name="Normal 3 8 3 2 6" xfId="20276" xr:uid="{00000000-0005-0000-0000-000062480000}"/>
    <cellStyle name="Normal 3 8 3 3" xfId="9634" xr:uid="{00000000-0005-0000-0000-000063480000}"/>
    <cellStyle name="Normal 3 8 3 3 2" xfId="20279" xr:uid="{00000000-0005-0000-0000-000064480000}"/>
    <cellStyle name="Normal 3 8 3 4" xfId="9635" xr:uid="{00000000-0005-0000-0000-000065480000}"/>
    <cellStyle name="Normal 3 8 3 4 2" xfId="20280" xr:uid="{00000000-0005-0000-0000-000066480000}"/>
    <cellStyle name="Normal 3 8 3 5" xfId="15516" xr:uid="{00000000-0005-0000-0000-000067480000}"/>
    <cellStyle name="Normal 3 8 3 5 2" xfId="24396" xr:uid="{00000000-0005-0000-0000-000068480000}"/>
    <cellStyle name="Normal 3 8 3 6" xfId="15517" xr:uid="{00000000-0005-0000-0000-000069480000}"/>
    <cellStyle name="Normal 3 8 3 6 2" xfId="24397" xr:uid="{00000000-0005-0000-0000-00006A480000}"/>
    <cellStyle name="Normal 3 8 3 7" xfId="20275" xr:uid="{00000000-0005-0000-0000-00006B480000}"/>
    <cellStyle name="Normal 3 8 4" xfId="9636" xr:uid="{00000000-0005-0000-0000-00006C480000}"/>
    <cellStyle name="Normal 3 8 4 2" xfId="9637" xr:uid="{00000000-0005-0000-0000-00006D480000}"/>
    <cellStyle name="Normal 3 8 4 2 2" xfId="9638" xr:uid="{00000000-0005-0000-0000-00006E480000}"/>
    <cellStyle name="Normal 3 8 4 2 2 2" xfId="20283" xr:uid="{00000000-0005-0000-0000-00006F480000}"/>
    <cellStyle name="Normal 3 8 4 2 3" xfId="9639" xr:uid="{00000000-0005-0000-0000-000070480000}"/>
    <cellStyle name="Normal 3 8 4 2 3 2" xfId="20284" xr:uid="{00000000-0005-0000-0000-000071480000}"/>
    <cellStyle name="Normal 3 8 4 2 4" xfId="15518" xr:uid="{00000000-0005-0000-0000-000072480000}"/>
    <cellStyle name="Normal 3 8 4 2 4 2" xfId="24398" xr:uid="{00000000-0005-0000-0000-000073480000}"/>
    <cellStyle name="Normal 3 8 4 2 5" xfId="15519" xr:uid="{00000000-0005-0000-0000-000074480000}"/>
    <cellStyle name="Normal 3 8 4 2 5 2" xfId="24399" xr:uid="{00000000-0005-0000-0000-000075480000}"/>
    <cellStyle name="Normal 3 8 4 2 6" xfId="20282" xr:uid="{00000000-0005-0000-0000-000076480000}"/>
    <cellStyle name="Normal 3 8 4 3" xfId="9640" xr:uid="{00000000-0005-0000-0000-000077480000}"/>
    <cellStyle name="Normal 3 8 4 3 2" xfId="20285" xr:uid="{00000000-0005-0000-0000-000078480000}"/>
    <cellStyle name="Normal 3 8 4 4" xfId="9641" xr:uid="{00000000-0005-0000-0000-000079480000}"/>
    <cellStyle name="Normal 3 8 4 4 2" xfId="20286" xr:uid="{00000000-0005-0000-0000-00007A480000}"/>
    <cellStyle name="Normal 3 8 4 5" xfId="15520" xr:uid="{00000000-0005-0000-0000-00007B480000}"/>
    <cellStyle name="Normal 3 8 4 5 2" xfId="24400" xr:uid="{00000000-0005-0000-0000-00007C480000}"/>
    <cellStyle name="Normal 3 8 4 6" xfId="15521" xr:uid="{00000000-0005-0000-0000-00007D480000}"/>
    <cellStyle name="Normal 3 8 4 6 2" xfId="24401" xr:uid="{00000000-0005-0000-0000-00007E480000}"/>
    <cellStyle name="Normal 3 8 4 7" xfId="20281" xr:uid="{00000000-0005-0000-0000-00007F480000}"/>
    <cellStyle name="Normal 3 8 5" xfId="9642" xr:uid="{00000000-0005-0000-0000-000080480000}"/>
    <cellStyle name="Normal 3 8 5 2" xfId="9643" xr:uid="{00000000-0005-0000-0000-000081480000}"/>
    <cellStyle name="Normal 3 8 5 2 2" xfId="9644" xr:uid="{00000000-0005-0000-0000-000082480000}"/>
    <cellStyle name="Normal 3 8 5 2 2 2" xfId="20289" xr:uid="{00000000-0005-0000-0000-000083480000}"/>
    <cellStyle name="Normal 3 8 5 2 3" xfId="9645" xr:uid="{00000000-0005-0000-0000-000084480000}"/>
    <cellStyle name="Normal 3 8 5 2 3 2" xfId="20290" xr:uid="{00000000-0005-0000-0000-000085480000}"/>
    <cellStyle name="Normal 3 8 5 2 4" xfId="15522" xr:uid="{00000000-0005-0000-0000-000086480000}"/>
    <cellStyle name="Normal 3 8 5 2 4 2" xfId="24402" xr:uid="{00000000-0005-0000-0000-000087480000}"/>
    <cellStyle name="Normal 3 8 5 2 5" xfId="15523" xr:uid="{00000000-0005-0000-0000-000088480000}"/>
    <cellStyle name="Normal 3 8 5 2 5 2" xfId="24403" xr:uid="{00000000-0005-0000-0000-000089480000}"/>
    <cellStyle name="Normal 3 8 5 2 6" xfId="20288" xr:uid="{00000000-0005-0000-0000-00008A480000}"/>
    <cellStyle name="Normal 3 8 5 3" xfId="9646" xr:uid="{00000000-0005-0000-0000-00008B480000}"/>
    <cellStyle name="Normal 3 8 5 3 2" xfId="20291" xr:uid="{00000000-0005-0000-0000-00008C480000}"/>
    <cellStyle name="Normal 3 8 5 4" xfId="9647" xr:uid="{00000000-0005-0000-0000-00008D480000}"/>
    <cellStyle name="Normal 3 8 5 4 2" xfId="20292" xr:uid="{00000000-0005-0000-0000-00008E480000}"/>
    <cellStyle name="Normal 3 8 5 5" xfId="15524" xr:uid="{00000000-0005-0000-0000-00008F480000}"/>
    <cellStyle name="Normal 3 8 5 5 2" xfId="24404" xr:uid="{00000000-0005-0000-0000-000090480000}"/>
    <cellStyle name="Normal 3 8 5 6" xfId="15525" xr:uid="{00000000-0005-0000-0000-000091480000}"/>
    <cellStyle name="Normal 3 8 5 6 2" xfId="24405" xr:uid="{00000000-0005-0000-0000-000092480000}"/>
    <cellStyle name="Normal 3 8 5 7" xfId="20287" xr:uid="{00000000-0005-0000-0000-000093480000}"/>
    <cellStyle name="Normal 3 8 6" xfId="9648" xr:uid="{00000000-0005-0000-0000-000094480000}"/>
    <cellStyle name="Normal 3 8 6 2" xfId="9649" xr:uid="{00000000-0005-0000-0000-000095480000}"/>
    <cellStyle name="Normal 3 8 6 2 2" xfId="9650" xr:uid="{00000000-0005-0000-0000-000096480000}"/>
    <cellStyle name="Normal 3 8 6 2 2 2" xfId="20295" xr:uid="{00000000-0005-0000-0000-000097480000}"/>
    <cellStyle name="Normal 3 8 6 2 3" xfId="9651" xr:uid="{00000000-0005-0000-0000-000098480000}"/>
    <cellStyle name="Normal 3 8 6 2 3 2" xfId="20296" xr:uid="{00000000-0005-0000-0000-000099480000}"/>
    <cellStyle name="Normal 3 8 6 2 4" xfId="15526" xr:uid="{00000000-0005-0000-0000-00009A480000}"/>
    <cellStyle name="Normal 3 8 6 2 4 2" xfId="24406" xr:uid="{00000000-0005-0000-0000-00009B480000}"/>
    <cellStyle name="Normal 3 8 6 2 5" xfId="15527" xr:uid="{00000000-0005-0000-0000-00009C480000}"/>
    <cellStyle name="Normal 3 8 6 2 5 2" xfId="24407" xr:uid="{00000000-0005-0000-0000-00009D480000}"/>
    <cellStyle name="Normal 3 8 6 2 6" xfId="20294" xr:uid="{00000000-0005-0000-0000-00009E480000}"/>
    <cellStyle name="Normal 3 8 6 3" xfId="9652" xr:uid="{00000000-0005-0000-0000-00009F480000}"/>
    <cellStyle name="Normal 3 8 6 3 2" xfId="20297" xr:uid="{00000000-0005-0000-0000-0000A0480000}"/>
    <cellStyle name="Normal 3 8 6 4" xfId="9653" xr:uid="{00000000-0005-0000-0000-0000A1480000}"/>
    <cellStyle name="Normal 3 8 6 4 2" xfId="20298" xr:uid="{00000000-0005-0000-0000-0000A2480000}"/>
    <cellStyle name="Normal 3 8 6 5" xfId="15528" xr:uid="{00000000-0005-0000-0000-0000A3480000}"/>
    <cellStyle name="Normal 3 8 6 5 2" xfId="24408" xr:uid="{00000000-0005-0000-0000-0000A4480000}"/>
    <cellStyle name="Normal 3 8 6 6" xfId="15529" xr:uid="{00000000-0005-0000-0000-0000A5480000}"/>
    <cellStyle name="Normal 3 8 6 6 2" xfId="24409" xr:uid="{00000000-0005-0000-0000-0000A6480000}"/>
    <cellStyle name="Normal 3 8 6 7" xfId="20293" xr:uid="{00000000-0005-0000-0000-0000A7480000}"/>
    <cellStyle name="Normal 3 8 7" xfId="9654" xr:uid="{00000000-0005-0000-0000-0000A8480000}"/>
    <cellStyle name="Normal 3 8 7 2" xfId="9655" xr:uid="{00000000-0005-0000-0000-0000A9480000}"/>
    <cellStyle name="Normal 3 8 7 2 2" xfId="9656" xr:uid="{00000000-0005-0000-0000-0000AA480000}"/>
    <cellStyle name="Normal 3 8 7 2 2 2" xfId="20301" xr:uid="{00000000-0005-0000-0000-0000AB480000}"/>
    <cellStyle name="Normal 3 8 7 2 3" xfId="9657" xr:uid="{00000000-0005-0000-0000-0000AC480000}"/>
    <cellStyle name="Normal 3 8 7 2 3 2" xfId="20302" xr:uid="{00000000-0005-0000-0000-0000AD480000}"/>
    <cellStyle name="Normal 3 8 7 2 4" xfId="15530" xr:uid="{00000000-0005-0000-0000-0000AE480000}"/>
    <cellStyle name="Normal 3 8 7 2 4 2" xfId="24410" xr:uid="{00000000-0005-0000-0000-0000AF480000}"/>
    <cellStyle name="Normal 3 8 7 2 5" xfId="15531" xr:uid="{00000000-0005-0000-0000-0000B0480000}"/>
    <cellStyle name="Normal 3 8 7 2 5 2" xfId="24411" xr:uid="{00000000-0005-0000-0000-0000B1480000}"/>
    <cellStyle name="Normal 3 8 7 2 6" xfId="20300" xr:uid="{00000000-0005-0000-0000-0000B2480000}"/>
    <cellStyle name="Normal 3 8 7 3" xfId="9658" xr:uid="{00000000-0005-0000-0000-0000B3480000}"/>
    <cellStyle name="Normal 3 8 7 3 2" xfId="20303" xr:uid="{00000000-0005-0000-0000-0000B4480000}"/>
    <cellStyle name="Normal 3 8 7 4" xfId="9659" xr:uid="{00000000-0005-0000-0000-0000B5480000}"/>
    <cellStyle name="Normal 3 8 7 4 2" xfId="20304" xr:uid="{00000000-0005-0000-0000-0000B6480000}"/>
    <cellStyle name="Normal 3 8 7 5" xfId="15532" xr:uid="{00000000-0005-0000-0000-0000B7480000}"/>
    <cellStyle name="Normal 3 8 7 5 2" xfId="24412" xr:uid="{00000000-0005-0000-0000-0000B8480000}"/>
    <cellStyle name="Normal 3 8 7 6" xfId="15533" xr:uid="{00000000-0005-0000-0000-0000B9480000}"/>
    <cellStyle name="Normal 3 8 7 6 2" xfId="24413" xr:uid="{00000000-0005-0000-0000-0000BA480000}"/>
    <cellStyle name="Normal 3 8 7 7" xfId="20299" xr:uid="{00000000-0005-0000-0000-0000BB480000}"/>
    <cellStyle name="Normal 3 8 8" xfId="9660" xr:uid="{00000000-0005-0000-0000-0000BC480000}"/>
    <cellStyle name="Normal 3 8 8 2" xfId="9661" xr:uid="{00000000-0005-0000-0000-0000BD480000}"/>
    <cellStyle name="Normal 3 8 8 2 2" xfId="9662" xr:uid="{00000000-0005-0000-0000-0000BE480000}"/>
    <cellStyle name="Normal 3 8 8 2 2 2" xfId="20307" xr:uid="{00000000-0005-0000-0000-0000BF480000}"/>
    <cellStyle name="Normal 3 8 8 2 3" xfId="9663" xr:uid="{00000000-0005-0000-0000-0000C0480000}"/>
    <cellStyle name="Normal 3 8 8 2 3 2" xfId="20308" xr:uid="{00000000-0005-0000-0000-0000C1480000}"/>
    <cellStyle name="Normal 3 8 8 2 4" xfId="15534" xr:uid="{00000000-0005-0000-0000-0000C2480000}"/>
    <cellStyle name="Normal 3 8 8 2 4 2" xfId="24414" xr:uid="{00000000-0005-0000-0000-0000C3480000}"/>
    <cellStyle name="Normal 3 8 8 2 5" xfId="15535" xr:uid="{00000000-0005-0000-0000-0000C4480000}"/>
    <cellStyle name="Normal 3 8 8 2 5 2" xfId="24415" xr:uid="{00000000-0005-0000-0000-0000C5480000}"/>
    <cellStyle name="Normal 3 8 8 2 6" xfId="20306" xr:uid="{00000000-0005-0000-0000-0000C6480000}"/>
    <cellStyle name="Normal 3 8 8 3" xfId="9664" xr:uid="{00000000-0005-0000-0000-0000C7480000}"/>
    <cellStyle name="Normal 3 8 8 3 2" xfId="20309" xr:uid="{00000000-0005-0000-0000-0000C8480000}"/>
    <cellStyle name="Normal 3 8 8 4" xfId="9665" xr:uid="{00000000-0005-0000-0000-0000C9480000}"/>
    <cellStyle name="Normal 3 8 8 4 2" xfId="20310" xr:uid="{00000000-0005-0000-0000-0000CA480000}"/>
    <cellStyle name="Normal 3 8 8 5" xfId="15536" xr:uid="{00000000-0005-0000-0000-0000CB480000}"/>
    <cellStyle name="Normal 3 8 8 5 2" xfId="24416" xr:uid="{00000000-0005-0000-0000-0000CC480000}"/>
    <cellStyle name="Normal 3 8 8 6" xfId="15537" xr:uid="{00000000-0005-0000-0000-0000CD480000}"/>
    <cellStyle name="Normal 3 8 8 6 2" xfId="24417" xr:uid="{00000000-0005-0000-0000-0000CE480000}"/>
    <cellStyle name="Normal 3 8 8 7" xfId="20305" xr:uid="{00000000-0005-0000-0000-0000CF480000}"/>
    <cellStyle name="Normal 3 8 9" xfId="9666" xr:uid="{00000000-0005-0000-0000-0000D0480000}"/>
    <cellStyle name="Normal 3 8 9 2" xfId="9667" xr:uid="{00000000-0005-0000-0000-0000D1480000}"/>
    <cellStyle name="Normal 3 8 9 2 2" xfId="20312" xr:uid="{00000000-0005-0000-0000-0000D2480000}"/>
    <cellStyle name="Normal 3 8 9 3" xfId="9668" xr:uid="{00000000-0005-0000-0000-0000D3480000}"/>
    <cellStyle name="Normal 3 8 9 3 2" xfId="20313" xr:uid="{00000000-0005-0000-0000-0000D4480000}"/>
    <cellStyle name="Normal 3 8 9 4" xfId="15538" xr:uid="{00000000-0005-0000-0000-0000D5480000}"/>
    <cellStyle name="Normal 3 8 9 4 2" xfId="24418" xr:uid="{00000000-0005-0000-0000-0000D6480000}"/>
    <cellStyle name="Normal 3 8 9 5" xfId="15539" xr:uid="{00000000-0005-0000-0000-0000D7480000}"/>
    <cellStyle name="Normal 3 8 9 5 2" xfId="24419" xr:uid="{00000000-0005-0000-0000-0000D8480000}"/>
    <cellStyle name="Normal 3 8 9 6" xfId="20311" xr:uid="{00000000-0005-0000-0000-0000D9480000}"/>
    <cellStyle name="Normal 3 8_ECO Targets" xfId="9669" xr:uid="{00000000-0005-0000-0000-0000DA480000}"/>
    <cellStyle name="Normal 3 9" xfId="9670" xr:uid="{00000000-0005-0000-0000-0000DB480000}"/>
    <cellStyle name="Normal 3 9 10" xfId="9671" xr:uid="{00000000-0005-0000-0000-0000DC480000}"/>
    <cellStyle name="Normal 3 9 10 2" xfId="20315" xr:uid="{00000000-0005-0000-0000-0000DD480000}"/>
    <cellStyle name="Normal 3 9 11" xfId="9672" xr:uid="{00000000-0005-0000-0000-0000DE480000}"/>
    <cellStyle name="Normal 3 9 11 2" xfId="20316" xr:uid="{00000000-0005-0000-0000-0000DF480000}"/>
    <cellStyle name="Normal 3 9 12" xfId="15540" xr:uid="{00000000-0005-0000-0000-0000E0480000}"/>
    <cellStyle name="Normal 3 9 12 2" xfId="24420" xr:uid="{00000000-0005-0000-0000-0000E1480000}"/>
    <cellStyle name="Normal 3 9 13" xfId="15541" xr:uid="{00000000-0005-0000-0000-0000E2480000}"/>
    <cellStyle name="Normal 3 9 13 2" xfId="24421" xr:uid="{00000000-0005-0000-0000-0000E3480000}"/>
    <cellStyle name="Normal 3 9 14" xfId="20314" xr:uid="{00000000-0005-0000-0000-0000E4480000}"/>
    <cellStyle name="Normal 3 9 2" xfId="9673" xr:uid="{00000000-0005-0000-0000-0000E5480000}"/>
    <cellStyle name="Normal 3 9 2 2" xfId="9674" xr:uid="{00000000-0005-0000-0000-0000E6480000}"/>
    <cellStyle name="Normal 3 9 2 2 2" xfId="9675" xr:uid="{00000000-0005-0000-0000-0000E7480000}"/>
    <cellStyle name="Normal 3 9 2 2 2 2" xfId="20319" xr:uid="{00000000-0005-0000-0000-0000E8480000}"/>
    <cellStyle name="Normal 3 9 2 2 3" xfId="9676" xr:uid="{00000000-0005-0000-0000-0000E9480000}"/>
    <cellStyle name="Normal 3 9 2 2 3 2" xfId="20320" xr:uid="{00000000-0005-0000-0000-0000EA480000}"/>
    <cellStyle name="Normal 3 9 2 2 4" xfId="15542" xr:uid="{00000000-0005-0000-0000-0000EB480000}"/>
    <cellStyle name="Normal 3 9 2 2 4 2" xfId="24422" xr:uid="{00000000-0005-0000-0000-0000EC480000}"/>
    <cellStyle name="Normal 3 9 2 2 5" xfId="15543" xr:uid="{00000000-0005-0000-0000-0000ED480000}"/>
    <cellStyle name="Normal 3 9 2 2 5 2" xfId="24423" xr:uid="{00000000-0005-0000-0000-0000EE480000}"/>
    <cellStyle name="Normal 3 9 2 2 6" xfId="20318" xr:uid="{00000000-0005-0000-0000-0000EF480000}"/>
    <cellStyle name="Normal 3 9 2 3" xfId="9677" xr:uid="{00000000-0005-0000-0000-0000F0480000}"/>
    <cellStyle name="Normal 3 9 2 3 2" xfId="20321" xr:uid="{00000000-0005-0000-0000-0000F1480000}"/>
    <cellStyle name="Normal 3 9 2 4" xfId="9678" xr:uid="{00000000-0005-0000-0000-0000F2480000}"/>
    <cellStyle name="Normal 3 9 2 4 2" xfId="20322" xr:uid="{00000000-0005-0000-0000-0000F3480000}"/>
    <cellStyle name="Normal 3 9 2 5" xfId="15544" xr:uid="{00000000-0005-0000-0000-0000F4480000}"/>
    <cellStyle name="Normal 3 9 2 5 2" xfId="24424" xr:uid="{00000000-0005-0000-0000-0000F5480000}"/>
    <cellStyle name="Normal 3 9 2 6" xfId="15545" xr:uid="{00000000-0005-0000-0000-0000F6480000}"/>
    <cellStyle name="Normal 3 9 2 6 2" xfId="24425" xr:uid="{00000000-0005-0000-0000-0000F7480000}"/>
    <cellStyle name="Normal 3 9 2 7" xfId="20317" xr:uid="{00000000-0005-0000-0000-0000F8480000}"/>
    <cellStyle name="Normal 3 9 2_Template A new" xfId="9679" xr:uid="{00000000-0005-0000-0000-0000F9480000}"/>
    <cellStyle name="Normal 3 9 3" xfId="9680" xr:uid="{00000000-0005-0000-0000-0000FA480000}"/>
    <cellStyle name="Normal 3 9 3 2" xfId="9681" xr:uid="{00000000-0005-0000-0000-0000FB480000}"/>
    <cellStyle name="Normal 3 9 3 2 2" xfId="9682" xr:uid="{00000000-0005-0000-0000-0000FC480000}"/>
    <cellStyle name="Normal 3 9 3 2 2 2" xfId="20325" xr:uid="{00000000-0005-0000-0000-0000FD480000}"/>
    <cellStyle name="Normal 3 9 3 2 3" xfId="9683" xr:uid="{00000000-0005-0000-0000-0000FE480000}"/>
    <cellStyle name="Normal 3 9 3 2 3 2" xfId="20326" xr:uid="{00000000-0005-0000-0000-0000FF480000}"/>
    <cellStyle name="Normal 3 9 3 2 4" xfId="15546" xr:uid="{00000000-0005-0000-0000-000000490000}"/>
    <cellStyle name="Normal 3 9 3 2 4 2" xfId="24426" xr:uid="{00000000-0005-0000-0000-000001490000}"/>
    <cellStyle name="Normal 3 9 3 2 5" xfId="15547" xr:uid="{00000000-0005-0000-0000-000002490000}"/>
    <cellStyle name="Normal 3 9 3 2 5 2" xfId="24427" xr:uid="{00000000-0005-0000-0000-000003490000}"/>
    <cellStyle name="Normal 3 9 3 2 6" xfId="20324" xr:uid="{00000000-0005-0000-0000-000004490000}"/>
    <cellStyle name="Normal 3 9 3 3" xfId="9684" xr:uid="{00000000-0005-0000-0000-000005490000}"/>
    <cellStyle name="Normal 3 9 3 3 2" xfId="20327" xr:uid="{00000000-0005-0000-0000-000006490000}"/>
    <cellStyle name="Normal 3 9 3 4" xfId="9685" xr:uid="{00000000-0005-0000-0000-000007490000}"/>
    <cellStyle name="Normal 3 9 3 4 2" xfId="20328" xr:uid="{00000000-0005-0000-0000-000008490000}"/>
    <cellStyle name="Normal 3 9 3 5" xfId="15548" xr:uid="{00000000-0005-0000-0000-000009490000}"/>
    <cellStyle name="Normal 3 9 3 5 2" xfId="24428" xr:uid="{00000000-0005-0000-0000-00000A490000}"/>
    <cellStyle name="Normal 3 9 3 6" xfId="15549" xr:uid="{00000000-0005-0000-0000-00000B490000}"/>
    <cellStyle name="Normal 3 9 3 6 2" xfId="24429" xr:uid="{00000000-0005-0000-0000-00000C490000}"/>
    <cellStyle name="Normal 3 9 3 7" xfId="20323" xr:uid="{00000000-0005-0000-0000-00000D490000}"/>
    <cellStyle name="Normal 3 9 4" xfId="9686" xr:uid="{00000000-0005-0000-0000-00000E490000}"/>
    <cellStyle name="Normal 3 9 4 2" xfId="9687" xr:uid="{00000000-0005-0000-0000-00000F490000}"/>
    <cellStyle name="Normal 3 9 4 2 2" xfId="9688" xr:uid="{00000000-0005-0000-0000-000010490000}"/>
    <cellStyle name="Normal 3 9 4 2 2 2" xfId="20331" xr:uid="{00000000-0005-0000-0000-000011490000}"/>
    <cellStyle name="Normal 3 9 4 2 3" xfId="9689" xr:uid="{00000000-0005-0000-0000-000012490000}"/>
    <cellStyle name="Normal 3 9 4 2 3 2" xfId="20332" xr:uid="{00000000-0005-0000-0000-000013490000}"/>
    <cellStyle name="Normal 3 9 4 2 4" xfId="15550" xr:uid="{00000000-0005-0000-0000-000014490000}"/>
    <cellStyle name="Normal 3 9 4 2 4 2" xfId="24430" xr:uid="{00000000-0005-0000-0000-000015490000}"/>
    <cellStyle name="Normal 3 9 4 2 5" xfId="15551" xr:uid="{00000000-0005-0000-0000-000016490000}"/>
    <cellStyle name="Normal 3 9 4 2 5 2" xfId="24431" xr:uid="{00000000-0005-0000-0000-000017490000}"/>
    <cellStyle name="Normal 3 9 4 2 6" xfId="20330" xr:uid="{00000000-0005-0000-0000-000018490000}"/>
    <cellStyle name="Normal 3 9 4 3" xfId="9690" xr:uid="{00000000-0005-0000-0000-000019490000}"/>
    <cellStyle name="Normal 3 9 4 3 2" xfId="20333" xr:uid="{00000000-0005-0000-0000-00001A490000}"/>
    <cellStyle name="Normal 3 9 4 4" xfId="9691" xr:uid="{00000000-0005-0000-0000-00001B490000}"/>
    <cellStyle name="Normal 3 9 4 4 2" xfId="20334" xr:uid="{00000000-0005-0000-0000-00001C490000}"/>
    <cellStyle name="Normal 3 9 4 5" xfId="15552" xr:uid="{00000000-0005-0000-0000-00001D490000}"/>
    <cellStyle name="Normal 3 9 4 5 2" xfId="24432" xr:uid="{00000000-0005-0000-0000-00001E490000}"/>
    <cellStyle name="Normal 3 9 4 6" xfId="15553" xr:uid="{00000000-0005-0000-0000-00001F490000}"/>
    <cellStyle name="Normal 3 9 4 6 2" xfId="24433" xr:uid="{00000000-0005-0000-0000-000020490000}"/>
    <cellStyle name="Normal 3 9 4 7" xfId="20329" xr:uid="{00000000-0005-0000-0000-000021490000}"/>
    <cellStyle name="Normal 3 9 5" xfId="9692" xr:uid="{00000000-0005-0000-0000-000022490000}"/>
    <cellStyle name="Normal 3 9 5 2" xfId="9693" xr:uid="{00000000-0005-0000-0000-000023490000}"/>
    <cellStyle name="Normal 3 9 5 2 2" xfId="9694" xr:uid="{00000000-0005-0000-0000-000024490000}"/>
    <cellStyle name="Normal 3 9 5 2 2 2" xfId="20337" xr:uid="{00000000-0005-0000-0000-000025490000}"/>
    <cellStyle name="Normal 3 9 5 2 3" xfId="9695" xr:uid="{00000000-0005-0000-0000-000026490000}"/>
    <cellStyle name="Normal 3 9 5 2 3 2" xfId="20338" xr:uid="{00000000-0005-0000-0000-000027490000}"/>
    <cellStyle name="Normal 3 9 5 2 4" xfId="15554" xr:uid="{00000000-0005-0000-0000-000028490000}"/>
    <cellStyle name="Normal 3 9 5 2 4 2" xfId="24434" xr:uid="{00000000-0005-0000-0000-000029490000}"/>
    <cellStyle name="Normal 3 9 5 2 5" xfId="15555" xr:uid="{00000000-0005-0000-0000-00002A490000}"/>
    <cellStyle name="Normal 3 9 5 2 5 2" xfId="24435" xr:uid="{00000000-0005-0000-0000-00002B490000}"/>
    <cellStyle name="Normal 3 9 5 2 6" xfId="20336" xr:uid="{00000000-0005-0000-0000-00002C490000}"/>
    <cellStyle name="Normal 3 9 5 3" xfId="9696" xr:uid="{00000000-0005-0000-0000-00002D490000}"/>
    <cellStyle name="Normal 3 9 5 3 2" xfId="20339" xr:uid="{00000000-0005-0000-0000-00002E490000}"/>
    <cellStyle name="Normal 3 9 5 4" xfId="9697" xr:uid="{00000000-0005-0000-0000-00002F490000}"/>
    <cellStyle name="Normal 3 9 5 4 2" xfId="20340" xr:uid="{00000000-0005-0000-0000-000030490000}"/>
    <cellStyle name="Normal 3 9 5 5" xfId="15556" xr:uid="{00000000-0005-0000-0000-000031490000}"/>
    <cellStyle name="Normal 3 9 5 5 2" xfId="24436" xr:uid="{00000000-0005-0000-0000-000032490000}"/>
    <cellStyle name="Normal 3 9 5 6" xfId="15557" xr:uid="{00000000-0005-0000-0000-000033490000}"/>
    <cellStyle name="Normal 3 9 5 6 2" xfId="24437" xr:uid="{00000000-0005-0000-0000-000034490000}"/>
    <cellStyle name="Normal 3 9 5 7" xfId="20335" xr:uid="{00000000-0005-0000-0000-000035490000}"/>
    <cellStyle name="Normal 3 9 6" xfId="9698" xr:uid="{00000000-0005-0000-0000-000036490000}"/>
    <cellStyle name="Normal 3 9 6 2" xfId="9699" xr:uid="{00000000-0005-0000-0000-000037490000}"/>
    <cellStyle name="Normal 3 9 6 2 2" xfId="9700" xr:uid="{00000000-0005-0000-0000-000038490000}"/>
    <cellStyle name="Normal 3 9 6 2 2 2" xfId="20343" xr:uid="{00000000-0005-0000-0000-000039490000}"/>
    <cellStyle name="Normal 3 9 6 2 3" xfId="9701" xr:uid="{00000000-0005-0000-0000-00003A490000}"/>
    <cellStyle name="Normal 3 9 6 2 3 2" xfId="20344" xr:uid="{00000000-0005-0000-0000-00003B490000}"/>
    <cellStyle name="Normal 3 9 6 2 4" xfId="15558" xr:uid="{00000000-0005-0000-0000-00003C490000}"/>
    <cellStyle name="Normal 3 9 6 2 4 2" xfId="24438" xr:uid="{00000000-0005-0000-0000-00003D490000}"/>
    <cellStyle name="Normal 3 9 6 2 5" xfId="15559" xr:uid="{00000000-0005-0000-0000-00003E490000}"/>
    <cellStyle name="Normal 3 9 6 2 5 2" xfId="24439" xr:uid="{00000000-0005-0000-0000-00003F490000}"/>
    <cellStyle name="Normal 3 9 6 2 6" xfId="20342" xr:uid="{00000000-0005-0000-0000-000040490000}"/>
    <cellStyle name="Normal 3 9 6 3" xfId="9702" xr:uid="{00000000-0005-0000-0000-000041490000}"/>
    <cellStyle name="Normal 3 9 6 3 2" xfId="20345" xr:uid="{00000000-0005-0000-0000-000042490000}"/>
    <cellStyle name="Normal 3 9 6 4" xfId="9703" xr:uid="{00000000-0005-0000-0000-000043490000}"/>
    <cellStyle name="Normal 3 9 6 4 2" xfId="20346" xr:uid="{00000000-0005-0000-0000-000044490000}"/>
    <cellStyle name="Normal 3 9 6 5" xfId="15560" xr:uid="{00000000-0005-0000-0000-000045490000}"/>
    <cellStyle name="Normal 3 9 6 5 2" xfId="24440" xr:uid="{00000000-0005-0000-0000-000046490000}"/>
    <cellStyle name="Normal 3 9 6 6" xfId="15561" xr:uid="{00000000-0005-0000-0000-000047490000}"/>
    <cellStyle name="Normal 3 9 6 6 2" xfId="24441" xr:uid="{00000000-0005-0000-0000-000048490000}"/>
    <cellStyle name="Normal 3 9 6 7" xfId="20341" xr:uid="{00000000-0005-0000-0000-000049490000}"/>
    <cellStyle name="Normal 3 9 7" xfId="9704" xr:uid="{00000000-0005-0000-0000-00004A490000}"/>
    <cellStyle name="Normal 3 9 7 2" xfId="9705" xr:uid="{00000000-0005-0000-0000-00004B490000}"/>
    <cellStyle name="Normal 3 9 7 2 2" xfId="9706" xr:uid="{00000000-0005-0000-0000-00004C490000}"/>
    <cellStyle name="Normal 3 9 7 2 2 2" xfId="20349" xr:uid="{00000000-0005-0000-0000-00004D490000}"/>
    <cellStyle name="Normal 3 9 7 2 3" xfId="9707" xr:uid="{00000000-0005-0000-0000-00004E490000}"/>
    <cellStyle name="Normal 3 9 7 2 3 2" xfId="20350" xr:uid="{00000000-0005-0000-0000-00004F490000}"/>
    <cellStyle name="Normal 3 9 7 2 4" xfId="15562" xr:uid="{00000000-0005-0000-0000-000050490000}"/>
    <cellStyle name="Normal 3 9 7 2 4 2" xfId="24442" xr:uid="{00000000-0005-0000-0000-000051490000}"/>
    <cellStyle name="Normal 3 9 7 2 5" xfId="15563" xr:uid="{00000000-0005-0000-0000-000052490000}"/>
    <cellStyle name="Normal 3 9 7 2 5 2" xfId="24443" xr:uid="{00000000-0005-0000-0000-000053490000}"/>
    <cellStyle name="Normal 3 9 7 2 6" xfId="20348" xr:uid="{00000000-0005-0000-0000-000054490000}"/>
    <cellStyle name="Normal 3 9 7 3" xfId="9708" xr:uid="{00000000-0005-0000-0000-000055490000}"/>
    <cellStyle name="Normal 3 9 7 3 2" xfId="20351" xr:uid="{00000000-0005-0000-0000-000056490000}"/>
    <cellStyle name="Normal 3 9 7 4" xfId="9709" xr:uid="{00000000-0005-0000-0000-000057490000}"/>
    <cellStyle name="Normal 3 9 7 4 2" xfId="20352" xr:uid="{00000000-0005-0000-0000-000058490000}"/>
    <cellStyle name="Normal 3 9 7 5" xfId="15564" xr:uid="{00000000-0005-0000-0000-000059490000}"/>
    <cellStyle name="Normal 3 9 7 5 2" xfId="24444" xr:uid="{00000000-0005-0000-0000-00005A490000}"/>
    <cellStyle name="Normal 3 9 7 6" xfId="15565" xr:uid="{00000000-0005-0000-0000-00005B490000}"/>
    <cellStyle name="Normal 3 9 7 6 2" xfId="24445" xr:uid="{00000000-0005-0000-0000-00005C490000}"/>
    <cellStyle name="Normal 3 9 7 7" xfId="20347" xr:uid="{00000000-0005-0000-0000-00005D490000}"/>
    <cellStyle name="Normal 3 9 8" xfId="9710" xr:uid="{00000000-0005-0000-0000-00005E490000}"/>
    <cellStyle name="Normal 3 9 8 2" xfId="9711" xr:uid="{00000000-0005-0000-0000-00005F490000}"/>
    <cellStyle name="Normal 3 9 8 2 2" xfId="9712" xr:uid="{00000000-0005-0000-0000-000060490000}"/>
    <cellStyle name="Normal 3 9 8 2 2 2" xfId="20355" xr:uid="{00000000-0005-0000-0000-000061490000}"/>
    <cellStyle name="Normal 3 9 8 2 3" xfId="9713" xr:uid="{00000000-0005-0000-0000-000062490000}"/>
    <cellStyle name="Normal 3 9 8 2 3 2" xfId="20356" xr:uid="{00000000-0005-0000-0000-000063490000}"/>
    <cellStyle name="Normal 3 9 8 2 4" xfId="15566" xr:uid="{00000000-0005-0000-0000-000064490000}"/>
    <cellStyle name="Normal 3 9 8 2 4 2" xfId="24446" xr:uid="{00000000-0005-0000-0000-000065490000}"/>
    <cellStyle name="Normal 3 9 8 2 5" xfId="15567" xr:uid="{00000000-0005-0000-0000-000066490000}"/>
    <cellStyle name="Normal 3 9 8 2 5 2" xfId="24447" xr:uid="{00000000-0005-0000-0000-000067490000}"/>
    <cellStyle name="Normal 3 9 8 2 6" xfId="20354" xr:uid="{00000000-0005-0000-0000-000068490000}"/>
    <cellStyle name="Normal 3 9 8 3" xfId="9714" xr:uid="{00000000-0005-0000-0000-000069490000}"/>
    <cellStyle name="Normal 3 9 8 3 2" xfId="20357" xr:uid="{00000000-0005-0000-0000-00006A490000}"/>
    <cellStyle name="Normal 3 9 8 4" xfId="9715" xr:uid="{00000000-0005-0000-0000-00006B490000}"/>
    <cellStyle name="Normal 3 9 8 4 2" xfId="20358" xr:uid="{00000000-0005-0000-0000-00006C490000}"/>
    <cellStyle name="Normal 3 9 8 5" xfId="15568" xr:uid="{00000000-0005-0000-0000-00006D490000}"/>
    <cellStyle name="Normal 3 9 8 5 2" xfId="24448" xr:uid="{00000000-0005-0000-0000-00006E490000}"/>
    <cellStyle name="Normal 3 9 8 6" xfId="15569" xr:uid="{00000000-0005-0000-0000-00006F490000}"/>
    <cellStyle name="Normal 3 9 8 6 2" xfId="24449" xr:uid="{00000000-0005-0000-0000-000070490000}"/>
    <cellStyle name="Normal 3 9 8 7" xfId="20353" xr:uid="{00000000-0005-0000-0000-000071490000}"/>
    <cellStyle name="Normal 3 9 9" xfId="9716" xr:uid="{00000000-0005-0000-0000-000072490000}"/>
    <cellStyle name="Normal 3 9 9 2" xfId="9717" xr:uid="{00000000-0005-0000-0000-000073490000}"/>
    <cellStyle name="Normal 3 9 9 2 2" xfId="20360" xr:uid="{00000000-0005-0000-0000-000074490000}"/>
    <cellStyle name="Normal 3 9 9 3" xfId="9718" xr:uid="{00000000-0005-0000-0000-000075490000}"/>
    <cellStyle name="Normal 3 9 9 3 2" xfId="20361" xr:uid="{00000000-0005-0000-0000-000076490000}"/>
    <cellStyle name="Normal 3 9 9 4" xfId="15570" xr:uid="{00000000-0005-0000-0000-000077490000}"/>
    <cellStyle name="Normal 3 9 9 4 2" xfId="24450" xr:uid="{00000000-0005-0000-0000-000078490000}"/>
    <cellStyle name="Normal 3 9 9 5" xfId="15571" xr:uid="{00000000-0005-0000-0000-000079490000}"/>
    <cellStyle name="Normal 3 9 9 5 2" xfId="24451" xr:uid="{00000000-0005-0000-0000-00007A490000}"/>
    <cellStyle name="Normal 3 9 9 6" xfId="20359" xr:uid="{00000000-0005-0000-0000-00007B490000}"/>
    <cellStyle name="Normal 3 9_ECO Targets" xfId="9719" xr:uid="{00000000-0005-0000-0000-00007C490000}"/>
    <cellStyle name="Normal 3_ECO Targets" xfId="9720" xr:uid="{00000000-0005-0000-0000-00007D490000}"/>
    <cellStyle name="Normal 30" xfId="9721" xr:uid="{00000000-0005-0000-0000-00007E490000}"/>
    <cellStyle name="Normal 30 2" xfId="9722" xr:uid="{00000000-0005-0000-0000-00007F490000}"/>
    <cellStyle name="Normal 30 2 2" xfId="20363" xr:uid="{00000000-0005-0000-0000-000080490000}"/>
    <cellStyle name="Normal 30 3" xfId="20362" xr:uid="{00000000-0005-0000-0000-000081490000}"/>
    <cellStyle name="Normal 31" xfId="9723" xr:uid="{00000000-0005-0000-0000-000082490000}"/>
    <cellStyle name="Normal 31 2" xfId="9724" xr:uid="{00000000-0005-0000-0000-000083490000}"/>
    <cellStyle name="Normal 31 2 2" xfId="20364" xr:uid="{00000000-0005-0000-0000-000084490000}"/>
    <cellStyle name="Normal 32" xfId="9725" xr:uid="{00000000-0005-0000-0000-000085490000}"/>
    <cellStyle name="Normal 32 2" xfId="9726" xr:uid="{00000000-0005-0000-0000-000086490000}"/>
    <cellStyle name="Normal 32 2 2" xfId="20365" xr:uid="{00000000-0005-0000-0000-000087490000}"/>
    <cellStyle name="Normal 33" xfId="9727" xr:uid="{00000000-0005-0000-0000-000088490000}"/>
    <cellStyle name="Normal 33 2" xfId="9728" xr:uid="{00000000-0005-0000-0000-000089490000}"/>
    <cellStyle name="Normal 33 3" xfId="9729" xr:uid="{00000000-0005-0000-0000-00008A490000}"/>
    <cellStyle name="Normal 33 3 2" xfId="20367" xr:uid="{00000000-0005-0000-0000-00008B490000}"/>
    <cellStyle name="Normal 33 4" xfId="13177" xr:uid="{00000000-0005-0000-0000-00008C490000}"/>
    <cellStyle name="Normal 33 4 2" xfId="13226" xr:uid="{00000000-0005-0000-0000-00008D490000}"/>
    <cellStyle name="Normal 33 4 2 2" xfId="16080" xr:uid="{00000000-0005-0000-0000-00008E490000}"/>
    <cellStyle name="Normal 33 4 2 2 2" xfId="24956" xr:uid="{00000000-0005-0000-0000-00008F490000}"/>
    <cellStyle name="Normal 33 4 2 3" xfId="22113" xr:uid="{00000000-0005-0000-0000-000090490000}"/>
    <cellStyle name="Normal 33 4 3" xfId="22078" xr:uid="{00000000-0005-0000-0000-000091490000}"/>
    <cellStyle name="Normal 33 5" xfId="20366" xr:uid="{00000000-0005-0000-0000-000092490000}"/>
    <cellStyle name="Normal 34" xfId="9730" xr:uid="{00000000-0005-0000-0000-000093490000}"/>
    <cellStyle name="Normal 34 2" xfId="9731" xr:uid="{00000000-0005-0000-0000-000094490000}"/>
    <cellStyle name="Normal 34 3" xfId="20368" xr:uid="{00000000-0005-0000-0000-000095490000}"/>
    <cellStyle name="Normal 35" xfId="9732" xr:uid="{00000000-0005-0000-0000-000096490000}"/>
    <cellStyle name="Normal 35 2" xfId="9733" xr:uid="{00000000-0005-0000-0000-000097490000}"/>
    <cellStyle name="Normal 35 3" xfId="20369" xr:uid="{00000000-0005-0000-0000-000098490000}"/>
    <cellStyle name="Normal 36" xfId="9734" xr:uid="{00000000-0005-0000-0000-000099490000}"/>
    <cellStyle name="Normal 36 2" xfId="9735" xr:uid="{00000000-0005-0000-0000-00009A490000}"/>
    <cellStyle name="Normal 36 3" xfId="20370" xr:uid="{00000000-0005-0000-0000-00009B490000}"/>
    <cellStyle name="Normal 37" xfId="9736" xr:uid="{00000000-0005-0000-0000-00009C490000}"/>
    <cellStyle name="Normal 37 2" xfId="9737" xr:uid="{00000000-0005-0000-0000-00009D490000}"/>
    <cellStyle name="Normal 37 3" xfId="20371" xr:uid="{00000000-0005-0000-0000-00009E490000}"/>
    <cellStyle name="Normal 38" xfId="9738" xr:uid="{00000000-0005-0000-0000-00009F490000}"/>
    <cellStyle name="Normal 38 2" xfId="9739" xr:uid="{00000000-0005-0000-0000-0000A0490000}"/>
    <cellStyle name="Normal 38 3" xfId="20372" xr:uid="{00000000-0005-0000-0000-0000A1490000}"/>
    <cellStyle name="Normal 39" xfId="9740" xr:uid="{00000000-0005-0000-0000-0000A2490000}"/>
    <cellStyle name="Normal 4" xfId="21" xr:uid="{00000000-0005-0000-0000-0000A3490000}"/>
    <cellStyle name="Normal 4 10" xfId="9741" xr:uid="{00000000-0005-0000-0000-0000A4490000}"/>
    <cellStyle name="Normal 4 10 2" xfId="9742" xr:uid="{00000000-0005-0000-0000-0000A5490000}"/>
    <cellStyle name="Normal 4 10 2 2" xfId="9743" xr:uid="{00000000-0005-0000-0000-0000A6490000}"/>
    <cellStyle name="Normal 4 10 2 2 2" xfId="20375" xr:uid="{00000000-0005-0000-0000-0000A7490000}"/>
    <cellStyle name="Normal 4 10 2 3" xfId="9744" xr:uid="{00000000-0005-0000-0000-0000A8490000}"/>
    <cellStyle name="Normal 4 10 2 3 2" xfId="20376" xr:uid="{00000000-0005-0000-0000-0000A9490000}"/>
    <cellStyle name="Normal 4 10 2 4" xfId="15572" xr:uid="{00000000-0005-0000-0000-0000AA490000}"/>
    <cellStyle name="Normal 4 10 2 4 2" xfId="24452" xr:uid="{00000000-0005-0000-0000-0000AB490000}"/>
    <cellStyle name="Normal 4 10 2 5" xfId="15573" xr:uid="{00000000-0005-0000-0000-0000AC490000}"/>
    <cellStyle name="Normal 4 10 2 5 2" xfId="24453" xr:uid="{00000000-0005-0000-0000-0000AD490000}"/>
    <cellStyle name="Normal 4 10 2 6" xfId="20374" xr:uid="{00000000-0005-0000-0000-0000AE490000}"/>
    <cellStyle name="Normal 4 10 3" xfId="9745" xr:uid="{00000000-0005-0000-0000-0000AF490000}"/>
    <cellStyle name="Normal 4 10 3 2" xfId="20377" xr:uid="{00000000-0005-0000-0000-0000B0490000}"/>
    <cellStyle name="Normal 4 10 4" xfId="9746" xr:uid="{00000000-0005-0000-0000-0000B1490000}"/>
    <cellStyle name="Normal 4 10 4 2" xfId="20378" xr:uid="{00000000-0005-0000-0000-0000B2490000}"/>
    <cellStyle name="Normal 4 10 5" xfId="15574" xr:uid="{00000000-0005-0000-0000-0000B3490000}"/>
    <cellStyle name="Normal 4 10 5 2" xfId="24454" xr:uid="{00000000-0005-0000-0000-0000B4490000}"/>
    <cellStyle name="Normal 4 10 6" xfId="15575" xr:uid="{00000000-0005-0000-0000-0000B5490000}"/>
    <cellStyle name="Normal 4 10 6 2" xfId="24455" xr:uid="{00000000-0005-0000-0000-0000B6490000}"/>
    <cellStyle name="Normal 4 10 7" xfId="20373" xr:uid="{00000000-0005-0000-0000-0000B7490000}"/>
    <cellStyle name="Normal 4 11" xfId="9747" xr:uid="{00000000-0005-0000-0000-0000B8490000}"/>
    <cellStyle name="Normal 4 11 2" xfId="9748" xr:uid="{00000000-0005-0000-0000-0000B9490000}"/>
    <cellStyle name="Normal 4 11 2 2" xfId="9749" xr:uid="{00000000-0005-0000-0000-0000BA490000}"/>
    <cellStyle name="Normal 4 11 2 2 2" xfId="20381" xr:uid="{00000000-0005-0000-0000-0000BB490000}"/>
    <cellStyle name="Normal 4 11 2 3" xfId="9750" xr:uid="{00000000-0005-0000-0000-0000BC490000}"/>
    <cellStyle name="Normal 4 11 2 3 2" xfId="20382" xr:uid="{00000000-0005-0000-0000-0000BD490000}"/>
    <cellStyle name="Normal 4 11 2 4" xfId="15576" xr:uid="{00000000-0005-0000-0000-0000BE490000}"/>
    <cellStyle name="Normal 4 11 2 4 2" xfId="24456" xr:uid="{00000000-0005-0000-0000-0000BF490000}"/>
    <cellStyle name="Normal 4 11 2 5" xfId="15577" xr:uid="{00000000-0005-0000-0000-0000C0490000}"/>
    <cellStyle name="Normal 4 11 2 5 2" xfId="24457" xr:uid="{00000000-0005-0000-0000-0000C1490000}"/>
    <cellStyle name="Normal 4 11 2 6" xfId="20380" xr:uid="{00000000-0005-0000-0000-0000C2490000}"/>
    <cellStyle name="Normal 4 11 3" xfId="9751" xr:uid="{00000000-0005-0000-0000-0000C3490000}"/>
    <cellStyle name="Normal 4 11 3 2" xfId="20383" xr:uid="{00000000-0005-0000-0000-0000C4490000}"/>
    <cellStyle name="Normal 4 11 4" xfId="9752" xr:uid="{00000000-0005-0000-0000-0000C5490000}"/>
    <cellStyle name="Normal 4 11 4 2" xfId="20384" xr:uid="{00000000-0005-0000-0000-0000C6490000}"/>
    <cellStyle name="Normal 4 11 5" xfId="15578" xr:uid="{00000000-0005-0000-0000-0000C7490000}"/>
    <cellStyle name="Normal 4 11 5 2" xfId="24458" xr:uid="{00000000-0005-0000-0000-0000C8490000}"/>
    <cellStyle name="Normal 4 11 6" xfId="15579" xr:uid="{00000000-0005-0000-0000-0000C9490000}"/>
    <cellStyle name="Normal 4 11 6 2" xfId="24459" xr:uid="{00000000-0005-0000-0000-0000CA490000}"/>
    <cellStyle name="Normal 4 11 7" xfId="20379" xr:uid="{00000000-0005-0000-0000-0000CB490000}"/>
    <cellStyle name="Normal 4 12" xfId="9753" xr:uid="{00000000-0005-0000-0000-0000CC490000}"/>
    <cellStyle name="Normal 4 12 2" xfId="9754" xr:uid="{00000000-0005-0000-0000-0000CD490000}"/>
    <cellStyle name="Normal 4 12 2 2" xfId="9755" xr:uid="{00000000-0005-0000-0000-0000CE490000}"/>
    <cellStyle name="Normal 4 12 2 2 2" xfId="20387" xr:uid="{00000000-0005-0000-0000-0000CF490000}"/>
    <cellStyle name="Normal 4 12 2 3" xfId="9756" xr:uid="{00000000-0005-0000-0000-0000D0490000}"/>
    <cellStyle name="Normal 4 12 2 3 2" xfId="20388" xr:uid="{00000000-0005-0000-0000-0000D1490000}"/>
    <cellStyle name="Normal 4 12 2 4" xfId="15580" xr:uid="{00000000-0005-0000-0000-0000D2490000}"/>
    <cellStyle name="Normal 4 12 2 4 2" xfId="24460" xr:uid="{00000000-0005-0000-0000-0000D3490000}"/>
    <cellStyle name="Normal 4 12 2 5" xfId="15581" xr:uid="{00000000-0005-0000-0000-0000D4490000}"/>
    <cellStyle name="Normal 4 12 2 5 2" xfId="24461" xr:uid="{00000000-0005-0000-0000-0000D5490000}"/>
    <cellStyle name="Normal 4 12 2 6" xfId="20386" xr:uid="{00000000-0005-0000-0000-0000D6490000}"/>
    <cellStyle name="Normal 4 12 3" xfId="9757" xr:uid="{00000000-0005-0000-0000-0000D7490000}"/>
    <cellStyle name="Normal 4 12 3 2" xfId="20389" xr:uid="{00000000-0005-0000-0000-0000D8490000}"/>
    <cellStyle name="Normal 4 12 4" xfId="9758" xr:uid="{00000000-0005-0000-0000-0000D9490000}"/>
    <cellStyle name="Normal 4 12 4 2" xfId="20390" xr:uid="{00000000-0005-0000-0000-0000DA490000}"/>
    <cellStyle name="Normal 4 12 5" xfId="15582" xr:uid="{00000000-0005-0000-0000-0000DB490000}"/>
    <cellStyle name="Normal 4 12 5 2" xfId="24462" xr:uid="{00000000-0005-0000-0000-0000DC490000}"/>
    <cellStyle name="Normal 4 12 6" xfId="15583" xr:uid="{00000000-0005-0000-0000-0000DD490000}"/>
    <cellStyle name="Normal 4 12 6 2" xfId="24463" xr:uid="{00000000-0005-0000-0000-0000DE490000}"/>
    <cellStyle name="Normal 4 12 7" xfId="20385" xr:uid="{00000000-0005-0000-0000-0000DF490000}"/>
    <cellStyle name="Normal 4 13" xfId="9759" xr:uid="{00000000-0005-0000-0000-0000E0490000}"/>
    <cellStyle name="Normal 4 13 2" xfId="9760" xr:uid="{00000000-0005-0000-0000-0000E1490000}"/>
    <cellStyle name="Normal 4 13 2 2" xfId="9761" xr:uid="{00000000-0005-0000-0000-0000E2490000}"/>
    <cellStyle name="Normal 4 13 2 2 2" xfId="20393" xr:uid="{00000000-0005-0000-0000-0000E3490000}"/>
    <cellStyle name="Normal 4 13 2 3" xfId="9762" xr:uid="{00000000-0005-0000-0000-0000E4490000}"/>
    <cellStyle name="Normal 4 13 2 3 2" xfId="20394" xr:uid="{00000000-0005-0000-0000-0000E5490000}"/>
    <cellStyle name="Normal 4 13 2 4" xfId="15584" xr:uid="{00000000-0005-0000-0000-0000E6490000}"/>
    <cellStyle name="Normal 4 13 2 4 2" xfId="24464" xr:uid="{00000000-0005-0000-0000-0000E7490000}"/>
    <cellStyle name="Normal 4 13 2 5" xfId="15585" xr:uid="{00000000-0005-0000-0000-0000E8490000}"/>
    <cellStyle name="Normal 4 13 2 5 2" xfId="24465" xr:uid="{00000000-0005-0000-0000-0000E9490000}"/>
    <cellStyle name="Normal 4 13 2 6" xfId="20392" xr:uid="{00000000-0005-0000-0000-0000EA490000}"/>
    <cellStyle name="Normal 4 13 3" xfId="9763" xr:uid="{00000000-0005-0000-0000-0000EB490000}"/>
    <cellStyle name="Normal 4 13 3 2" xfId="20395" xr:uid="{00000000-0005-0000-0000-0000EC490000}"/>
    <cellStyle name="Normal 4 13 4" xfId="9764" xr:uid="{00000000-0005-0000-0000-0000ED490000}"/>
    <cellStyle name="Normal 4 13 4 2" xfId="20396" xr:uid="{00000000-0005-0000-0000-0000EE490000}"/>
    <cellStyle name="Normal 4 13 5" xfId="15586" xr:uid="{00000000-0005-0000-0000-0000EF490000}"/>
    <cellStyle name="Normal 4 13 5 2" xfId="24466" xr:uid="{00000000-0005-0000-0000-0000F0490000}"/>
    <cellStyle name="Normal 4 13 6" xfId="15587" xr:uid="{00000000-0005-0000-0000-0000F1490000}"/>
    <cellStyle name="Normal 4 13 6 2" xfId="24467" xr:uid="{00000000-0005-0000-0000-0000F2490000}"/>
    <cellStyle name="Normal 4 13 7" xfId="20391" xr:uid="{00000000-0005-0000-0000-0000F3490000}"/>
    <cellStyle name="Normal 4 14" xfId="9765" xr:uid="{00000000-0005-0000-0000-0000F4490000}"/>
    <cellStyle name="Normal 4 14 2" xfId="9766" xr:uid="{00000000-0005-0000-0000-0000F5490000}"/>
    <cellStyle name="Normal 4 14 2 2" xfId="9767" xr:uid="{00000000-0005-0000-0000-0000F6490000}"/>
    <cellStyle name="Normal 4 14 2 2 2" xfId="20399" xr:uid="{00000000-0005-0000-0000-0000F7490000}"/>
    <cellStyle name="Normal 4 14 2 3" xfId="9768" xr:uid="{00000000-0005-0000-0000-0000F8490000}"/>
    <cellStyle name="Normal 4 14 2 3 2" xfId="20400" xr:uid="{00000000-0005-0000-0000-0000F9490000}"/>
    <cellStyle name="Normal 4 14 2 4" xfId="15588" xr:uid="{00000000-0005-0000-0000-0000FA490000}"/>
    <cellStyle name="Normal 4 14 2 4 2" xfId="24468" xr:uid="{00000000-0005-0000-0000-0000FB490000}"/>
    <cellStyle name="Normal 4 14 2 5" xfId="15589" xr:uid="{00000000-0005-0000-0000-0000FC490000}"/>
    <cellStyle name="Normal 4 14 2 5 2" xfId="24469" xr:uid="{00000000-0005-0000-0000-0000FD490000}"/>
    <cellStyle name="Normal 4 14 2 6" xfId="20398" xr:uid="{00000000-0005-0000-0000-0000FE490000}"/>
    <cellStyle name="Normal 4 14 3" xfId="9769" xr:uid="{00000000-0005-0000-0000-0000FF490000}"/>
    <cellStyle name="Normal 4 14 3 2" xfId="20401" xr:uid="{00000000-0005-0000-0000-0000004A0000}"/>
    <cellStyle name="Normal 4 14 4" xfId="9770" xr:uid="{00000000-0005-0000-0000-0000014A0000}"/>
    <cellStyle name="Normal 4 14 4 2" xfId="20402" xr:uid="{00000000-0005-0000-0000-0000024A0000}"/>
    <cellStyle name="Normal 4 14 5" xfId="15590" xr:uid="{00000000-0005-0000-0000-0000034A0000}"/>
    <cellStyle name="Normal 4 14 5 2" xfId="24470" xr:uid="{00000000-0005-0000-0000-0000044A0000}"/>
    <cellStyle name="Normal 4 14 6" xfId="15591" xr:uid="{00000000-0005-0000-0000-0000054A0000}"/>
    <cellStyle name="Normal 4 14 6 2" xfId="24471" xr:uid="{00000000-0005-0000-0000-0000064A0000}"/>
    <cellStyle name="Normal 4 14 7" xfId="20397" xr:uid="{00000000-0005-0000-0000-0000074A0000}"/>
    <cellStyle name="Normal 4 15" xfId="9771" xr:uid="{00000000-0005-0000-0000-0000084A0000}"/>
    <cellStyle name="Normal 4 15 2" xfId="9772" xr:uid="{00000000-0005-0000-0000-0000094A0000}"/>
    <cellStyle name="Normal 4 15 2 2" xfId="9773" xr:uid="{00000000-0005-0000-0000-00000A4A0000}"/>
    <cellStyle name="Normal 4 15 2 2 2" xfId="20405" xr:uid="{00000000-0005-0000-0000-00000B4A0000}"/>
    <cellStyle name="Normal 4 15 2 3" xfId="9774" xr:uid="{00000000-0005-0000-0000-00000C4A0000}"/>
    <cellStyle name="Normal 4 15 2 3 2" xfId="20406" xr:uid="{00000000-0005-0000-0000-00000D4A0000}"/>
    <cellStyle name="Normal 4 15 2 4" xfId="15592" xr:uid="{00000000-0005-0000-0000-00000E4A0000}"/>
    <cellStyle name="Normal 4 15 2 4 2" xfId="24472" xr:uid="{00000000-0005-0000-0000-00000F4A0000}"/>
    <cellStyle name="Normal 4 15 2 5" xfId="15593" xr:uid="{00000000-0005-0000-0000-0000104A0000}"/>
    <cellStyle name="Normal 4 15 2 5 2" xfId="24473" xr:uid="{00000000-0005-0000-0000-0000114A0000}"/>
    <cellStyle name="Normal 4 15 2 6" xfId="20404" xr:uid="{00000000-0005-0000-0000-0000124A0000}"/>
    <cellStyle name="Normal 4 15 3" xfId="9775" xr:uid="{00000000-0005-0000-0000-0000134A0000}"/>
    <cellStyle name="Normal 4 15 3 2" xfId="20407" xr:uid="{00000000-0005-0000-0000-0000144A0000}"/>
    <cellStyle name="Normal 4 15 4" xfId="9776" xr:uid="{00000000-0005-0000-0000-0000154A0000}"/>
    <cellStyle name="Normal 4 15 4 2" xfId="20408" xr:uid="{00000000-0005-0000-0000-0000164A0000}"/>
    <cellStyle name="Normal 4 15 5" xfId="15594" xr:uid="{00000000-0005-0000-0000-0000174A0000}"/>
    <cellStyle name="Normal 4 15 5 2" xfId="24474" xr:uid="{00000000-0005-0000-0000-0000184A0000}"/>
    <cellStyle name="Normal 4 15 6" xfId="15595" xr:uid="{00000000-0005-0000-0000-0000194A0000}"/>
    <cellStyle name="Normal 4 15 6 2" xfId="24475" xr:uid="{00000000-0005-0000-0000-00001A4A0000}"/>
    <cellStyle name="Normal 4 15 7" xfId="20403" xr:uid="{00000000-0005-0000-0000-00001B4A0000}"/>
    <cellStyle name="Normal 4 16" xfId="9777" xr:uid="{00000000-0005-0000-0000-00001C4A0000}"/>
    <cellStyle name="Normal 4 16 2" xfId="9778" xr:uid="{00000000-0005-0000-0000-00001D4A0000}"/>
    <cellStyle name="Normal 4 16 2 2" xfId="9779" xr:uid="{00000000-0005-0000-0000-00001E4A0000}"/>
    <cellStyle name="Normal 4 16 2 2 2" xfId="20411" xr:uid="{00000000-0005-0000-0000-00001F4A0000}"/>
    <cellStyle name="Normal 4 16 2 3" xfId="9780" xr:uid="{00000000-0005-0000-0000-0000204A0000}"/>
    <cellStyle name="Normal 4 16 2 3 2" xfId="20412" xr:uid="{00000000-0005-0000-0000-0000214A0000}"/>
    <cellStyle name="Normal 4 16 2 4" xfId="15596" xr:uid="{00000000-0005-0000-0000-0000224A0000}"/>
    <cellStyle name="Normal 4 16 2 4 2" xfId="24476" xr:uid="{00000000-0005-0000-0000-0000234A0000}"/>
    <cellStyle name="Normal 4 16 2 5" xfId="15597" xr:uid="{00000000-0005-0000-0000-0000244A0000}"/>
    <cellStyle name="Normal 4 16 2 5 2" xfId="24477" xr:uid="{00000000-0005-0000-0000-0000254A0000}"/>
    <cellStyle name="Normal 4 16 2 6" xfId="20410" xr:uid="{00000000-0005-0000-0000-0000264A0000}"/>
    <cellStyle name="Normal 4 16 3" xfId="9781" xr:uid="{00000000-0005-0000-0000-0000274A0000}"/>
    <cellStyle name="Normal 4 16 3 2" xfId="20413" xr:uid="{00000000-0005-0000-0000-0000284A0000}"/>
    <cellStyle name="Normal 4 16 4" xfId="9782" xr:uid="{00000000-0005-0000-0000-0000294A0000}"/>
    <cellStyle name="Normal 4 16 4 2" xfId="20414" xr:uid="{00000000-0005-0000-0000-00002A4A0000}"/>
    <cellStyle name="Normal 4 16 5" xfId="15598" xr:uid="{00000000-0005-0000-0000-00002B4A0000}"/>
    <cellStyle name="Normal 4 16 5 2" xfId="24478" xr:uid="{00000000-0005-0000-0000-00002C4A0000}"/>
    <cellStyle name="Normal 4 16 6" xfId="15599" xr:uid="{00000000-0005-0000-0000-00002D4A0000}"/>
    <cellStyle name="Normal 4 16 6 2" xfId="24479" xr:uid="{00000000-0005-0000-0000-00002E4A0000}"/>
    <cellStyle name="Normal 4 16 7" xfId="20409" xr:uid="{00000000-0005-0000-0000-00002F4A0000}"/>
    <cellStyle name="Normal 4 17" xfId="9783" xr:uid="{00000000-0005-0000-0000-0000304A0000}"/>
    <cellStyle name="Normal 4 17 2" xfId="9784" xr:uid="{00000000-0005-0000-0000-0000314A0000}"/>
    <cellStyle name="Normal 4 17 2 2" xfId="9785" xr:uid="{00000000-0005-0000-0000-0000324A0000}"/>
    <cellStyle name="Normal 4 17 2 2 2" xfId="20417" xr:uid="{00000000-0005-0000-0000-0000334A0000}"/>
    <cellStyle name="Normal 4 17 2 3" xfId="9786" xr:uid="{00000000-0005-0000-0000-0000344A0000}"/>
    <cellStyle name="Normal 4 17 2 3 2" xfId="20418" xr:uid="{00000000-0005-0000-0000-0000354A0000}"/>
    <cellStyle name="Normal 4 17 2 4" xfId="15600" xr:uid="{00000000-0005-0000-0000-0000364A0000}"/>
    <cellStyle name="Normal 4 17 2 4 2" xfId="24480" xr:uid="{00000000-0005-0000-0000-0000374A0000}"/>
    <cellStyle name="Normal 4 17 2 5" xfId="15601" xr:uid="{00000000-0005-0000-0000-0000384A0000}"/>
    <cellStyle name="Normal 4 17 2 5 2" xfId="24481" xr:uid="{00000000-0005-0000-0000-0000394A0000}"/>
    <cellStyle name="Normal 4 17 2 6" xfId="20416" xr:uid="{00000000-0005-0000-0000-00003A4A0000}"/>
    <cellStyle name="Normal 4 17 3" xfId="9787" xr:uid="{00000000-0005-0000-0000-00003B4A0000}"/>
    <cellStyle name="Normal 4 17 3 2" xfId="20419" xr:uid="{00000000-0005-0000-0000-00003C4A0000}"/>
    <cellStyle name="Normal 4 17 4" xfId="9788" xr:uid="{00000000-0005-0000-0000-00003D4A0000}"/>
    <cellStyle name="Normal 4 17 4 2" xfId="20420" xr:uid="{00000000-0005-0000-0000-00003E4A0000}"/>
    <cellStyle name="Normal 4 17 5" xfId="15602" xr:uid="{00000000-0005-0000-0000-00003F4A0000}"/>
    <cellStyle name="Normal 4 17 5 2" xfId="24482" xr:uid="{00000000-0005-0000-0000-0000404A0000}"/>
    <cellStyle name="Normal 4 17 6" xfId="15603" xr:uid="{00000000-0005-0000-0000-0000414A0000}"/>
    <cellStyle name="Normal 4 17 6 2" xfId="24483" xr:uid="{00000000-0005-0000-0000-0000424A0000}"/>
    <cellStyle name="Normal 4 17 7" xfId="20415" xr:uid="{00000000-0005-0000-0000-0000434A0000}"/>
    <cellStyle name="Normal 4 18" xfId="9789" xr:uid="{00000000-0005-0000-0000-0000444A0000}"/>
    <cellStyle name="Normal 4 18 2" xfId="9790" xr:uid="{00000000-0005-0000-0000-0000454A0000}"/>
    <cellStyle name="Normal 4 18 2 2" xfId="9791" xr:uid="{00000000-0005-0000-0000-0000464A0000}"/>
    <cellStyle name="Normal 4 18 2 2 2" xfId="20423" xr:uid="{00000000-0005-0000-0000-0000474A0000}"/>
    <cellStyle name="Normal 4 18 2 3" xfId="9792" xr:uid="{00000000-0005-0000-0000-0000484A0000}"/>
    <cellStyle name="Normal 4 18 2 3 2" xfId="20424" xr:uid="{00000000-0005-0000-0000-0000494A0000}"/>
    <cellStyle name="Normal 4 18 2 4" xfId="15604" xr:uid="{00000000-0005-0000-0000-00004A4A0000}"/>
    <cellStyle name="Normal 4 18 2 4 2" xfId="24484" xr:uid="{00000000-0005-0000-0000-00004B4A0000}"/>
    <cellStyle name="Normal 4 18 2 5" xfId="15605" xr:uid="{00000000-0005-0000-0000-00004C4A0000}"/>
    <cellStyle name="Normal 4 18 2 5 2" xfId="24485" xr:uid="{00000000-0005-0000-0000-00004D4A0000}"/>
    <cellStyle name="Normal 4 18 2 6" xfId="20422" xr:uid="{00000000-0005-0000-0000-00004E4A0000}"/>
    <cellStyle name="Normal 4 18 3" xfId="9793" xr:uid="{00000000-0005-0000-0000-00004F4A0000}"/>
    <cellStyle name="Normal 4 18 3 2" xfId="20425" xr:uid="{00000000-0005-0000-0000-0000504A0000}"/>
    <cellStyle name="Normal 4 18 4" xfId="9794" xr:uid="{00000000-0005-0000-0000-0000514A0000}"/>
    <cellStyle name="Normal 4 18 4 2" xfId="20426" xr:uid="{00000000-0005-0000-0000-0000524A0000}"/>
    <cellStyle name="Normal 4 18 5" xfId="15606" xr:uid="{00000000-0005-0000-0000-0000534A0000}"/>
    <cellStyle name="Normal 4 18 5 2" xfId="24486" xr:uid="{00000000-0005-0000-0000-0000544A0000}"/>
    <cellStyle name="Normal 4 18 6" xfId="15607" xr:uid="{00000000-0005-0000-0000-0000554A0000}"/>
    <cellStyle name="Normal 4 18 6 2" xfId="24487" xr:uid="{00000000-0005-0000-0000-0000564A0000}"/>
    <cellStyle name="Normal 4 18 7" xfId="20421" xr:uid="{00000000-0005-0000-0000-0000574A0000}"/>
    <cellStyle name="Normal 4 19" xfId="9795" xr:uid="{00000000-0005-0000-0000-0000584A0000}"/>
    <cellStyle name="Normal 4 19 2" xfId="9796" xr:uid="{00000000-0005-0000-0000-0000594A0000}"/>
    <cellStyle name="Normal 4 19 2 2" xfId="20428" xr:uid="{00000000-0005-0000-0000-00005A4A0000}"/>
    <cellStyle name="Normal 4 19 3" xfId="9797" xr:uid="{00000000-0005-0000-0000-00005B4A0000}"/>
    <cellStyle name="Normal 4 19 3 2" xfId="20429" xr:uid="{00000000-0005-0000-0000-00005C4A0000}"/>
    <cellStyle name="Normal 4 19 4" xfId="15608" xr:uid="{00000000-0005-0000-0000-00005D4A0000}"/>
    <cellStyle name="Normal 4 19 4 2" xfId="24488" xr:uid="{00000000-0005-0000-0000-00005E4A0000}"/>
    <cellStyle name="Normal 4 19 5" xfId="15609" xr:uid="{00000000-0005-0000-0000-00005F4A0000}"/>
    <cellStyle name="Normal 4 19 5 2" xfId="24489" xr:uid="{00000000-0005-0000-0000-0000604A0000}"/>
    <cellStyle name="Normal 4 19 6" xfId="20427" xr:uid="{00000000-0005-0000-0000-0000614A0000}"/>
    <cellStyle name="Normal 4 2" xfId="9798" xr:uid="{00000000-0005-0000-0000-0000624A0000}"/>
    <cellStyle name="Normal 4 2 10" xfId="9799" xr:uid="{00000000-0005-0000-0000-0000634A0000}"/>
    <cellStyle name="Normal 4 2 10 2" xfId="9800" xr:uid="{00000000-0005-0000-0000-0000644A0000}"/>
    <cellStyle name="Normal 4 2 10 2 2" xfId="9801" xr:uid="{00000000-0005-0000-0000-0000654A0000}"/>
    <cellStyle name="Normal 4 2 10 2 2 2" xfId="20432" xr:uid="{00000000-0005-0000-0000-0000664A0000}"/>
    <cellStyle name="Normal 4 2 10 2 3" xfId="9802" xr:uid="{00000000-0005-0000-0000-0000674A0000}"/>
    <cellStyle name="Normal 4 2 10 2 3 2" xfId="20433" xr:uid="{00000000-0005-0000-0000-0000684A0000}"/>
    <cellStyle name="Normal 4 2 10 2 4" xfId="15610" xr:uid="{00000000-0005-0000-0000-0000694A0000}"/>
    <cellStyle name="Normal 4 2 10 2 4 2" xfId="24490" xr:uid="{00000000-0005-0000-0000-00006A4A0000}"/>
    <cellStyle name="Normal 4 2 10 2 5" xfId="15611" xr:uid="{00000000-0005-0000-0000-00006B4A0000}"/>
    <cellStyle name="Normal 4 2 10 2 5 2" xfId="24491" xr:uid="{00000000-0005-0000-0000-00006C4A0000}"/>
    <cellStyle name="Normal 4 2 10 2 6" xfId="20431" xr:uid="{00000000-0005-0000-0000-00006D4A0000}"/>
    <cellStyle name="Normal 4 2 10 3" xfId="9803" xr:uid="{00000000-0005-0000-0000-00006E4A0000}"/>
    <cellStyle name="Normal 4 2 10 3 2" xfId="20434" xr:uid="{00000000-0005-0000-0000-00006F4A0000}"/>
    <cellStyle name="Normal 4 2 10 4" xfId="9804" xr:uid="{00000000-0005-0000-0000-0000704A0000}"/>
    <cellStyle name="Normal 4 2 10 4 2" xfId="20435" xr:uid="{00000000-0005-0000-0000-0000714A0000}"/>
    <cellStyle name="Normal 4 2 10 5" xfId="15612" xr:uid="{00000000-0005-0000-0000-0000724A0000}"/>
    <cellStyle name="Normal 4 2 10 5 2" xfId="24492" xr:uid="{00000000-0005-0000-0000-0000734A0000}"/>
    <cellStyle name="Normal 4 2 10 6" xfId="15613" xr:uid="{00000000-0005-0000-0000-0000744A0000}"/>
    <cellStyle name="Normal 4 2 10 6 2" xfId="24493" xr:uid="{00000000-0005-0000-0000-0000754A0000}"/>
    <cellStyle name="Normal 4 2 10 7" xfId="20430" xr:uid="{00000000-0005-0000-0000-0000764A0000}"/>
    <cellStyle name="Normal 4 2 11" xfId="9805" xr:uid="{00000000-0005-0000-0000-0000774A0000}"/>
    <cellStyle name="Normal 4 2 11 2" xfId="9806" xr:uid="{00000000-0005-0000-0000-0000784A0000}"/>
    <cellStyle name="Normal 4 2 11 2 2" xfId="9807" xr:uid="{00000000-0005-0000-0000-0000794A0000}"/>
    <cellStyle name="Normal 4 2 11 2 2 2" xfId="20438" xr:uid="{00000000-0005-0000-0000-00007A4A0000}"/>
    <cellStyle name="Normal 4 2 11 2 3" xfId="9808" xr:uid="{00000000-0005-0000-0000-00007B4A0000}"/>
    <cellStyle name="Normal 4 2 11 2 3 2" xfId="20439" xr:uid="{00000000-0005-0000-0000-00007C4A0000}"/>
    <cellStyle name="Normal 4 2 11 2 4" xfId="15614" xr:uid="{00000000-0005-0000-0000-00007D4A0000}"/>
    <cellStyle name="Normal 4 2 11 2 4 2" xfId="24494" xr:uid="{00000000-0005-0000-0000-00007E4A0000}"/>
    <cellStyle name="Normal 4 2 11 2 5" xfId="15615" xr:uid="{00000000-0005-0000-0000-00007F4A0000}"/>
    <cellStyle name="Normal 4 2 11 2 5 2" xfId="24495" xr:uid="{00000000-0005-0000-0000-0000804A0000}"/>
    <cellStyle name="Normal 4 2 11 2 6" xfId="20437" xr:uid="{00000000-0005-0000-0000-0000814A0000}"/>
    <cellStyle name="Normal 4 2 11 3" xfId="9809" xr:uid="{00000000-0005-0000-0000-0000824A0000}"/>
    <cellStyle name="Normal 4 2 11 3 2" xfId="20440" xr:uid="{00000000-0005-0000-0000-0000834A0000}"/>
    <cellStyle name="Normal 4 2 11 4" xfId="9810" xr:uid="{00000000-0005-0000-0000-0000844A0000}"/>
    <cellStyle name="Normal 4 2 11 4 2" xfId="20441" xr:uid="{00000000-0005-0000-0000-0000854A0000}"/>
    <cellStyle name="Normal 4 2 11 5" xfId="15616" xr:uid="{00000000-0005-0000-0000-0000864A0000}"/>
    <cellStyle name="Normal 4 2 11 5 2" xfId="24496" xr:uid="{00000000-0005-0000-0000-0000874A0000}"/>
    <cellStyle name="Normal 4 2 11 6" xfId="15617" xr:uid="{00000000-0005-0000-0000-0000884A0000}"/>
    <cellStyle name="Normal 4 2 11 6 2" xfId="24497" xr:uid="{00000000-0005-0000-0000-0000894A0000}"/>
    <cellStyle name="Normal 4 2 11 7" xfId="20436" xr:uid="{00000000-0005-0000-0000-00008A4A0000}"/>
    <cellStyle name="Normal 4 2 12" xfId="9811" xr:uid="{00000000-0005-0000-0000-00008B4A0000}"/>
    <cellStyle name="Normal 4 2 12 2" xfId="9812" xr:uid="{00000000-0005-0000-0000-00008C4A0000}"/>
    <cellStyle name="Normal 4 2 12 2 2" xfId="9813" xr:uid="{00000000-0005-0000-0000-00008D4A0000}"/>
    <cellStyle name="Normal 4 2 12 2 2 2" xfId="20444" xr:uid="{00000000-0005-0000-0000-00008E4A0000}"/>
    <cellStyle name="Normal 4 2 12 2 3" xfId="9814" xr:uid="{00000000-0005-0000-0000-00008F4A0000}"/>
    <cellStyle name="Normal 4 2 12 2 3 2" xfId="20445" xr:uid="{00000000-0005-0000-0000-0000904A0000}"/>
    <cellStyle name="Normal 4 2 12 2 4" xfId="15618" xr:uid="{00000000-0005-0000-0000-0000914A0000}"/>
    <cellStyle name="Normal 4 2 12 2 4 2" xfId="24498" xr:uid="{00000000-0005-0000-0000-0000924A0000}"/>
    <cellStyle name="Normal 4 2 12 2 5" xfId="15619" xr:uid="{00000000-0005-0000-0000-0000934A0000}"/>
    <cellStyle name="Normal 4 2 12 2 5 2" xfId="24499" xr:uid="{00000000-0005-0000-0000-0000944A0000}"/>
    <cellStyle name="Normal 4 2 12 2 6" xfId="20443" xr:uid="{00000000-0005-0000-0000-0000954A0000}"/>
    <cellStyle name="Normal 4 2 12 3" xfId="9815" xr:uid="{00000000-0005-0000-0000-0000964A0000}"/>
    <cellStyle name="Normal 4 2 12 3 2" xfId="20446" xr:uid="{00000000-0005-0000-0000-0000974A0000}"/>
    <cellStyle name="Normal 4 2 12 4" xfId="9816" xr:uid="{00000000-0005-0000-0000-0000984A0000}"/>
    <cellStyle name="Normal 4 2 12 4 2" xfId="20447" xr:uid="{00000000-0005-0000-0000-0000994A0000}"/>
    <cellStyle name="Normal 4 2 12 5" xfId="15620" xr:uid="{00000000-0005-0000-0000-00009A4A0000}"/>
    <cellStyle name="Normal 4 2 12 5 2" xfId="24500" xr:uid="{00000000-0005-0000-0000-00009B4A0000}"/>
    <cellStyle name="Normal 4 2 12 6" xfId="15621" xr:uid="{00000000-0005-0000-0000-00009C4A0000}"/>
    <cellStyle name="Normal 4 2 12 6 2" xfId="24501" xr:uid="{00000000-0005-0000-0000-00009D4A0000}"/>
    <cellStyle name="Normal 4 2 12 7" xfId="20442" xr:uid="{00000000-0005-0000-0000-00009E4A0000}"/>
    <cellStyle name="Normal 4 2 13" xfId="9817" xr:uid="{00000000-0005-0000-0000-00009F4A0000}"/>
    <cellStyle name="Normal 4 2 13 2" xfId="9818" xr:uid="{00000000-0005-0000-0000-0000A04A0000}"/>
    <cellStyle name="Normal 4 2 13 2 2" xfId="9819" xr:uid="{00000000-0005-0000-0000-0000A14A0000}"/>
    <cellStyle name="Normal 4 2 13 2 2 2" xfId="20450" xr:uid="{00000000-0005-0000-0000-0000A24A0000}"/>
    <cellStyle name="Normal 4 2 13 2 3" xfId="9820" xr:uid="{00000000-0005-0000-0000-0000A34A0000}"/>
    <cellStyle name="Normal 4 2 13 2 3 2" xfId="20451" xr:uid="{00000000-0005-0000-0000-0000A44A0000}"/>
    <cellStyle name="Normal 4 2 13 2 4" xfId="15622" xr:uid="{00000000-0005-0000-0000-0000A54A0000}"/>
    <cellStyle name="Normal 4 2 13 2 4 2" xfId="24502" xr:uid="{00000000-0005-0000-0000-0000A64A0000}"/>
    <cellStyle name="Normal 4 2 13 2 5" xfId="15623" xr:uid="{00000000-0005-0000-0000-0000A74A0000}"/>
    <cellStyle name="Normal 4 2 13 2 5 2" xfId="24503" xr:uid="{00000000-0005-0000-0000-0000A84A0000}"/>
    <cellStyle name="Normal 4 2 13 2 6" xfId="20449" xr:uid="{00000000-0005-0000-0000-0000A94A0000}"/>
    <cellStyle name="Normal 4 2 13 3" xfId="9821" xr:uid="{00000000-0005-0000-0000-0000AA4A0000}"/>
    <cellStyle name="Normal 4 2 13 3 2" xfId="20452" xr:uid="{00000000-0005-0000-0000-0000AB4A0000}"/>
    <cellStyle name="Normal 4 2 13 4" xfId="9822" xr:uid="{00000000-0005-0000-0000-0000AC4A0000}"/>
    <cellStyle name="Normal 4 2 13 4 2" xfId="20453" xr:uid="{00000000-0005-0000-0000-0000AD4A0000}"/>
    <cellStyle name="Normal 4 2 13 5" xfId="15624" xr:uid="{00000000-0005-0000-0000-0000AE4A0000}"/>
    <cellStyle name="Normal 4 2 13 5 2" xfId="24504" xr:uid="{00000000-0005-0000-0000-0000AF4A0000}"/>
    <cellStyle name="Normal 4 2 13 6" xfId="15625" xr:uid="{00000000-0005-0000-0000-0000B04A0000}"/>
    <cellStyle name="Normal 4 2 13 6 2" xfId="24505" xr:uid="{00000000-0005-0000-0000-0000B14A0000}"/>
    <cellStyle name="Normal 4 2 13 7" xfId="20448" xr:uid="{00000000-0005-0000-0000-0000B24A0000}"/>
    <cellStyle name="Normal 4 2 14" xfId="9823" xr:uid="{00000000-0005-0000-0000-0000B34A0000}"/>
    <cellStyle name="Normal 4 2 14 2" xfId="9824" xr:uid="{00000000-0005-0000-0000-0000B44A0000}"/>
    <cellStyle name="Normal 4 2 14 2 2" xfId="9825" xr:uid="{00000000-0005-0000-0000-0000B54A0000}"/>
    <cellStyle name="Normal 4 2 14 2 2 2" xfId="20456" xr:uid="{00000000-0005-0000-0000-0000B64A0000}"/>
    <cellStyle name="Normal 4 2 14 2 3" xfId="9826" xr:uid="{00000000-0005-0000-0000-0000B74A0000}"/>
    <cellStyle name="Normal 4 2 14 2 3 2" xfId="20457" xr:uid="{00000000-0005-0000-0000-0000B84A0000}"/>
    <cellStyle name="Normal 4 2 14 2 4" xfId="15626" xr:uid="{00000000-0005-0000-0000-0000B94A0000}"/>
    <cellStyle name="Normal 4 2 14 2 4 2" xfId="24506" xr:uid="{00000000-0005-0000-0000-0000BA4A0000}"/>
    <cellStyle name="Normal 4 2 14 2 5" xfId="15627" xr:uid="{00000000-0005-0000-0000-0000BB4A0000}"/>
    <cellStyle name="Normal 4 2 14 2 5 2" xfId="24507" xr:uid="{00000000-0005-0000-0000-0000BC4A0000}"/>
    <cellStyle name="Normal 4 2 14 2 6" xfId="20455" xr:uid="{00000000-0005-0000-0000-0000BD4A0000}"/>
    <cellStyle name="Normal 4 2 14 3" xfId="9827" xr:uid="{00000000-0005-0000-0000-0000BE4A0000}"/>
    <cellStyle name="Normal 4 2 14 3 2" xfId="20458" xr:uid="{00000000-0005-0000-0000-0000BF4A0000}"/>
    <cellStyle name="Normal 4 2 14 4" xfId="9828" xr:uid="{00000000-0005-0000-0000-0000C04A0000}"/>
    <cellStyle name="Normal 4 2 14 4 2" xfId="20459" xr:uid="{00000000-0005-0000-0000-0000C14A0000}"/>
    <cellStyle name="Normal 4 2 14 5" xfId="15628" xr:uid="{00000000-0005-0000-0000-0000C24A0000}"/>
    <cellStyle name="Normal 4 2 14 5 2" xfId="24508" xr:uid="{00000000-0005-0000-0000-0000C34A0000}"/>
    <cellStyle name="Normal 4 2 14 6" xfId="15629" xr:uid="{00000000-0005-0000-0000-0000C44A0000}"/>
    <cellStyle name="Normal 4 2 14 6 2" xfId="24509" xr:uid="{00000000-0005-0000-0000-0000C54A0000}"/>
    <cellStyle name="Normal 4 2 14 7" xfId="20454" xr:uid="{00000000-0005-0000-0000-0000C64A0000}"/>
    <cellStyle name="Normal 4 2 15" xfId="9829" xr:uid="{00000000-0005-0000-0000-0000C74A0000}"/>
    <cellStyle name="Normal 4 2 15 2" xfId="9830" xr:uid="{00000000-0005-0000-0000-0000C84A0000}"/>
    <cellStyle name="Normal 4 2 15 2 2" xfId="20461" xr:uid="{00000000-0005-0000-0000-0000C94A0000}"/>
    <cellStyle name="Normal 4 2 15 3" xfId="9831" xr:uid="{00000000-0005-0000-0000-0000CA4A0000}"/>
    <cellStyle name="Normal 4 2 15 3 2" xfId="20462" xr:uid="{00000000-0005-0000-0000-0000CB4A0000}"/>
    <cellStyle name="Normal 4 2 15 4" xfId="15630" xr:uid="{00000000-0005-0000-0000-0000CC4A0000}"/>
    <cellStyle name="Normal 4 2 15 4 2" xfId="24510" xr:uid="{00000000-0005-0000-0000-0000CD4A0000}"/>
    <cellStyle name="Normal 4 2 15 5" xfId="15631" xr:uid="{00000000-0005-0000-0000-0000CE4A0000}"/>
    <cellStyle name="Normal 4 2 15 5 2" xfId="24511" xr:uid="{00000000-0005-0000-0000-0000CF4A0000}"/>
    <cellStyle name="Normal 4 2 15 6" xfId="20460" xr:uid="{00000000-0005-0000-0000-0000D04A0000}"/>
    <cellStyle name="Normal 4 2 16" xfId="9832" xr:uid="{00000000-0005-0000-0000-0000D14A0000}"/>
    <cellStyle name="Normal 4 2 16 2" xfId="20463" xr:uid="{00000000-0005-0000-0000-0000D24A0000}"/>
    <cellStyle name="Normal 4 2 17" xfId="9833" xr:uid="{00000000-0005-0000-0000-0000D34A0000}"/>
    <cellStyle name="Normal 4 2 17 2" xfId="20464" xr:uid="{00000000-0005-0000-0000-0000D44A0000}"/>
    <cellStyle name="Normal 4 2 18" xfId="9834" xr:uid="{00000000-0005-0000-0000-0000D54A0000}"/>
    <cellStyle name="Normal 4 2 19" xfId="9835" xr:uid="{00000000-0005-0000-0000-0000D64A0000}"/>
    <cellStyle name="Normal 4 2 19 2" xfId="20465" xr:uid="{00000000-0005-0000-0000-0000D74A0000}"/>
    <cellStyle name="Normal 4 2 2" xfId="9836" xr:uid="{00000000-0005-0000-0000-0000D84A0000}"/>
    <cellStyle name="Normal 4 2 2 2" xfId="9837" xr:uid="{00000000-0005-0000-0000-0000D94A0000}"/>
    <cellStyle name="Normal 4 2 2 2 2" xfId="9838" xr:uid="{00000000-0005-0000-0000-0000DA4A0000}"/>
    <cellStyle name="Normal 4 2 2 2 2 2" xfId="20468" xr:uid="{00000000-0005-0000-0000-0000DB4A0000}"/>
    <cellStyle name="Normal 4 2 2 2 3" xfId="9839" xr:uid="{00000000-0005-0000-0000-0000DC4A0000}"/>
    <cellStyle name="Normal 4 2 2 2 3 2" xfId="20469" xr:uid="{00000000-0005-0000-0000-0000DD4A0000}"/>
    <cellStyle name="Normal 4 2 2 2 4" xfId="15632" xr:uid="{00000000-0005-0000-0000-0000DE4A0000}"/>
    <cellStyle name="Normal 4 2 2 2 4 2" xfId="24512" xr:uid="{00000000-0005-0000-0000-0000DF4A0000}"/>
    <cellStyle name="Normal 4 2 2 2 5" xfId="15633" xr:uid="{00000000-0005-0000-0000-0000E04A0000}"/>
    <cellStyle name="Normal 4 2 2 2 5 2" xfId="24513" xr:uid="{00000000-0005-0000-0000-0000E14A0000}"/>
    <cellStyle name="Normal 4 2 2 2 6" xfId="20467" xr:uid="{00000000-0005-0000-0000-0000E24A0000}"/>
    <cellStyle name="Normal 4 2 2 3" xfId="9840" xr:uid="{00000000-0005-0000-0000-0000E34A0000}"/>
    <cellStyle name="Normal 4 2 2 3 2" xfId="20470" xr:uid="{00000000-0005-0000-0000-0000E44A0000}"/>
    <cellStyle name="Normal 4 2 2 4" xfId="9841" xr:uid="{00000000-0005-0000-0000-0000E54A0000}"/>
    <cellStyle name="Normal 4 2 2 4 2" xfId="20471" xr:uid="{00000000-0005-0000-0000-0000E64A0000}"/>
    <cellStyle name="Normal 4 2 2 5" xfId="15634" xr:uid="{00000000-0005-0000-0000-0000E74A0000}"/>
    <cellStyle name="Normal 4 2 2 5 2" xfId="24514" xr:uid="{00000000-0005-0000-0000-0000E84A0000}"/>
    <cellStyle name="Normal 4 2 2 6" xfId="15635" xr:uid="{00000000-0005-0000-0000-0000E94A0000}"/>
    <cellStyle name="Normal 4 2 2 6 2" xfId="24515" xr:uid="{00000000-0005-0000-0000-0000EA4A0000}"/>
    <cellStyle name="Normal 4 2 2 7" xfId="20466" xr:uid="{00000000-0005-0000-0000-0000EB4A0000}"/>
    <cellStyle name="Normal 4 2 2_Template A new" xfId="9842" xr:uid="{00000000-0005-0000-0000-0000EC4A0000}"/>
    <cellStyle name="Normal 4 2 20" xfId="13198" xr:uid="{00000000-0005-0000-0000-0000ED4A0000}"/>
    <cellStyle name="Normal 4 2 3" xfId="9843" xr:uid="{00000000-0005-0000-0000-0000EE4A0000}"/>
    <cellStyle name="Normal 4 2 3 2" xfId="9844" xr:uid="{00000000-0005-0000-0000-0000EF4A0000}"/>
    <cellStyle name="Normal 4 2 3 2 2" xfId="9845" xr:uid="{00000000-0005-0000-0000-0000F04A0000}"/>
    <cellStyle name="Normal 4 2 3 2 2 2" xfId="20474" xr:uid="{00000000-0005-0000-0000-0000F14A0000}"/>
    <cellStyle name="Normal 4 2 3 2 3" xfId="9846" xr:uid="{00000000-0005-0000-0000-0000F24A0000}"/>
    <cellStyle name="Normal 4 2 3 2 3 2" xfId="20475" xr:uid="{00000000-0005-0000-0000-0000F34A0000}"/>
    <cellStyle name="Normal 4 2 3 2 4" xfId="15636" xr:uid="{00000000-0005-0000-0000-0000F44A0000}"/>
    <cellStyle name="Normal 4 2 3 2 4 2" xfId="24516" xr:uid="{00000000-0005-0000-0000-0000F54A0000}"/>
    <cellStyle name="Normal 4 2 3 2 5" xfId="15637" xr:uid="{00000000-0005-0000-0000-0000F64A0000}"/>
    <cellStyle name="Normal 4 2 3 2 5 2" xfId="24517" xr:uid="{00000000-0005-0000-0000-0000F74A0000}"/>
    <cellStyle name="Normal 4 2 3 2 6" xfId="20473" xr:uid="{00000000-0005-0000-0000-0000F84A0000}"/>
    <cellStyle name="Normal 4 2 3 3" xfId="9847" xr:uid="{00000000-0005-0000-0000-0000F94A0000}"/>
    <cellStyle name="Normal 4 2 3 3 2" xfId="20476" xr:uid="{00000000-0005-0000-0000-0000FA4A0000}"/>
    <cellStyle name="Normal 4 2 3 4" xfId="9848" xr:uid="{00000000-0005-0000-0000-0000FB4A0000}"/>
    <cellStyle name="Normal 4 2 3 4 2" xfId="20477" xr:uid="{00000000-0005-0000-0000-0000FC4A0000}"/>
    <cellStyle name="Normal 4 2 3 5" xfId="15638" xr:uid="{00000000-0005-0000-0000-0000FD4A0000}"/>
    <cellStyle name="Normal 4 2 3 5 2" xfId="24518" xr:uid="{00000000-0005-0000-0000-0000FE4A0000}"/>
    <cellStyle name="Normal 4 2 3 6" xfId="15639" xr:uid="{00000000-0005-0000-0000-0000FF4A0000}"/>
    <cellStyle name="Normal 4 2 3 6 2" xfId="24519" xr:uid="{00000000-0005-0000-0000-0000004B0000}"/>
    <cellStyle name="Normal 4 2 3 7" xfId="20472" xr:uid="{00000000-0005-0000-0000-0000014B0000}"/>
    <cellStyle name="Normal 4 2 4" xfId="9849" xr:uid="{00000000-0005-0000-0000-0000024B0000}"/>
    <cellStyle name="Normal 4 2 4 2" xfId="9850" xr:uid="{00000000-0005-0000-0000-0000034B0000}"/>
    <cellStyle name="Normal 4 2 4 2 2" xfId="9851" xr:uid="{00000000-0005-0000-0000-0000044B0000}"/>
    <cellStyle name="Normal 4 2 4 2 2 2" xfId="20480" xr:uid="{00000000-0005-0000-0000-0000054B0000}"/>
    <cellStyle name="Normal 4 2 4 2 3" xfId="9852" xr:uid="{00000000-0005-0000-0000-0000064B0000}"/>
    <cellStyle name="Normal 4 2 4 2 3 2" xfId="20481" xr:uid="{00000000-0005-0000-0000-0000074B0000}"/>
    <cellStyle name="Normal 4 2 4 2 4" xfId="15640" xr:uid="{00000000-0005-0000-0000-0000084B0000}"/>
    <cellStyle name="Normal 4 2 4 2 4 2" xfId="24520" xr:uid="{00000000-0005-0000-0000-0000094B0000}"/>
    <cellStyle name="Normal 4 2 4 2 5" xfId="15641" xr:uid="{00000000-0005-0000-0000-00000A4B0000}"/>
    <cellStyle name="Normal 4 2 4 2 5 2" xfId="24521" xr:uid="{00000000-0005-0000-0000-00000B4B0000}"/>
    <cellStyle name="Normal 4 2 4 2 6" xfId="20479" xr:uid="{00000000-0005-0000-0000-00000C4B0000}"/>
    <cellStyle name="Normal 4 2 4 3" xfId="9853" xr:uid="{00000000-0005-0000-0000-00000D4B0000}"/>
    <cellStyle name="Normal 4 2 4 3 2" xfId="20482" xr:uid="{00000000-0005-0000-0000-00000E4B0000}"/>
    <cellStyle name="Normal 4 2 4 4" xfId="9854" xr:uid="{00000000-0005-0000-0000-00000F4B0000}"/>
    <cellStyle name="Normal 4 2 4 4 2" xfId="20483" xr:uid="{00000000-0005-0000-0000-0000104B0000}"/>
    <cellStyle name="Normal 4 2 4 5" xfId="15642" xr:uid="{00000000-0005-0000-0000-0000114B0000}"/>
    <cellStyle name="Normal 4 2 4 5 2" xfId="24522" xr:uid="{00000000-0005-0000-0000-0000124B0000}"/>
    <cellStyle name="Normal 4 2 4 6" xfId="15643" xr:uid="{00000000-0005-0000-0000-0000134B0000}"/>
    <cellStyle name="Normal 4 2 4 6 2" xfId="24523" xr:uid="{00000000-0005-0000-0000-0000144B0000}"/>
    <cellStyle name="Normal 4 2 4 7" xfId="20478" xr:uid="{00000000-0005-0000-0000-0000154B0000}"/>
    <cellStyle name="Normal 4 2 5" xfId="9855" xr:uid="{00000000-0005-0000-0000-0000164B0000}"/>
    <cellStyle name="Normal 4 2 5 2" xfId="9856" xr:uid="{00000000-0005-0000-0000-0000174B0000}"/>
    <cellStyle name="Normal 4 2 5 2 2" xfId="9857" xr:uid="{00000000-0005-0000-0000-0000184B0000}"/>
    <cellStyle name="Normal 4 2 5 2 2 2" xfId="20486" xr:uid="{00000000-0005-0000-0000-0000194B0000}"/>
    <cellStyle name="Normal 4 2 5 2 3" xfId="9858" xr:uid="{00000000-0005-0000-0000-00001A4B0000}"/>
    <cellStyle name="Normal 4 2 5 2 3 2" xfId="20487" xr:uid="{00000000-0005-0000-0000-00001B4B0000}"/>
    <cellStyle name="Normal 4 2 5 2 4" xfId="15644" xr:uid="{00000000-0005-0000-0000-00001C4B0000}"/>
    <cellStyle name="Normal 4 2 5 2 4 2" xfId="24524" xr:uid="{00000000-0005-0000-0000-00001D4B0000}"/>
    <cellStyle name="Normal 4 2 5 2 5" xfId="15645" xr:uid="{00000000-0005-0000-0000-00001E4B0000}"/>
    <cellStyle name="Normal 4 2 5 2 5 2" xfId="24525" xr:uid="{00000000-0005-0000-0000-00001F4B0000}"/>
    <cellStyle name="Normal 4 2 5 2 6" xfId="20485" xr:uid="{00000000-0005-0000-0000-0000204B0000}"/>
    <cellStyle name="Normal 4 2 5 3" xfId="9859" xr:uid="{00000000-0005-0000-0000-0000214B0000}"/>
    <cellStyle name="Normal 4 2 5 3 2" xfId="20488" xr:uid="{00000000-0005-0000-0000-0000224B0000}"/>
    <cellStyle name="Normal 4 2 5 4" xfId="9860" xr:uid="{00000000-0005-0000-0000-0000234B0000}"/>
    <cellStyle name="Normal 4 2 5 4 2" xfId="20489" xr:uid="{00000000-0005-0000-0000-0000244B0000}"/>
    <cellStyle name="Normal 4 2 5 5" xfId="15646" xr:uid="{00000000-0005-0000-0000-0000254B0000}"/>
    <cellStyle name="Normal 4 2 5 5 2" xfId="24526" xr:uid="{00000000-0005-0000-0000-0000264B0000}"/>
    <cellStyle name="Normal 4 2 5 6" xfId="15647" xr:uid="{00000000-0005-0000-0000-0000274B0000}"/>
    <cellStyle name="Normal 4 2 5 6 2" xfId="24527" xr:uid="{00000000-0005-0000-0000-0000284B0000}"/>
    <cellStyle name="Normal 4 2 5 7" xfId="20484" xr:uid="{00000000-0005-0000-0000-0000294B0000}"/>
    <cellStyle name="Normal 4 2 6" xfId="9861" xr:uid="{00000000-0005-0000-0000-00002A4B0000}"/>
    <cellStyle name="Normal 4 2 6 2" xfId="9862" xr:uid="{00000000-0005-0000-0000-00002B4B0000}"/>
    <cellStyle name="Normal 4 2 6 2 2" xfId="9863" xr:uid="{00000000-0005-0000-0000-00002C4B0000}"/>
    <cellStyle name="Normal 4 2 6 2 2 2" xfId="20492" xr:uid="{00000000-0005-0000-0000-00002D4B0000}"/>
    <cellStyle name="Normal 4 2 6 2 3" xfId="9864" xr:uid="{00000000-0005-0000-0000-00002E4B0000}"/>
    <cellStyle name="Normal 4 2 6 2 3 2" xfId="20493" xr:uid="{00000000-0005-0000-0000-00002F4B0000}"/>
    <cellStyle name="Normal 4 2 6 2 4" xfId="15648" xr:uid="{00000000-0005-0000-0000-0000304B0000}"/>
    <cellStyle name="Normal 4 2 6 2 4 2" xfId="24528" xr:uid="{00000000-0005-0000-0000-0000314B0000}"/>
    <cellStyle name="Normal 4 2 6 2 5" xfId="15649" xr:uid="{00000000-0005-0000-0000-0000324B0000}"/>
    <cellStyle name="Normal 4 2 6 2 5 2" xfId="24529" xr:uid="{00000000-0005-0000-0000-0000334B0000}"/>
    <cellStyle name="Normal 4 2 6 2 6" xfId="20491" xr:uid="{00000000-0005-0000-0000-0000344B0000}"/>
    <cellStyle name="Normal 4 2 6 3" xfId="9865" xr:uid="{00000000-0005-0000-0000-0000354B0000}"/>
    <cellStyle name="Normal 4 2 6 3 2" xfId="20494" xr:uid="{00000000-0005-0000-0000-0000364B0000}"/>
    <cellStyle name="Normal 4 2 6 4" xfId="9866" xr:uid="{00000000-0005-0000-0000-0000374B0000}"/>
    <cellStyle name="Normal 4 2 6 4 2" xfId="20495" xr:uid="{00000000-0005-0000-0000-0000384B0000}"/>
    <cellStyle name="Normal 4 2 6 5" xfId="15650" xr:uid="{00000000-0005-0000-0000-0000394B0000}"/>
    <cellStyle name="Normal 4 2 6 5 2" xfId="24530" xr:uid="{00000000-0005-0000-0000-00003A4B0000}"/>
    <cellStyle name="Normal 4 2 6 6" xfId="15651" xr:uid="{00000000-0005-0000-0000-00003B4B0000}"/>
    <cellStyle name="Normal 4 2 6 6 2" xfId="24531" xr:uid="{00000000-0005-0000-0000-00003C4B0000}"/>
    <cellStyle name="Normal 4 2 6 7" xfId="20490" xr:uid="{00000000-0005-0000-0000-00003D4B0000}"/>
    <cellStyle name="Normal 4 2 7" xfId="9867" xr:uid="{00000000-0005-0000-0000-00003E4B0000}"/>
    <cellStyle name="Normal 4 2 7 2" xfId="9868" xr:uid="{00000000-0005-0000-0000-00003F4B0000}"/>
    <cellStyle name="Normal 4 2 7 2 2" xfId="9869" xr:uid="{00000000-0005-0000-0000-0000404B0000}"/>
    <cellStyle name="Normal 4 2 7 2 2 2" xfId="20498" xr:uid="{00000000-0005-0000-0000-0000414B0000}"/>
    <cellStyle name="Normal 4 2 7 2 3" xfId="9870" xr:uid="{00000000-0005-0000-0000-0000424B0000}"/>
    <cellStyle name="Normal 4 2 7 2 3 2" xfId="20499" xr:uid="{00000000-0005-0000-0000-0000434B0000}"/>
    <cellStyle name="Normal 4 2 7 2 4" xfId="15652" xr:uid="{00000000-0005-0000-0000-0000444B0000}"/>
    <cellStyle name="Normal 4 2 7 2 4 2" xfId="24532" xr:uid="{00000000-0005-0000-0000-0000454B0000}"/>
    <cellStyle name="Normal 4 2 7 2 5" xfId="15653" xr:uid="{00000000-0005-0000-0000-0000464B0000}"/>
    <cellStyle name="Normal 4 2 7 2 5 2" xfId="24533" xr:uid="{00000000-0005-0000-0000-0000474B0000}"/>
    <cellStyle name="Normal 4 2 7 2 6" xfId="20497" xr:uid="{00000000-0005-0000-0000-0000484B0000}"/>
    <cellStyle name="Normal 4 2 7 3" xfId="9871" xr:uid="{00000000-0005-0000-0000-0000494B0000}"/>
    <cellStyle name="Normal 4 2 7 3 2" xfId="20500" xr:uid="{00000000-0005-0000-0000-00004A4B0000}"/>
    <cellStyle name="Normal 4 2 7 4" xfId="9872" xr:uid="{00000000-0005-0000-0000-00004B4B0000}"/>
    <cellStyle name="Normal 4 2 7 4 2" xfId="20501" xr:uid="{00000000-0005-0000-0000-00004C4B0000}"/>
    <cellStyle name="Normal 4 2 7 5" xfId="15654" xr:uid="{00000000-0005-0000-0000-00004D4B0000}"/>
    <cellStyle name="Normal 4 2 7 5 2" xfId="24534" xr:uid="{00000000-0005-0000-0000-00004E4B0000}"/>
    <cellStyle name="Normal 4 2 7 6" xfId="15655" xr:uid="{00000000-0005-0000-0000-00004F4B0000}"/>
    <cellStyle name="Normal 4 2 7 6 2" xfId="24535" xr:uid="{00000000-0005-0000-0000-0000504B0000}"/>
    <cellStyle name="Normal 4 2 7 7" xfId="20496" xr:uid="{00000000-0005-0000-0000-0000514B0000}"/>
    <cellStyle name="Normal 4 2 8" xfId="9873" xr:uid="{00000000-0005-0000-0000-0000524B0000}"/>
    <cellStyle name="Normal 4 2 8 2" xfId="9874" xr:uid="{00000000-0005-0000-0000-0000534B0000}"/>
    <cellStyle name="Normal 4 2 8 2 2" xfId="9875" xr:uid="{00000000-0005-0000-0000-0000544B0000}"/>
    <cellStyle name="Normal 4 2 8 2 2 2" xfId="20504" xr:uid="{00000000-0005-0000-0000-0000554B0000}"/>
    <cellStyle name="Normal 4 2 8 2 3" xfId="9876" xr:uid="{00000000-0005-0000-0000-0000564B0000}"/>
    <cellStyle name="Normal 4 2 8 2 3 2" xfId="20505" xr:uid="{00000000-0005-0000-0000-0000574B0000}"/>
    <cellStyle name="Normal 4 2 8 2 4" xfId="15656" xr:uid="{00000000-0005-0000-0000-0000584B0000}"/>
    <cellStyle name="Normal 4 2 8 2 4 2" xfId="24536" xr:uid="{00000000-0005-0000-0000-0000594B0000}"/>
    <cellStyle name="Normal 4 2 8 2 5" xfId="15657" xr:uid="{00000000-0005-0000-0000-00005A4B0000}"/>
    <cellStyle name="Normal 4 2 8 2 5 2" xfId="24537" xr:uid="{00000000-0005-0000-0000-00005B4B0000}"/>
    <cellStyle name="Normal 4 2 8 2 6" xfId="20503" xr:uid="{00000000-0005-0000-0000-00005C4B0000}"/>
    <cellStyle name="Normal 4 2 8 3" xfId="9877" xr:uid="{00000000-0005-0000-0000-00005D4B0000}"/>
    <cellStyle name="Normal 4 2 8 3 2" xfId="20506" xr:uid="{00000000-0005-0000-0000-00005E4B0000}"/>
    <cellStyle name="Normal 4 2 8 4" xfId="9878" xr:uid="{00000000-0005-0000-0000-00005F4B0000}"/>
    <cellStyle name="Normal 4 2 8 4 2" xfId="20507" xr:uid="{00000000-0005-0000-0000-0000604B0000}"/>
    <cellStyle name="Normal 4 2 8 5" xfId="15658" xr:uid="{00000000-0005-0000-0000-0000614B0000}"/>
    <cellStyle name="Normal 4 2 8 5 2" xfId="24538" xr:uid="{00000000-0005-0000-0000-0000624B0000}"/>
    <cellStyle name="Normal 4 2 8 6" xfId="15659" xr:uid="{00000000-0005-0000-0000-0000634B0000}"/>
    <cellStyle name="Normal 4 2 8 6 2" xfId="24539" xr:uid="{00000000-0005-0000-0000-0000644B0000}"/>
    <cellStyle name="Normal 4 2 8 7" xfId="20502" xr:uid="{00000000-0005-0000-0000-0000654B0000}"/>
    <cellStyle name="Normal 4 2 9" xfId="9879" xr:uid="{00000000-0005-0000-0000-0000664B0000}"/>
    <cellStyle name="Normal 4 2 9 2" xfId="9880" xr:uid="{00000000-0005-0000-0000-0000674B0000}"/>
    <cellStyle name="Normal 4 2 9 2 2" xfId="9881" xr:uid="{00000000-0005-0000-0000-0000684B0000}"/>
    <cellStyle name="Normal 4 2 9 2 2 2" xfId="20510" xr:uid="{00000000-0005-0000-0000-0000694B0000}"/>
    <cellStyle name="Normal 4 2 9 2 3" xfId="9882" xr:uid="{00000000-0005-0000-0000-00006A4B0000}"/>
    <cellStyle name="Normal 4 2 9 2 3 2" xfId="20511" xr:uid="{00000000-0005-0000-0000-00006B4B0000}"/>
    <cellStyle name="Normal 4 2 9 2 4" xfId="15660" xr:uid="{00000000-0005-0000-0000-00006C4B0000}"/>
    <cellStyle name="Normal 4 2 9 2 4 2" xfId="24540" xr:uid="{00000000-0005-0000-0000-00006D4B0000}"/>
    <cellStyle name="Normal 4 2 9 2 5" xfId="15661" xr:uid="{00000000-0005-0000-0000-00006E4B0000}"/>
    <cellStyle name="Normal 4 2 9 2 5 2" xfId="24541" xr:uid="{00000000-0005-0000-0000-00006F4B0000}"/>
    <cellStyle name="Normal 4 2 9 2 6" xfId="20509" xr:uid="{00000000-0005-0000-0000-0000704B0000}"/>
    <cellStyle name="Normal 4 2 9 3" xfId="9883" xr:uid="{00000000-0005-0000-0000-0000714B0000}"/>
    <cellStyle name="Normal 4 2 9 3 2" xfId="20512" xr:uid="{00000000-0005-0000-0000-0000724B0000}"/>
    <cellStyle name="Normal 4 2 9 4" xfId="9884" xr:uid="{00000000-0005-0000-0000-0000734B0000}"/>
    <cellStyle name="Normal 4 2 9 4 2" xfId="20513" xr:uid="{00000000-0005-0000-0000-0000744B0000}"/>
    <cellStyle name="Normal 4 2 9 5" xfId="15662" xr:uid="{00000000-0005-0000-0000-0000754B0000}"/>
    <cellStyle name="Normal 4 2 9 5 2" xfId="24542" xr:uid="{00000000-0005-0000-0000-0000764B0000}"/>
    <cellStyle name="Normal 4 2 9 6" xfId="15663" xr:uid="{00000000-0005-0000-0000-0000774B0000}"/>
    <cellStyle name="Normal 4 2 9 6 2" xfId="24543" xr:uid="{00000000-0005-0000-0000-0000784B0000}"/>
    <cellStyle name="Normal 4 2 9 7" xfId="20508" xr:uid="{00000000-0005-0000-0000-0000794B0000}"/>
    <cellStyle name="Normal 4 2_ECO Targets" xfId="9885" xr:uid="{00000000-0005-0000-0000-00007A4B0000}"/>
    <cellStyle name="Normal 4 20" xfId="9886" xr:uid="{00000000-0005-0000-0000-00007B4B0000}"/>
    <cellStyle name="Normal 4 20 2" xfId="9887" xr:uid="{00000000-0005-0000-0000-00007C4B0000}"/>
    <cellStyle name="Normal 4 20 2 2" xfId="20515" xr:uid="{00000000-0005-0000-0000-00007D4B0000}"/>
    <cellStyle name="Normal 4 20 3" xfId="9888" xr:uid="{00000000-0005-0000-0000-00007E4B0000}"/>
    <cellStyle name="Normal 4 20 3 2" xfId="20516" xr:uid="{00000000-0005-0000-0000-00007F4B0000}"/>
    <cellStyle name="Normal 4 20 4" xfId="15664" xr:uid="{00000000-0005-0000-0000-0000804B0000}"/>
    <cellStyle name="Normal 4 20 4 2" xfId="24544" xr:uid="{00000000-0005-0000-0000-0000814B0000}"/>
    <cellStyle name="Normal 4 20 5" xfId="15665" xr:uid="{00000000-0005-0000-0000-0000824B0000}"/>
    <cellStyle name="Normal 4 20 5 2" xfId="24545" xr:uid="{00000000-0005-0000-0000-0000834B0000}"/>
    <cellStyle name="Normal 4 20 6" xfId="20514" xr:uid="{00000000-0005-0000-0000-0000844B0000}"/>
    <cellStyle name="Normal 4 21" xfId="9889" xr:uid="{00000000-0005-0000-0000-0000854B0000}"/>
    <cellStyle name="Normal 4 22" xfId="9890" xr:uid="{00000000-0005-0000-0000-0000864B0000}"/>
    <cellStyle name="Normal 4 23" xfId="9891" xr:uid="{00000000-0005-0000-0000-0000874B0000}"/>
    <cellStyle name="Normal 4 3" xfId="9892" xr:uid="{00000000-0005-0000-0000-0000884B0000}"/>
    <cellStyle name="Normal 4 3 10" xfId="9893" xr:uid="{00000000-0005-0000-0000-0000894B0000}"/>
    <cellStyle name="Normal 4 3 10 2" xfId="20517" xr:uid="{00000000-0005-0000-0000-00008A4B0000}"/>
    <cellStyle name="Normal 4 3 11" xfId="9894" xr:uid="{00000000-0005-0000-0000-00008B4B0000}"/>
    <cellStyle name="Normal 4 3 11 2" xfId="20518" xr:uid="{00000000-0005-0000-0000-00008C4B0000}"/>
    <cellStyle name="Normal 4 3 12" xfId="9895" xr:uid="{00000000-0005-0000-0000-00008D4B0000}"/>
    <cellStyle name="Normal 4 3 12 2" xfId="20519" xr:uid="{00000000-0005-0000-0000-00008E4B0000}"/>
    <cellStyle name="Normal 4 3 13" xfId="15666" xr:uid="{00000000-0005-0000-0000-00008F4B0000}"/>
    <cellStyle name="Normal 4 3 13 2" xfId="24546" xr:uid="{00000000-0005-0000-0000-0000904B0000}"/>
    <cellStyle name="Normal 4 3 2" xfId="9896" xr:uid="{00000000-0005-0000-0000-0000914B0000}"/>
    <cellStyle name="Normal 4 3 2 2" xfId="9897" xr:uid="{00000000-0005-0000-0000-0000924B0000}"/>
    <cellStyle name="Normal 4 3 2 2 2" xfId="9898" xr:uid="{00000000-0005-0000-0000-0000934B0000}"/>
    <cellStyle name="Normal 4 3 2 2 2 2" xfId="20522" xr:uid="{00000000-0005-0000-0000-0000944B0000}"/>
    <cellStyle name="Normal 4 3 2 2 3" xfId="9899" xr:uid="{00000000-0005-0000-0000-0000954B0000}"/>
    <cellStyle name="Normal 4 3 2 2 3 2" xfId="20523" xr:uid="{00000000-0005-0000-0000-0000964B0000}"/>
    <cellStyle name="Normal 4 3 2 2 4" xfId="15667" xr:uid="{00000000-0005-0000-0000-0000974B0000}"/>
    <cellStyle name="Normal 4 3 2 2 4 2" xfId="24547" xr:uid="{00000000-0005-0000-0000-0000984B0000}"/>
    <cellStyle name="Normal 4 3 2 2 5" xfId="15668" xr:uid="{00000000-0005-0000-0000-0000994B0000}"/>
    <cellStyle name="Normal 4 3 2 2 5 2" xfId="24548" xr:uid="{00000000-0005-0000-0000-00009A4B0000}"/>
    <cellStyle name="Normal 4 3 2 2 6" xfId="20521" xr:uid="{00000000-0005-0000-0000-00009B4B0000}"/>
    <cellStyle name="Normal 4 3 2 3" xfId="9900" xr:uid="{00000000-0005-0000-0000-00009C4B0000}"/>
    <cellStyle name="Normal 4 3 2 3 2" xfId="20524" xr:uid="{00000000-0005-0000-0000-00009D4B0000}"/>
    <cellStyle name="Normal 4 3 2 4" xfId="9901" xr:uid="{00000000-0005-0000-0000-00009E4B0000}"/>
    <cellStyle name="Normal 4 3 2 4 2" xfId="20525" xr:uid="{00000000-0005-0000-0000-00009F4B0000}"/>
    <cellStyle name="Normal 4 3 2 5" xfId="15669" xr:uid="{00000000-0005-0000-0000-0000A04B0000}"/>
    <cellStyle name="Normal 4 3 2 5 2" xfId="24549" xr:uid="{00000000-0005-0000-0000-0000A14B0000}"/>
    <cellStyle name="Normal 4 3 2 6" xfId="15670" xr:uid="{00000000-0005-0000-0000-0000A24B0000}"/>
    <cellStyle name="Normal 4 3 2 6 2" xfId="24550" xr:uid="{00000000-0005-0000-0000-0000A34B0000}"/>
    <cellStyle name="Normal 4 3 2 7" xfId="20520" xr:uid="{00000000-0005-0000-0000-0000A44B0000}"/>
    <cellStyle name="Normal 4 3 2_Template A new" xfId="9902" xr:uid="{00000000-0005-0000-0000-0000A54B0000}"/>
    <cellStyle name="Normal 4 3 3" xfId="9903" xr:uid="{00000000-0005-0000-0000-0000A64B0000}"/>
    <cellStyle name="Normal 4 3 3 2" xfId="9904" xr:uid="{00000000-0005-0000-0000-0000A74B0000}"/>
    <cellStyle name="Normal 4 3 3 2 2" xfId="9905" xr:uid="{00000000-0005-0000-0000-0000A84B0000}"/>
    <cellStyle name="Normal 4 3 3 2 2 2" xfId="20528" xr:uid="{00000000-0005-0000-0000-0000A94B0000}"/>
    <cellStyle name="Normal 4 3 3 2 3" xfId="9906" xr:uid="{00000000-0005-0000-0000-0000AA4B0000}"/>
    <cellStyle name="Normal 4 3 3 2 3 2" xfId="20529" xr:uid="{00000000-0005-0000-0000-0000AB4B0000}"/>
    <cellStyle name="Normal 4 3 3 2 4" xfId="15671" xr:uid="{00000000-0005-0000-0000-0000AC4B0000}"/>
    <cellStyle name="Normal 4 3 3 2 4 2" xfId="24551" xr:uid="{00000000-0005-0000-0000-0000AD4B0000}"/>
    <cellStyle name="Normal 4 3 3 2 5" xfId="15672" xr:uid="{00000000-0005-0000-0000-0000AE4B0000}"/>
    <cellStyle name="Normal 4 3 3 2 5 2" xfId="24552" xr:uid="{00000000-0005-0000-0000-0000AF4B0000}"/>
    <cellStyle name="Normal 4 3 3 2 6" xfId="20527" xr:uid="{00000000-0005-0000-0000-0000B04B0000}"/>
    <cellStyle name="Normal 4 3 3 3" xfId="9907" xr:uid="{00000000-0005-0000-0000-0000B14B0000}"/>
    <cellStyle name="Normal 4 3 3 3 2" xfId="20530" xr:uid="{00000000-0005-0000-0000-0000B24B0000}"/>
    <cellStyle name="Normal 4 3 3 4" xfId="9908" xr:uid="{00000000-0005-0000-0000-0000B34B0000}"/>
    <cellStyle name="Normal 4 3 3 4 2" xfId="20531" xr:uid="{00000000-0005-0000-0000-0000B44B0000}"/>
    <cellStyle name="Normal 4 3 3 5" xfId="15673" xr:uid="{00000000-0005-0000-0000-0000B54B0000}"/>
    <cellStyle name="Normal 4 3 3 5 2" xfId="24553" xr:uid="{00000000-0005-0000-0000-0000B64B0000}"/>
    <cellStyle name="Normal 4 3 3 6" xfId="15674" xr:uid="{00000000-0005-0000-0000-0000B74B0000}"/>
    <cellStyle name="Normal 4 3 3 6 2" xfId="24554" xr:uid="{00000000-0005-0000-0000-0000B84B0000}"/>
    <cellStyle name="Normal 4 3 3 7" xfId="20526" xr:uid="{00000000-0005-0000-0000-0000B94B0000}"/>
    <cellStyle name="Normal 4 3 4" xfId="9909" xr:uid="{00000000-0005-0000-0000-0000BA4B0000}"/>
    <cellStyle name="Normal 4 3 4 2" xfId="9910" xr:uid="{00000000-0005-0000-0000-0000BB4B0000}"/>
    <cellStyle name="Normal 4 3 4 2 2" xfId="9911" xr:uid="{00000000-0005-0000-0000-0000BC4B0000}"/>
    <cellStyle name="Normal 4 3 4 2 2 2" xfId="20534" xr:uid="{00000000-0005-0000-0000-0000BD4B0000}"/>
    <cellStyle name="Normal 4 3 4 2 3" xfId="9912" xr:uid="{00000000-0005-0000-0000-0000BE4B0000}"/>
    <cellStyle name="Normal 4 3 4 2 3 2" xfId="20535" xr:uid="{00000000-0005-0000-0000-0000BF4B0000}"/>
    <cellStyle name="Normal 4 3 4 2 4" xfId="15675" xr:uid="{00000000-0005-0000-0000-0000C04B0000}"/>
    <cellStyle name="Normal 4 3 4 2 4 2" xfId="24555" xr:uid="{00000000-0005-0000-0000-0000C14B0000}"/>
    <cellStyle name="Normal 4 3 4 2 5" xfId="15676" xr:uid="{00000000-0005-0000-0000-0000C24B0000}"/>
    <cellStyle name="Normal 4 3 4 2 5 2" xfId="24556" xr:uid="{00000000-0005-0000-0000-0000C34B0000}"/>
    <cellStyle name="Normal 4 3 4 2 6" xfId="20533" xr:uid="{00000000-0005-0000-0000-0000C44B0000}"/>
    <cellStyle name="Normal 4 3 4 3" xfId="9913" xr:uid="{00000000-0005-0000-0000-0000C54B0000}"/>
    <cellStyle name="Normal 4 3 4 3 2" xfId="20536" xr:uid="{00000000-0005-0000-0000-0000C64B0000}"/>
    <cellStyle name="Normal 4 3 4 4" xfId="9914" xr:uid="{00000000-0005-0000-0000-0000C74B0000}"/>
    <cellStyle name="Normal 4 3 4 4 2" xfId="20537" xr:uid="{00000000-0005-0000-0000-0000C84B0000}"/>
    <cellStyle name="Normal 4 3 4 5" xfId="15677" xr:uid="{00000000-0005-0000-0000-0000C94B0000}"/>
    <cellStyle name="Normal 4 3 4 5 2" xfId="24557" xr:uid="{00000000-0005-0000-0000-0000CA4B0000}"/>
    <cellStyle name="Normal 4 3 4 6" xfId="15678" xr:uid="{00000000-0005-0000-0000-0000CB4B0000}"/>
    <cellStyle name="Normal 4 3 4 6 2" xfId="24558" xr:uid="{00000000-0005-0000-0000-0000CC4B0000}"/>
    <cellStyle name="Normal 4 3 4 7" xfId="20532" xr:uid="{00000000-0005-0000-0000-0000CD4B0000}"/>
    <cellStyle name="Normal 4 3 5" xfId="9915" xr:uid="{00000000-0005-0000-0000-0000CE4B0000}"/>
    <cellStyle name="Normal 4 3 5 2" xfId="9916" xr:uid="{00000000-0005-0000-0000-0000CF4B0000}"/>
    <cellStyle name="Normal 4 3 5 2 2" xfId="9917" xr:uid="{00000000-0005-0000-0000-0000D04B0000}"/>
    <cellStyle name="Normal 4 3 5 2 2 2" xfId="20540" xr:uid="{00000000-0005-0000-0000-0000D14B0000}"/>
    <cellStyle name="Normal 4 3 5 2 3" xfId="9918" xr:uid="{00000000-0005-0000-0000-0000D24B0000}"/>
    <cellStyle name="Normal 4 3 5 2 3 2" xfId="20541" xr:uid="{00000000-0005-0000-0000-0000D34B0000}"/>
    <cellStyle name="Normal 4 3 5 2 4" xfId="15679" xr:uid="{00000000-0005-0000-0000-0000D44B0000}"/>
    <cellStyle name="Normal 4 3 5 2 4 2" xfId="24559" xr:uid="{00000000-0005-0000-0000-0000D54B0000}"/>
    <cellStyle name="Normal 4 3 5 2 5" xfId="15680" xr:uid="{00000000-0005-0000-0000-0000D64B0000}"/>
    <cellStyle name="Normal 4 3 5 2 5 2" xfId="24560" xr:uid="{00000000-0005-0000-0000-0000D74B0000}"/>
    <cellStyle name="Normal 4 3 5 2 6" xfId="20539" xr:uid="{00000000-0005-0000-0000-0000D84B0000}"/>
    <cellStyle name="Normal 4 3 5 3" xfId="9919" xr:uid="{00000000-0005-0000-0000-0000D94B0000}"/>
    <cellStyle name="Normal 4 3 5 3 2" xfId="20542" xr:uid="{00000000-0005-0000-0000-0000DA4B0000}"/>
    <cellStyle name="Normal 4 3 5 4" xfId="9920" xr:uid="{00000000-0005-0000-0000-0000DB4B0000}"/>
    <cellStyle name="Normal 4 3 5 4 2" xfId="20543" xr:uid="{00000000-0005-0000-0000-0000DC4B0000}"/>
    <cellStyle name="Normal 4 3 5 5" xfId="15681" xr:uid="{00000000-0005-0000-0000-0000DD4B0000}"/>
    <cellStyle name="Normal 4 3 5 5 2" xfId="24561" xr:uid="{00000000-0005-0000-0000-0000DE4B0000}"/>
    <cellStyle name="Normal 4 3 5 6" xfId="15682" xr:uid="{00000000-0005-0000-0000-0000DF4B0000}"/>
    <cellStyle name="Normal 4 3 5 6 2" xfId="24562" xr:uid="{00000000-0005-0000-0000-0000E04B0000}"/>
    <cellStyle name="Normal 4 3 5 7" xfId="20538" xr:uid="{00000000-0005-0000-0000-0000E14B0000}"/>
    <cellStyle name="Normal 4 3 6" xfId="9921" xr:uid="{00000000-0005-0000-0000-0000E24B0000}"/>
    <cellStyle name="Normal 4 3 6 2" xfId="9922" xr:uid="{00000000-0005-0000-0000-0000E34B0000}"/>
    <cellStyle name="Normal 4 3 6 2 2" xfId="9923" xr:uid="{00000000-0005-0000-0000-0000E44B0000}"/>
    <cellStyle name="Normal 4 3 6 2 2 2" xfId="20546" xr:uid="{00000000-0005-0000-0000-0000E54B0000}"/>
    <cellStyle name="Normal 4 3 6 2 3" xfId="9924" xr:uid="{00000000-0005-0000-0000-0000E64B0000}"/>
    <cellStyle name="Normal 4 3 6 2 3 2" xfId="20547" xr:uid="{00000000-0005-0000-0000-0000E74B0000}"/>
    <cellStyle name="Normal 4 3 6 2 4" xfId="15683" xr:uid="{00000000-0005-0000-0000-0000E84B0000}"/>
    <cellStyle name="Normal 4 3 6 2 4 2" xfId="24563" xr:uid="{00000000-0005-0000-0000-0000E94B0000}"/>
    <cellStyle name="Normal 4 3 6 2 5" xfId="15684" xr:uid="{00000000-0005-0000-0000-0000EA4B0000}"/>
    <cellStyle name="Normal 4 3 6 2 5 2" xfId="24564" xr:uid="{00000000-0005-0000-0000-0000EB4B0000}"/>
    <cellStyle name="Normal 4 3 6 2 6" xfId="20545" xr:uid="{00000000-0005-0000-0000-0000EC4B0000}"/>
    <cellStyle name="Normal 4 3 6 3" xfId="9925" xr:uid="{00000000-0005-0000-0000-0000ED4B0000}"/>
    <cellStyle name="Normal 4 3 6 3 2" xfId="20548" xr:uid="{00000000-0005-0000-0000-0000EE4B0000}"/>
    <cellStyle name="Normal 4 3 6 4" xfId="9926" xr:uid="{00000000-0005-0000-0000-0000EF4B0000}"/>
    <cellStyle name="Normal 4 3 6 4 2" xfId="20549" xr:uid="{00000000-0005-0000-0000-0000F04B0000}"/>
    <cellStyle name="Normal 4 3 6 5" xfId="15685" xr:uid="{00000000-0005-0000-0000-0000F14B0000}"/>
    <cellStyle name="Normal 4 3 6 5 2" xfId="24565" xr:uid="{00000000-0005-0000-0000-0000F24B0000}"/>
    <cellStyle name="Normal 4 3 6 6" xfId="15686" xr:uid="{00000000-0005-0000-0000-0000F34B0000}"/>
    <cellStyle name="Normal 4 3 6 6 2" xfId="24566" xr:uid="{00000000-0005-0000-0000-0000F44B0000}"/>
    <cellStyle name="Normal 4 3 6 7" xfId="20544" xr:uid="{00000000-0005-0000-0000-0000F54B0000}"/>
    <cellStyle name="Normal 4 3 7" xfId="9927" xr:uid="{00000000-0005-0000-0000-0000F64B0000}"/>
    <cellStyle name="Normal 4 3 7 2" xfId="9928" xr:uid="{00000000-0005-0000-0000-0000F74B0000}"/>
    <cellStyle name="Normal 4 3 7 2 2" xfId="9929" xr:uid="{00000000-0005-0000-0000-0000F84B0000}"/>
    <cellStyle name="Normal 4 3 7 2 2 2" xfId="20552" xr:uid="{00000000-0005-0000-0000-0000F94B0000}"/>
    <cellStyle name="Normal 4 3 7 2 3" xfId="9930" xr:uid="{00000000-0005-0000-0000-0000FA4B0000}"/>
    <cellStyle name="Normal 4 3 7 2 3 2" xfId="20553" xr:uid="{00000000-0005-0000-0000-0000FB4B0000}"/>
    <cellStyle name="Normal 4 3 7 2 4" xfId="15687" xr:uid="{00000000-0005-0000-0000-0000FC4B0000}"/>
    <cellStyle name="Normal 4 3 7 2 4 2" xfId="24567" xr:uid="{00000000-0005-0000-0000-0000FD4B0000}"/>
    <cellStyle name="Normal 4 3 7 2 5" xfId="15688" xr:uid="{00000000-0005-0000-0000-0000FE4B0000}"/>
    <cellStyle name="Normal 4 3 7 2 5 2" xfId="24568" xr:uid="{00000000-0005-0000-0000-0000FF4B0000}"/>
    <cellStyle name="Normal 4 3 7 2 6" xfId="20551" xr:uid="{00000000-0005-0000-0000-0000004C0000}"/>
    <cellStyle name="Normal 4 3 7 3" xfId="9931" xr:uid="{00000000-0005-0000-0000-0000014C0000}"/>
    <cellStyle name="Normal 4 3 7 3 2" xfId="20554" xr:uid="{00000000-0005-0000-0000-0000024C0000}"/>
    <cellStyle name="Normal 4 3 7 4" xfId="9932" xr:uid="{00000000-0005-0000-0000-0000034C0000}"/>
    <cellStyle name="Normal 4 3 7 4 2" xfId="20555" xr:uid="{00000000-0005-0000-0000-0000044C0000}"/>
    <cellStyle name="Normal 4 3 7 5" xfId="15689" xr:uid="{00000000-0005-0000-0000-0000054C0000}"/>
    <cellStyle name="Normal 4 3 7 5 2" xfId="24569" xr:uid="{00000000-0005-0000-0000-0000064C0000}"/>
    <cellStyle name="Normal 4 3 7 6" xfId="15690" xr:uid="{00000000-0005-0000-0000-0000074C0000}"/>
    <cellStyle name="Normal 4 3 7 6 2" xfId="24570" xr:uid="{00000000-0005-0000-0000-0000084C0000}"/>
    <cellStyle name="Normal 4 3 7 7" xfId="20550" xr:uid="{00000000-0005-0000-0000-0000094C0000}"/>
    <cellStyle name="Normal 4 3 8" xfId="9933" xr:uid="{00000000-0005-0000-0000-00000A4C0000}"/>
    <cellStyle name="Normal 4 3 8 2" xfId="9934" xr:uid="{00000000-0005-0000-0000-00000B4C0000}"/>
    <cellStyle name="Normal 4 3 8 2 2" xfId="9935" xr:uid="{00000000-0005-0000-0000-00000C4C0000}"/>
    <cellStyle name="Normal 4 3 8 2 2 2" xfId="20558" xr:uid="{00000000-0005-0000-0000-00000D4C0000}"/>
    <cellStyle name="Normal 4 3 8 2 3" xfId="9936" xr:uid="{00000000-0005-0000-0000-00000E4C0000}"/>
    <cellStyle name="Normal 4 3 8 2 3 2" xfId="20559" xr:uid="{00000000-0005-0000-0000-00000F4C0000}"/>
    <cellStyle name="Normal 4 3 8 2 4" xfId="15691" xr:uid="{00000000-0005-0000-0000-0000104C0000}"/>
    <cellStyle name="Normal 4 3 8 2 4 2" xfId="24571" xr:uid="{00000000-0005-0000-0000-0000114C0000}"/>
    <cellStyle name="Normal 4 3 8 2 5" xfId="15692" xr:uid="{00000000-0005-0000-0000-0000124C0000}"/>
    <cellStyle name="Normal 4 3 8 2 5 2" xfId="24572" xr:uid="{00000000-0005-0000-0000-0000134C0000}"/>
    <cellStyle name="Normal 4 3 8 2 6" xfId="20557" xr:uid="{00000000-0005-0000-0000-0000144C0000}"/>
    <cellStyle name="Normal 4 3 8 3" xfId="9937" xr:uid="{00000000-0005-0000-0000-0000154C0000}"/>
    <cellStyle name="Normal 4 3 8 3 2" xfId="20560" xr:uid="{00000000-0005-0000-0000-0000164C0000}"/>
    <cellStyle name="Normal 4 3 8 4" xfId="9938" xr:uid="{00000000-0005-0000-0000-0000174C0000}"/>
    <cellStyle name="Normal 4 3 8 4 2" xfId="20561" xr:uid="{00000000-0005-0000-0000-0000184C0000}"/>
    <cellStyle name="Normal 4 3 8 5" xfId="15693" xr:uid="{00000000-0005-0000-0000-0000194C0000}"/>
    <cellStyle name="Normal 4 3 8 5 2" xfId="24573" xr:uid="{00000000-0005-0000-0000-00001A4C0000}"/>
    <cellStyle name="Normal 4 3 8 6" xfId="15694" xr:uid="{00000000-0005-0000-0000-00001B4C0000}"/>
    <cellStyle name="Normal 4 3 8 6 2" xfId="24574" xr:uid="{00000000-0005-0000-0000-00001C4C0000}"/>
    <cellStyle name="Normal 4 3 8 7" xfId="20556" xr:uid="{00000000-0005-0000-0000-00001D4C0000}"/>
    <cellStyle name="Normal 4 3 9" xfId="9939" xr:uid="{00000000-0005-0000-0000-00001E4C0000}"/>
    <cellStyle name="Normal 4 3 9 2" xfId="9940" xr:uid="{00000000-0005-0000-0000-00001F4C0000}"/>
    <cellStyle name="Normal 4 3 9 2 2" xfId="20563" xr:uid="{00000000-0005-0000-0000-0000204C0000}"/>
    <cellStyle name="Normal 4 3 9 3" xfId="9941" xr:uid="{00000000-0005-0000-0000-0000214C0000}"/>
    <cellStyle name="Normal 4 3 9 3 2" xfId="20564" xr:uid="{00000000-0005-0000-0000-0000224C0000}"/>
    <cellStyle name="Normal 4 3 9 4" xfId="15695" xr:uid="{00000000-0005-0000-0000-0000234C0000}"/>
    <cellStyle name="Normal 4 3 9 4 2" xfId="24575" xr:uid="{00000000-0005-0000-0000-0000244C0000}"/>
    <cellStyle name="Normal 4 3 9 5" xfId="15696" xr:uid="{00000000-0005-0000-0000-0000254C0000}"/>
    <cellStyle name="Normal 4 3 9 5 2" xfId="24576" xr:uid="{00000000-0005-0000-0000-0000264C0000}"/>
    <cellStyle name="Normal 4 3 9 6" xfId="20562" xr:uid="{00000000-0005-0000-0000-0000274C0000}"/>
    <cellStyle name="Normal 4 3_ECO Targets" xfId="9942" xr:uid="{00000000-0005-0000-0000-0000284C0000}"/>
    <cellStyle name="Normal 4 4" xfId="9943" xr:uid="{00000000-0005-0000-0000-0000294C0000}"/>
    <cellStyle name="Normal 4 4 10" xfId="9944" xr:uid="{00000000-0005-0000-0000-00002A4C0000}"/>
    <cellStyle name="Normal 4 4 10 2" xfId="20565" xr:uid="{00000000-0005-0000-0000-00002B4C0000}"/>
    <cellStyle name="Normal 4 4 11" xfId="9945" xr:uid="{00000000-0005-0000-0000-00002C4C0000}"/>
    <cellStyle name="Normal 4 4 11 2" xfId="20566" xr:uid="{00000000-0005-0000-0000-00002D4C0000}"/>
    <cellStyle name="Normal 4 4 12" xfId="9946" xr:uid="{00000000-0005-0000-0000-00002E4C0000}"/>
    <cellStyle name="Normal 4 4 12 2" xfId="20567" xr:uid="{00000000-0005-0000-0000-00002F4C0000}"/>
    <cellStyle name="Normal 4 4 13" xfId="15697" xr:uid="{00000000-0005-0000-0000-0000304C0000}"/>
    <cellStyle name="Normal 4 4 13 2" xfId="24577" xr:uid="{00000000-0005-0000-0000-0000314C0000}"/>
    <cellStyle name="Normal 4 4 2" xfId="9947" xr:uid="{00000000-0005-0000-0000-0000324C0000}"/>
    <cellStyle name="Normal 4 4 2 2" xfId="9948" xr:uid="{00000000-0005-0000-0000-0000334C0000}"/>
    <cellStyle name="Normal 4 4 2 2 2" xfId="9949" xr:uid="{00000000-0005-0000-0000-0000344C0000}"/>
    <cellStyle name="Normal 4 4 2 2 2 2" xfId="20570" xr:uid="{00000000-0005-0000-0000-0000354C0000}"/>
    <cellStyle name="Normal 4 4 2 2 3" xfId="9950" xr:uid="{00000000-0005-0000-0000-0000364C0000}"/>
    <cellStyle name="Normal 4 4 2 2 3 2" xfId="20571" xr:uid="{00000000-0005-0000-0000-0000374C0000}"/>
    <cellStyle name="Normal 4 4 2 2 4" xfId="15698" xr:uid="{00000000-0005-0000-0000-0000384C0000}"/>
    <cellStyle name="Normal 4 4 2 2 4 2" xfId="24578" xr:uid="{00000000-0005-0000-0000-0000394C0000}"/>
    <cellStyle name="Normal 4 4 2 2 5" xfId="15699" xr:uid="{00000000-0005-0000-0000-00003A4C0000}"/>
    <cellStyle name="Normal 4 4 2 2 5 2" xfId="24579" xr:uid="{00000000-0005-0000-0000-00003B4C0000}"/>
    <cellStyle name="Normal 4 4 2 2 6" xfId="20569" xr:uid="{00000000-0005-0000-0000-00003C4C0000}"/>
    <cellStyle name="Normal 4 4 2 3" xfId="9951" xr:uid="{00000000-0005-0000-0000-00003D4C0000}"/>
    <cellStyle name="Normal 4 4 2 3 2" xfId="20572" xr:uid="{00000000-0005-0000-0000-00003E4C0000}"/>
    <cellStyle name="Normal 4 4 2 4" xfId="9952" xr:uid="{00000000-0005-0000-0000-00003F4C0000}"/>
    <cellStyle name="Normal 4 4 2 4 2" xfId="20573" xr:uid="{00000000-0005-0000-0000-0000404C0000}"/>
    <cellStyle name="Normal 4 4 2 5" xfId="15700" xr:uid="{00000000-0005-0000-0000-0000414C0000}"/>
    <cellStyle name="Normal 4 4 2 5 2" xfId="24580" xr:uid="{00000000-0005-0000-0000-0000424C0000}"/>
    <cellStyle name="Normal 4 4 2 6" xfId="15701" xr:uid="{00000000-0005-0000-0000-0000434C0000}"/>
    <cellStyle name="Normal 4 4 2 6 2" xfId="24581" xr:uid="{00000000-0005-0000-0000-0000444C0000}"/>
    <cellStyle name="Normal 4 4 2 7" xfId="20568" xr:uid="{00000000-0005-0000-0000-0000454C0000}"/>
    <cellStyle name="Normal 4 4 2_Template A new" xfId="9953" xr:uid="{00000000-0005-0000-0000-0000464C0000}"/>
    <cellStyle name="Normal 4 4 3" xfId="9954" xr:uid="{00000000-0005-0000-0000-0000474C0000}"/>
    <cellStyle name="Normal 4 4 3 2" xfId="9955" xr:uid="{00000000-0005-0000-0000-0000484C0000}"/>
    <cellStyle name="Normal 4 4 3 2 2" xfId="9956" xr:uid="{00000000-0005-0000-0000-0000494C0000}"/>
    <cellStyle name="Normal 4 4 3 2 2 2" xfId="20576" xr:uid="{00000000-0005-0000-0000-00004A4C0000}"/>
    <cellStyle name="Normal 4 4 3 2 3" xfId="9957" xr:uid="{00000000-0005-0000-0000-00004B4C0000}"/>
    <cellStyle name="Normal 4 4 3 2 3 2" xfId="20577" xr:uid="{00000000-0005-0000-0000-00004C4C0000}"/>
    <cellStyle name="Normal 4 4 3 2 4" xfId="15702" xr:uid="{00000000-0005-0000-0000-00004D4C0000}"/>
    <cellStyle name="Normal 4 4 3 2 4 2" xfId="24582" xr:uid="{00000000-0005-0000-0000-00004E4C0000}"/>
    <cellStyle name="Normal 4 4 3 2 5" xfId="15703" xr:uid="{00000000-0005-0000-0000-00004F4C0000}"/>
    <cellStyle name="Normal 4 4 3 2 5 2" xfId="24583" xr:uid="{00000000-0005-0000-0000-0000504C0000}"/>
    <cellStyle name="Normal 4 4 3 2 6" xfId="20575" xr:uid="{00000000-0005-0000-0000-0000514C0000}"/>
    <cellStyle name="Normal 4 4 3 3" xfId="9958" xr:uid="{00000000-0005-0000-0000-0000524C0000}"/>
    <cellStyle name="Normal 4 4 3 3 2" xfId="20578" xr:uid="{00000000-0005-0000-0000-0000534C0000}"/>
    <cellStyle name="Normal 4 4 3 4" xfId="9959" xr:uid="{00000000-0005-0000-0000-0000544C0000}"/>
    <cellStyle name="Normal 4 4 3 4 2" xfId="20579" xr:uid="{00000000-0005-0000-0000-0000554C0000}"/>
    <cellStyle name="Normal 4 4 3 5" xfId="15704" xr:uid="{00000000-0005-0000-0000-0000564C0000}"/>
    <cellStyle name="Normal 4 4 3 5 2" xfId="24584" xr:uid="{00000000-0005-0000-0000-0000574C0000}"/>
    <cellStyle name="Normal 4 4 3 6" xfId="15705" xr:uid="{00000000-0005-0000-0000-0000584C0000}"/>
    <cellStyle name="Normal 4 4 3 6 2" xfId="24585" xr:uid="{00000000-0005-0000-0000-0000594C0000}"/>
    <cellStyle name="Normal 4 4 3 7" xfId="20574" xr:uid="{00000000-0005-0000-0000-00005A4C0000}"/>
    <cellStyle name="Normal 4 4 4" xfId="9960" xr:uid="{00000000-0005-0000-0000-00005B4C0000}"/>
    <cellStyle name="Normal 4 4 4 2" xfId="9961" xr:uid="{00000000-0005-0000-0000-00005C4C0000}"/>
    <cellStyle name="Normal 4 4 4 2 2" xfId="9962" xr:uid="{00000000-0005-0000-0000-00005D4C0000}"/>
    <cellStyle name="Normal 4 4 4 2 2 2" xfId="20582" xr:uid="{00000000-0005-0000-0000-00005E4C0000}"/>
    <cellStyle name="Normal 4 4 4 2 3" xfId="9963" xr:uid="{00000000-0005-0000-0000-00005F4C0000}"/>
    <cellStyle name="Normal 4 4 4 2 3 2" xfId="20583" xr:uid="{00000000-0005-0000-0000-0000604C0000}"/>
    <cellStyle name="Normal 4 4 4 2 4" xfId="15706" xr:uid="{00000000-0005-0000-0000-0000614C0000}"/>
    <cellStyle name="Normal 4 4 4 2 4 2" xfId="24586" xr:uid="{00000000-0005-0000-0000-0000624C0000}"/>
    <cellStyle name="Normal 4 4 4 2 5" xfId="15707" xr:uid="{00000000-0005-0000-0000-0000634C0000}"/>
    <cellStyle name="Normal 4 4 4 2 5 2" xfId="24587" xr:uid="{00000000-0005-0000-0000-0000644C0000}"/>
    <cellStyle name="Normal 4 4 4 2 6" xfId="20581" xr:uid="{00000000-0005-0000-0000-0000654C0000}"/>
    <cellStyle name="Normal 4 4 4 3" xfId="9964" xr:uid="{00000000-0005-0000-0000-0000664C0000}"/>
    <cellStyle name="Normal 4 4 4 3 2" xfId="20584" xr:uid="{00000000-0005-0000-0000-0000674C0000}"/>
    <cellStyle name="Normal 4 4 4 4" xfId="9965" xr:uid="{00000000-0005-0000-0000-0000684C0000}"/>
    <cellStyle name="Normal 4 4 4 4 2" xfId="20585" xr:uid="{00000000-0005-0000-0000-0000694C0000}"/>
    <cellStyle name="Normal 4 4 4 5" xfId="15708" xr:uid="{00000000-0005-0000-0000-00006A4C0000}"/>
    <cellStyle name="Normal 4 4 4 5 2" xfId="24588" xr:uid="{00000000-0005-0000-0000-00006B4C0000}"/>
    <cellStyle name="Normal 4 4 4 6" xfId="15709" xr:uid="{00000000-0005-0000-0000-00006C4C0000}"/>
    <cellStyle name="Normal 4 4 4 6 2" xfId="24589" xr:uid="{00000000-0005-0000-0000-00006D4C0000}"/>
    <cellStyle name="Normal 4 4 4 7" xfId="20580" xr:uid="{00000000-0005-0000-0000-00006E4C0000}"/>
    <cellStyle name="Normal 4 4 5" xfId="9966" xr:uid="{00000000-0005-0000-0000-00006F4C0000}"/>
    <cellStyle name="Normal 4 4 5 2" xfId="9967" xr:uid="{00000000-0005-0000-0000-0000704C0000}"/>
    <cellStyle name="Normal 4 4 5 2 2" xfId="9968" xr:uid="{00000000-0005-0000-0000-0000714C0000}"/>
    <cellStyle name="Normal 4 4 5 2 2 2" xfId="20588" xr:uid="{00000000-0005-0000-0000-0000724C0000}"/>
    <cellStyle name="Normal 4 4 5 2 3" xfId="9969" xr:uid="{00000000-0005-0000-0000-0000734C0000}"/>
    <cellStyle name="Normal 4 4 5 2 3 2" xfId="20589" xr:uid="{00000000-0005-0000-0000-0000744C0000}"/>
    <cellStyle name="Normal 4 4 5 2 4" xfId="15710" xr:uid="{00000000-0005-0000-0000-0000754C0000}"/>
    <cellStyle name="Normal 4 4 5 2 4 2" xfId="24590" xr:uid="{00000000-0005-0000-0000-0000764C0000}"/>
    <cellStyle name="Normal 4 4 5 2 5" xfId="15711" xr:uid="{00000000-0005-0000-0000-0000774C0000}"/>
    <cellStyle name="Normal 4 4 5 2 5 2" xfId="24591" xr:uid="{00000000-0005-0000-0000-0000784C0000}"/>
    <cellStyle name="Normal 4 4 5 2 6" xfId="20587" xr:uid="{00000000-0005-0000-0000-0000794C0000}"/>
    <cellStyle name="Normal 4 4 5 3" xfId="9970" xr:uid="{00000000-0005-0000-0000-00007A4C0000}"/>
    <cellStyle name="Normal 4 4 5 3 2" xfId="20590" xr:uid="{00000000-0005-0000-0000-00007B4C0000}"/>
    <cellStyle name="Normal 4 4 5 4" xfId="9971" xr:uid="{00000000-0005-0000-0000-00007C4C0000}"/>
    <cellStyle name="Normal 4 4 5 4 2" xfId="20591" xr:uid="{00000000-0005-0000-0000-00007D4C0000}"/>
    <cellStyle name="Normal 4 4 5 5" xfId="15712" xr:uid="{00000000-0005-0000-0000-00007E4C0000}"/>
    <cellStyle name="Normal 4 4 5 5 2" xfId="24592" xr:uid="{00000000-0005-0000-0000-00007F4C0000}"/>
    <cellStyle name="Normal 4 4 5 6" xfId="15713" xr:uid="{00000000-0005-0000-0000-0000804C0000}"/>
    <cellStyle name="Normal 4 4 5 6 2" xfId="24593" xr:uid="{00000000-0005-0000-0000-0000814C0000}"/>
    <cellStyle name="Normal 4 4 5 7" xfId="20586" xr:uid="{00000000-0005-0000-0000-0000824C0000}"/>
    <cellStyle name="Normal 4 4 6" xfId="9972" xr:uid="{00000000-0005-0000-0000-0000834C0000}"/>
    <cellStyle name="Normal 4 4 6 2" xfId="9973" xr:uid="{00000000-0005-0000-0000-0000844C0000}"/>
    <cellStyle name="Normal 4 4 6 2 2" xfId="9974" xr:uid="{00000000-0005-0000-0000-0000854C0000}"/>
    <cellStyle name="Normal 4 4 6 2 2 2" xfId="20594" xr:uid="{00000000-0005-0000-0000-0000864C0000}"/>
    <cellStyle name="Normal 4 4 6 2 3" xfId="9975" xr:uid="{00000000-0005-0000-0000-0000874C0000}"/>
    <cellStyle name="Normal 4 4 6 2 3 2" xfId="20595" xr:uid="{00000000-0005-0000-0000-0000884C0000}"/>
    <cellStyle name="Normal 4 4 6 2 4" xfId="15714" xr:uid="{00000000-0005-0000-0000-0000894C0000}"/>
    <cellStyle name="Normal 4 4 6 2 4 2" xfId="24594" xr:uid="{00000000-0005-0000-0000-00008A4C0000}"/>
    <cellStyle name="Normal 4 4 6 2 5" xfId="15715" xr:uid="{00000000-0005-0000-0000-00008B4C0000}"/>
    <cellStyle name="Normal 4 4 6 2 5 2" xfId="24595" xr:uid="{00000000-0005-0000-0000-00008C4C0000}"/>
    <cellStyle name="Normal 4 4 6 2 6" xfId="20593" xr:uid="{00000000-0005-0000-0000-00008D4C0000}"/>
    <cellStyle name="Normal 4 4 6 3" xfId="9976" xr:uid="{00000000-0005-0000-0000-00008E4C0000}"/>
    <cellStyle name="Normal 4 4 6 3 2" xfId="20596" xr:uid="{00000000-0005-0000-0000-00008F4C0000}"/>
    <cellStyle name="Normal 4 4 6 4" xfId="9977" xr:uid="{00000000-0005-0000-0000-0000904C0000}"/>
    <cellStyle name="Normal 4 4 6 4 2" xfId="20597" xr:uid="{00000000-0005-0000-0000-0000914C0000}"/>
    <cellStyle name="Normal 4 4 6 5" xfId="15716" xr:uid="{00000000-0005-0000-0000-0000924C0000}"/>
    <cellStyle name="Normal 4 4 6 5 2" xfId="24596" xr:uid="{00000000-0005-0000-0000-0000934C0000}"/>
    <cellStyle name="Normal 4 4 6 6" xfId="15717" xr:uid="{00000000-0005-0000-0000-0000944C0000}"/>
    <cellStyle name="Normal 4 4 6 6 2" xfId="24597" xr:uid="{00000000-0005-0000-0000-0000954C0000}"/>
    <cellStyle name="Normal 4 4 6 7" xfId="20592" xr:uid="{00000000-0005-0000-0000-0000964C0000}"/>
    <cellStyle name="Normal 4 4 7" xfId="9978" xr:uid="{00000000-0005-0000-0000-0000974C0000}"/>
    <cellStyle name="Normal 4 4 7 2" xfId="9979" xr:uid="{00000000-0005-0000-0000-0000984C0000}"/>
    <cellStyle name="Normal 4 4 7 2 2" xfId="9980" xr:uid="{00000000-0005-0000-0000-0000994C0000}"/>
    <cellStyle name="Normal 4 4 7 2 2 2" xfId="20600" xr:uid="{00000000-0005-0000-0000-00009A4C0000}"/>
    <cellStyle name="Normal 4 4 7 2 3" xfId="9981" xr:uid="{00000000-0005-0000-0000-00009B4C0000}"/>
    <cellStyle name="Normal 4 4 7 2 3 2" xfId="20601" xr:uid="{00000000-0005-0000-0000-00009C4C0000}"/>
    <cellStyle name="Normal 4 4 7 2 4" xfId="15718" xr:uid="{00000000-0005-0000-0000-00009D4C0000}"/>
    <cellStyle name="Normal 4 4 7 2 4 2" xfId="24598" xr:uid="{00000000-0005-0000-0000-00009E4C0000}"/>
    <cellStyle name="Normal 4 4 7 2 5" xfId="15719" xr:uid="{00000000-0005-0000-0000-00009F4C0000}"/>
    <cellStyle name="Normal 4 4 7 2 5 2" xfId="24599" xr:uid="{00000000-0005-0000-0000-0000A04C0000}"/>
    <cellStyle name="Normal 4 4 7 2 6" xfId="20599" xr:uid="{00000000-0005-0000-0000-0000A14C0000}"/>
    <cellStyle name="Normal 4 4 7 3" xfId="9982" xr:uid="{00000000-0005-0000-0000-0000A24C0000}"/>
    <cellStyle name="Normal 4 4 7 3 2" xfId="20602" xr:uid="{00000000-0005-0000-0000-0000A34C0000}"/>
    <cellStyle name="Normal 4 4 7 4" xfId="9983" xr:uid="{00000000-0005-0000-0000-0000A44C0000}"/>
    <cellStyle name="Normal 4 4 7 4 2" xfId="20603" xr:uid="{00000000-0005-0000-0000-0000A54C0000}"/>
    <cellStyle name="Normal 4 4 7 5" xfId="15720" xr:uid="{00000000-0005-0000-0000-0000A64C0000}"/>
    <cellStyle name="Normal 4 4 7 5 2" xfId="24600" xr:uid="{00000000-0005-0000-0000-0000A74C0000}"/>
    <cellStyle name="Normal 4 4 7 6" xfId="15721" xr:uid="{00000000-0005-0000-0000-0000A84C0000}"/>
    <cellStyle name="Normal 4 4 7 6 2" xfId="24601" xr:uid="{00000000-0005-0000-0000-0000A94C0000}"/>
    <cellStyle name="Normal 4 4 7 7" xfId="20598" xr:uid="{00000000-0005-0000-0000-0000AA4C0000}"/>
    <cellStyle name="Normal 4 4 8" xfId="9984" xr:uid="{00000000-0005-0000-0000-0000AB4C0000}"/>
    <cellStyle name="Normal 4 4 8 2" xfId="9985" xr:uid="{00000000-0005-0000-0000-0000AC4C0000}"/>
    <cellStyle name="Normal 4 4 8 2 2" xfId="9986" xr:uid="{00000000-0005-0000-0000-0000AD4C0000}"/>
    <cellStyle name="Normal 4 4 8 2 2 2" xfId="20606" xr:uid="{00000000-0005-0000-0000-0000AE4C0000}"/>
    <cellStyle name="Normal 4 4 8 2 3" xfId="9987" xr:uid="{00000000-0005-0000-0000-0000AF4C0000}"/>
    <cellStyle name="Normal 4 4 8 2 3 2" xfId="20607" xr:uid="{00000000-0005-0000-0000-0000B04C0000}"/>
    <cellStyle name="Normal 4 4 8 2 4" xfId="15722" xr:uid="{00000000-0005-0000-0000-0000B14C0000}"/>
    <cellStyle name="Normal 4 4 8 2 4 2" xfId="24602" xr:uid="{00000000-0005-0000-0000-0000B24C0000}"/>
    <cellStyle name="Normal 4 4 8 2 5" xfId="15723" xr:uid="{00000000-0005-0000-0000-0000B34C0000}"/>
    <cellStyle name="Normal 4 4 8 2 5 2" xfId="24603" xr:uid="{00000000-0005-0000-0000-0000B44C0000}"/>
    <cellStyle name="Normal 4 4 8 2 6" xfId="20605" xr:uid="{00000000-0005-0000-0000-0000B54C0000}"/>
    <cellStyle name="Normal 4 4 8 3" xfId="9988" xr:uid="{00000000-0005-0000-0000-0000B64C0000}"/>
    <cellStyle name="Normal 4 4 8 3 2" xfId="20608" xr:uid="{00000000-0005-0000-0000-0000B74C0000}"/>
    <cellStyle name="Normal 4 4 8 4" xfId="9989" xr:uid="{00000000-0005-0000-0000-0000B84C0000}"/>
    <cellStyle name="Normal 4 4 8 4 2" xfId="20609" xr:uid="{00000000-0005-0000-0000-0000B94C0000}"/>
    <cellStyle name="Normal 4 4 8 5" xfId="15724" xr:uid="{00000000-0005-0000-0000-0000BA4C0000}"/>
    <cellStyle name="Normal 4 4 8 5 2" xfId="24604" xr:uid="{00000000-0005-0000-0000-0000BB4C0000}"/>
    <cellStyle name="Normal 4 4 8 6" xfId="15725" xr:uid="{00000000-0005-0000-0000-0000BC4C0000}"/>
    <cellStyle name="Normal 4 4 8 6 2" xfId="24605" xr:uid="{00000000-0005-0000-0000-0000BD4C0000}"/>
    <cellStyle name="Normal 4 4 8 7" xfId="20604" xr:uid="{00000000-0005-0000-0000-0000BE4C0000}"/>
    <cellStyle name="Normal 4 4 9" xfId="9990" xr:uid="{00000000-0005-0000-0000-0000BF4C0000}"/>
    <cellStyle name="Normal 4 4 9 2" xfId="9991" xr:uid="{00000000-0005-0000-0000-0000C04C0000}"/>
    <cellStyle name="Normal 4 4 9 2 2" xfId="20611" xr:uid="{00000000-0005-0000-0000-0000C14C0000}"/>
    <cellStyle name="Normal 4 4 9 3" xfId="9992" xr:uid="{00000000-0005-0000-0000-0000C24C0000}"/>
    <cellStyle name="Normal 4 4 9 3 2" xfId="20612" xr:uid="{00000000-0005-0000-0000-0000C34C0000}"/>
    <cellStyle name="Normal 4 4 9 4" xfId="15726" xr:uid="{00000000-0005-0000-0000-0000C44C0000}"/>
    <cellStyle name="Normal 4 4 9 4 2" xfId="24606" xr:uid="{00000000-0005-0000-0000-0000C54C0000}"/>
    <cellStyle name="Normal 4 4 9 5" xfId="15727" xr:uid="{00000000-0005-0000-0000-0000C64C0000}"/>
    <cellStyle name="Normal 4 4 9 5 2" xfId="24607" xr:uid="{00000000-0005-0000-0000-0000C74C0000}"/>
    <cellStyle name="Normal 4 4 9 6" xfId="20610" xr:uid="{00000000-0005-0000-0000-0000C84C0000}"/>
    <cellStyle name="Normal 4 4_ECO Targets" xfId="9993" xr:uid="{00000000-0005-0000-0000-0000C94C0000}"/>
    <cellStyle name="Normal 4 5" xfId="9994" xr:uid="{00000000-0005-0000-0000-0000CA4C0000}"/>
    <cellStyle name="Normal 4 5 10" xfId="9995" xr:uid="{00000000-0005-0000-0000-0000CB4C0000}"/>
    <cellStyle name="Normal 4 5 10 2" xfId="20613" xr:uid="{00000000-0005-0000-0000-0000CC4C0000}"/>
    <cellStyle name="Normal 4 5 11" xfId="9996" xr:uid="{00000000-0005-0000-0000-0000CD4C0000}"/>
    <cellStyle name="Normal 4 5 11 2" xfId="20614" xr:uid="{00000000-0005-0000-0000-0000CE4C0000}"/>
    <cellStyle name="Normal 4 5 12" xfId="9997" xr:uid="{00000000-0005-0000-0000-0000CF4C0000}"/>
    <cellStyle name="Normal 4 5 12 2" xfId="20615" xr:uid="{00000000-0005-0000-0000-0000D04C0000}"/>
    <cellStyle name="Normal 4 5 13" xfId="15728" xr:uid="{00000000-0005-0000-0000-0000D14C0000}"/>
    <cellStyle name="Normal 4 5 13 2" xfId="24608" xr:uid="{00000000-0005-0000-0000-0000D24C0000}"/>
    <cellStyle name="Normal 4 5 2" xfId="9998" xr:uid="{00000000-0005-0000-0000-0000D34C0000}"/>
    <cellStyle name="Normal 4 5 2 2" xfId="9999" xr:uid="{00000000-0005-0000-0000-0000D44C0000}"/>
    <cellStyle name="Normal 4 5 2 2 2" xfId="10000" xr:uid="{00000000-0005-0000-0000-0000D54C0000}"/>
    <cellStyle name="Normal 4 5 2 2 2 2" xfId="20618" xr:uid="{00000000-0005-0000-0000-0000D64C0000}"/>
    <cellStyle name="Normal 4 5 2 2 3" xfId="10001" xr:uid="{00000000-0005-0000-0000-0000D74C0000}"/>
    <cellStyle name="Normal 4 5 2 2 3 2" xfId="20619" xr:uid="{00000000-0005-0000-0000-0000D84C0000}"/>
    <cellStyle name="Normal 4 5 2 2 4" xfId="15729" xr:uid="{00000000-0005-0000-0000-0000D94C0000}"/>
    <cellStyle name="Normal 4 5 2 2 4 2" xfId="24609" xr:uid="{00000000-0005-0000-0000-0000DA4C0000}"/>
    <cellStyle name="Normal 4 5 2 2 5" xfId="15730" xr:uid="{00000000-0005-0000-0000-0000DB4C0000}"/>
    <cellStyle name="Normal 4 5 2 2 5 2" xfId="24610" xr:uid="{00000000-0005-0000-0000-0000DC4C0000}"/>
    <cellStyle name="Normal 4 5 2 2 6" xfId="20617" xr:uid="{00000000-0005-0000-0000-0000DD4C0000}"/>
    <cellStyle name="Normal 4 5 2 3" xfId="10002" xr:uid="{00000000-0005-0000-0000-0000DE4C0000}"/>
    <cellStyle name="Normal 4 5 2 3 2" xfId="20620" xr:uid="{00000000-0005-0000-0000-0000DF4C0000}"/>
    <cellStyle name="Normal 4 5 2 4" xfId="10003" xr:uid="{00000000-0005-0000-0000-0000E04C0000}"/>
    <cellStyle name="Normal 4 5 2 4 2" xfId="20621" xr:uid="{00000000-0005-0000-0000-0000E14C0000}"/>
    <cellStyle name="Normal 4 5 2 5" xfId="15731" xr:uid="{00000000-0005-0000-0000-0000E24C0000}"/>
    <cellStyle name="Normal 4 5 2 5 2" xfId="24611" xr:uid="{00000000-0005-0000-0000-0000E34C0000}"/>
    <cellStyle name="Normal 4 5 2 6" xfId="15732" xr:uid="{00000000-0005-0000-0000-0000E44C0000}"/>
    <cellStyle name="Normal 4 5 2 6 2" xfId="24612" xr:uid="{00000000-0005-0000-0000-0000E54C0000}"/>
    <cellStyle name="Normal 4 5 2 7" xfId="20616" xr:uid="{00000000-0005-0000-0000-0000E64C0000}"/>
    <cellStyle name="Normal 4 5 2_Template A new" xfId="10004" xr:uid="{00000000-0005-0000-0000-0000E74C0000}"/>
    <cellStyle name="Normal 4 5 3" xfId="10005" xr:uid="{00000000-0005-0000-0000-0000E84C0000}"/>
    <cellStyle name="Normal 4 5 3 2" xfId="10006" xr:uid="{00000000-0005-0000-0000-0000E94C0000}"/>
    <cellStyle name="Normal 4 5 3 2 2" xfId="10007" xr:uid="{00000000-0005-0000-0000-0000EA4C0000}"/>
    <cellStyle name="Normal 4 5 3 2 2 2" xfId="20624" xr:uid="{00000000-0005-0000-0000-0000EB4C0000}"/>
    <cellStyle name="Normal 4 5 3 2 3" xfId="10008" xr:uid="{00000000-0005-0000-0000-0000EC4C0000}"/>
    <cellStyle name="Normal 4 5 3 2 3 2" xfId="20625" xr:uid="{00000000-0005-0000-0000-0000ED4C0000}"/>
    <cellStyle name="Normal 4 5 3 2 4" xfId="15733" xr:uid="{00000000-0005-0000-0000-0000EE4C0000}"/>
    <cellStyle name="Normal 4 5 3 2 4 2" xfId="24613" xr:uid="{00000000-0005-0000-0000-0000EF4C0000}"/>
    <cellStyle name="Normal 4 5 3 2 5" xfId="15734" xr:uid="{00000000-0005-0000-0000-0000F04C0000}"/>
    <cellStyle name="Normal 4 5 3 2 5 2" xfId="24614" xr:uid="{00000000-0005-0000-0000-0000F14C0000}"/>
    <cellStyle name="Normal 4 5 3 2 6" xfId="20623" xr:uid="{00000000-0005-0000-0000-0000F24C0000}"/>
    <cellStyle name="Normal 4 5 3 3" xfId="10009" xr:uid="{00000000-0005-0000-0000-0000F34C0000}"/>
    <cellStyle name="Normal 4 5 3 3 2" xfId="20626" xr:uid="{00000000-0005-0000-0000-0000F44C0000}"/>
    <cellStyle name="Normal 4 5 3 4" xfId="10010" xr:uid="{00000000-0005-0000-0000-0000F54C0000}"/>
    <cellStyle name="Normal 4 5 3 4 2" xfId="20627" xr:uid="{00000000-0005-0000-0000-0000F64C0000}"/>
    <cellStyle name="Normal 4 5 3 5" xfId="15735" xr:uid="{00000000-0005-0000-0000-0000F74C0000}"/>
    <cellStyle name="Normal 4 5 3 5 2" xfId="24615" xr:uid="{00000000-0005-0000-0000-0000F84C0000}"/>
    <cellStyle name="Normal 4 5 3 6" xfId="15736" xr:uid="{00000000-0005-0000-0000-0000F94C0000}"/>
    <cellStyle name="Normal 4 5 3 6 2" xfId="24616" xr:uid="{00000000-0005-0000-0000-0000FA4C0000}"/>
    <cellStyle name="Normal 4 5 3 7" xfId="20622" xr:uid="{00000000-0005-0000-0000-0000FB4C0000}"/>
    <cellStyle name="Normal 4 5 4" xfId="10011" xr:uid="{00000000-0005-0000-0000-0000FC4C0000}"/>
    <cellStyle name="Normal 4 5 4 2" xfId="10012" xr:uid="{00000000-0005-0000-0000-0000FD4C0000}"/>
    <cellStyle name="Normal 4 5 4 2 2" xfId="10013" xr:uid="{00000000-0005-0000-0000-0000FE4C0000}"/>
    <cellStyle name="Normal 4 5 4 2 2 2" xfId="20630" xr:uid="{00000000-0005-0000-0000-0000FF4C0000}"/>
    <cellStyle name="Normal 4 5 4 2 3" xfId="10014" xr:uid="{00000000-0005-0000-0000-0000004D0000}"/>
    <cellStyle name="Normal 4 5 4 2 3 2" xfId="20631" xr:uid="{00000000-0005-0000-0000-0000014D0000}"/>
    <cellStyle name="Normal 4 5 4 2 4" xfId="15737" xr:uid="{00000000-0005-0000-0000-0000024D0000}"/>
    <cellStyle name="Normal 4 5 4 2 4 2" xfId="24617" xr:uid="{00000000-0005-0000-0000-0000034D0000}"/>
    <cellStyle name="Normal 4 5 4 2 5" xfId="15738" xr:uid="{00000000-0005-0000-0000-0000044D0000}"/>
    <cellStyle name="Normal 4 5 4 2 5 2" xfId="24618" xr:uid="{00000000-0005-0000-0000-0000054D0000}"/>
    <cellStyle name="Normal 4 5 4 2 6" xfId="20629" xr:uid="{00000000-0005-0000-0000-0000064D0000}"/>
    <cellStyle name="Normal 4 5 4 3" xfId="10015" xr:uid="{00000000-0005-0000-0000-0000074D0000}"/>
    <cellStyle name="Normal 4 5 4 3 2" xfId="20632" xr:uid="{00000000-0005-0000-0000-0000084D0000}"/>
    <cellStyle name="Normal 4 5 4 4" xfId="10016" xr:uid="{00000000-0005-0000-0000-0000094D0000}"/>
    <cellStyle name="Normal 4 5 4 4 2" xfId="20633" xr:uid="{00000000-0005-0000-0000-00000A4D0000}"/>
    <cellStyle name="Normal 4 5 4 5" xfId="15739" xr:uid="{00000000-0005-0000-0000-00000B4D0000}"/>
    <cellStyle name="Normal 4 5 4 5 2" xfId="24619" xr:uid="{00000000-0005-0000-0000-00000C4D0000}"/>
    <cellStyle name="Normal 4 5 4 6" xfId="15740" xr:uid="{00000000-0005-0000-0000-00000D4D0000}"/>
    <cellStyle name="Normal 4 5 4 6 2" xfId="24620" xr:uid="{00000000-0005-0000-0000-00000E4D0000}"/>
    <cellStyle name="Normal 4 5 4 7" xfId="20628" xr:uid="{00000000-0005-0000-0000-00000F4D0000}"/>
    <cellStyle name="Normal 4 5 5" xfId="10017" xr:uid="{00000000-0005-0000-0000-0000104D0000}"/>
    <cellStyle name="Normal 4 5 5 2" xfId="10018" xr:uid="{00000000-0005-0000-0000-0000114D0000}"/>
    <cellStyle name="Normal 4 5 5 2 2" xfId="10019" xr:uid="{00000000-0005-0000-0000-0000124D0000}"/>
    <cellStyle name="Normal 4 5 5 2 2 2" xfId="20636" xr:uid="{00000000-0005-0000-0000-0000134D0000}"/>
    <cellStyle name="Normal 4 5 5 2 3" xfId="10020" xr:uid="{00000000-0005-0000-0000-0000144D0000}"/>
    <cellStyle name="Normal 4 5 5 2 3 2" xfId="20637" xr:uid="{00000000-0005-0000-0000-0000154D0000}"/>
    <cellStyle name="Normal 4 5 5 2 4" xfId="15741" xr:uid="{00000000-0005-0000-0000-0000164D0000}"/>
    <cellStyle name="Normal 4 5 5 2 4 2" xfId="24621" xr:uid="{00000000-0005-0000-0000-0000174D0000}"/>
    <cellStyle name="Normal 4 5 5 2 5" xfId="15742" xr:uid="{00000000-0005-0000-0000-0000184D0000}"/>
    <cellStyle name="Normal 4 5 5 2 5 2" xfId="24622" xr:uid="{00000000-0005-0000-0000-0000194D0000}"/>
    <cellStyle name="Normal 4 5 5 2 6" xfId="20635" xr:uid="{00000000-0005-0000-0000-00001A4D0000}"/>
    <cellStyle name="Normal 4 5 5 3" xfId="10021" xr:uid="{00000000-0005-0000-0000-00001B4D0000}"/>
    <cellStyle name="Normal 4 5 5 3 2" xfId="20638" xr:uid="{00000000-0005-0000-0000-00001C4D0000}"/>
    <cellStyle name="Normal 4 5 5 4" xfId="10022" xr:uid="{00000000-0005-0000-0000-00001D4D0000}"/>
    <cellStyle name="Normal 4 5 5 4 2" xfId="20639" xr:uid="{00000000-0005-0000-0000-00001E4D0000}"/>
    <cellStyle name="Normal 4 5 5 5" xfId="15743" xr:uid="{00000000-0005-0000-0000-00001F4D0000}"/>
    <cellStyle name="Normal 4 5 5 5 2" xfId="24623" xr:uid="{00000000-0005-0000-0000-0000204D0000}"/>
    <cellStyle name="Normal 4 5 5 6" xfId="15744" xr:uid="{00000000-0005-0000-0000-0000214D0000}"/>
    <cellStyle name="Normal 4 5 5 6 2" xfId="24624" xr:uid="{00000000-0005-0000-0000-0000224D0000}"/>
    <cellStyle name="Normal 4 5 5 7" xfId="20634" xr:uid="{00000000-0005-0000-0000-0000234D0000}"/>
    <cellStyle name="Normal 4 5 6" xfId="10023" xr:uid="{00000000-0005-0000-0000-0000244D0000}"/>
    <cellStyle name="Normal 4 5 6 2" xfId="10024" xr:uid="{00000000-0005-0000-0000-0000254D0000}"/>
    <cellStyle name="Normal 4 5 6 2 2" xfId="10025" xr:uid="{00000000-0005-0000-0000-0000264D0000}"/>
    <cellStyle name="Normal 4 5 6 2 2 2" xfId="20642" xr:uid="{00000000-0005-0000-0000-0000274D0000}"/>
    <cellStyle name="Normal 4 5 6 2 3" xfId="10026" xr:uid="{00000000-0005-0000-0000-0000284D0000}"/>
    <cellStyle name="Normal 4 5 6 2 3 2" xfId="20643" xr:uid="{00000000-0005-0000-0000-0000294D0000}"/>
    <cellStyle name="Normal 4 5 6 2 4" xfId="15745" xr:uid="{00000000-0005-0000-0000-00002A4D0000}"/>
    <cellStyle name="Normal 4 5 6 2 4 2" xfId="24625" xr:uid="{00000000-0005-0000-0000-00002B4D0000}"/>
    <cellStyle name="Normal 4 5 6 2 5" xfId="15746" xr:uid="{00000000-0005-0000-0000-00002C4D0000}"/>
    <cellStyle name="Normal 4 5 6 2 5 2" xfId="24626" xr:uid="{00000000-0005-0000-0000-00002D4D0000}"/>
    <cellStyle name="Normal 4 5 6 2 6" xfId="20641" xr:uid="{00000000-0005-0000-0000-00002E4D0000}"/>
    <cellStyle name="Normal 4 5 6 3" xfId="10027" xr:uid="{00000000-0005-0000-0000-00002F4D0000}"/>
    <cellStyle name="Normal 4 5 6 3 2" xfId="20644" xr:uid="{00000000-0005-0000-0000-0000304D0000}"/>
    <cellStyle name="Normal 4 5 6 4" xfId="10028" xr:uid="{00000000-0005-0000-0000-0000314D0000}"/>
    <cellStyle name="Normal 4 5 6 4 2" xfId="20645" xr:uid="{00000000-0005-0000-0000-0000324D0000}"/>
    <cellStyle name="Normal 4 5 6 5" xfId="15747" xr:uid="{00000000-0005-0000-0000-0000334D0000}"/>
    <cellStyle name="Normal 4 5 6 5 2" xfId="24627" xr:uid="{00000000-0005-0000-0000-0000344D0000}"/>
    <cellStyle name="Normal 4 5 6 6" xfId="15748" xr:uid="{00000000-0005-0000-0000-0000354D0000}"/>
    <cellStyle name="Normal 4 5 6 6 2" xfId="24628" xr:uid="{00000000-0005-0000-0000-0000364D0000}"/>
    <cellStyle name="Normal 4 5 6 7" xfId="20640" xr:uid="{00000000-0005-0000-0000-0000374D0000}"/>
    <cellStyle name="Normal 4 5 7" xfId="10029" xr:uid="{00000000-0005-0000-0000-0000384D0000}"/>
    <cellStyle name="Normal 4 5 7 2" xfId="10030" xr:uid="{00000000-0005-0000-0000-0000394D0000}"/>
    <cellStyle name="Normal 4 5 7 2 2" xfId="10031" xr:uid="{00000000-0005-0000-0000-00003A4D0000}"/>
    <cellStyle name="Normal 4 5 7 2 2 2" xfId="20648" xr:uid="{00000000-0005-0000-0000-00003B4D0000}"/>
    <cellStyle name="Normal 4 5 7 2 3" xfId="10032" xr:uid="{00000000-0005-0000-0000-00003C4D0000}"/>
    <cellStyle name="Normal 4 5 7 2 3 2" xfId="20649" xr:uid="{00000000-0005-0000-0000-00003D4D0000}"/>
    <cellStyle name="Normal 4 5 7 2 4" xfId="15749" xr:uid="{00000000-0005-0000-0000-00003E4D0000}"/>
    <cellStyle name="Normal 4 5 7 2 4 2" xfId="24629" xr:uid="{00000000-0005-0000-0000-00003F4D0000}"/>
    <cellStyle name="Normal 4 5 7 2 5" xfId="15750" xr:uid="{00000000-0005-0000-0000-0000404D0000}"/>
    <cellStyle name="Normal 4 5 7 2 5 2" xfId="24630" xr:uid="{00000000-0005-0000-0000-0000414D0000}"/>
    <cellStyle name="Normal 4 5 7 2 6" xfId="20647" xr:uid="{00000000-0005-0000-0000-0000424D0000}"/>
    <cellStyle name="Normal 4 5 7 3" xfId="10033" xr:uid="{00000000-0005-0000-0000-0000434D0000}"/>
    <cellStyle name="Normal 4 5 7 3 2" xfId="20650" xr:uid="{00000000-0005-0000-0000-0000444D0000}"/>
    <cellStyle name="Normal 4 5 7 4" xfId="10034" xr:uid="{00000000-0005-0000-0000-0000454D0000}"/>
    <cellStyle name="Normal 4 5 7 4 2" xfId="20651" xr:uid="{00000000-0005-0000-0000-0000464D0000}"/>
    <cellStyle name="Normal 4 5 7 5" xfId="15751" xr:uid="{00000000-0005-0000-0000-0000474D0000}"/>
    <cellStyle name="Normal 4 5 7 5 2" xfId="24631" xr:uid="{00000000-0005-0000-0000-0000484D0000}"/>
    <cellStyle name="Normal 4 5 7 6" xfId="15752" xr:uid="{00000000-0005-0000-0000-0000494D0000}"/>
    <cellStyle name="Normal 4 5 7 6 2" xfId="24632" xr:uid="{00000000-0005-0000-0000-00004A4D0000}"/>
    <cellStyle name="Normal 4 5 7 7" xfId="20646" xr:uid="{00000000-0005-0000-0000-00004B4D0000}"/>
    <cellStyle name="Normal 4 5 8" xfId="10035" xr:uid="{00000000-0005-0000-0000-00004C4D0000}"/>
    <cellStyle name="Normal 4 5 8 2" xfId="10036" xr:uid="{00000000-0005-0000-0000-00004D4D0000}"/>
    <cellStyle name="Normal 4 5 8 2 2" xfId="10037" xr:uid="{00000000-0005-0000-0000-00004E4D0000}"/>
    <cellStyle name="Normal 4 5 8 2 2 2" xfId="20654" xr:uid="{00000000-0005-0000-0000-00004F4D0000}"/>
    <cellStyle name="Normal 4 5 8 2 3" xfId="10038" xr:uid="{00000000-0005-0000-0000-0000504D0000}"/>
    <cellStyle name="Normal 4 5 8 2 3 2" xfId="20655" xr:uid="{00000000-0005-0000-0000-0000514D0000}"/>
    <cellStyle name="Normal 4 5 8 2 4" xfId="15753" xr:uid="{00000000-0005-0000-0000-0000524D0000}"/>
    <cellStyle name="Normal 4 5 8 2 4 2" xfId="24633" xr:uid="{00000000-0005-0000-0000-0000534D0000}"/>
    <cellStyle name="Normal 4 5 8 2 5" xfId="15754" xr:uid="{00000000-0005-0000-0000-0000544D0000}"/>
    <cellStyle name="Normal 4 5 8 2 5 2" xfId="24634" xr:uid="{00000000-0005-0000-0000-0000554D0000}"/>
    <cellStyle name="Normal 4 5 8 2 6" xfId="20653" xr:uid="{00000000-0005-0000-0000-0000564D0000}"/>
    <cellStyle name="Normal 4 5 8 3" xfId="10039" xr:uid="{00000000-0005-0000-0000-0000574D0000}"/>
    <cellStyle name="Normal 4 5 8 3 2" xfId="20656" xr:uid="{00000000-0005-0000-0000-0000584D0000}"/>
    <cellStyle name="Normal 4 5 8 4" xfId="10040" xr:uid="{00000000-0005-0000-0000-0000594D0000}"/>
    <cellStyle name="Normal 4 5 8 4 2" xfId="20657" xr:uid="{00000000-0005-0000-0000-00005A4D0000}"/>
    <cellStyle name="Normal 4 5 8 5" xfId="15755" xr:uid="{00000000-0005-0000-0000-00005B4D0000}"/>
    <cellStyle name="Normal 4 5 8 5 2" xfId="24635" xr:uid="{00000000-0005-0000-0000-00005C4D0000}"/>
    <cellStyle name="Normal 4 5 8 6" xfId="15756" xr:uid="{00000000-0005-0000-0000-00005D4D0000}"/>
    <cellStyle name="Normal 4 5 8 6 2" xfId="24636" xr:uid="{00000000-0005-0000-0000-00005E4D0000}"/>
    <cellStyle name="Normal 4 5 8 7" xfId="20652" xr:uid="{00000000-0005-0000-0000-00005F4D0000}"/>
    <cellStyle name="Normal 4 5 9" xfId="10041" xr:uid="{00000000-0005-0000-0000-0000604D0000}"/>
    <cellStyle name="Normal 4 5 9 2" xfId="10042" xr:uid="{00000000-0005-0000-0000-0000614D0000}"/>
    <cellStyle name="Normal 4 5 9 2 2" xfId="20659" xr:uid="{00000000-0005-0000-0000-0000624D0000}"/>
    <cellStyle name="Normal 4 5 9 3" xfId="10043" xr:uid="{00000000-0005-0000-0000-0000634D0000}"/>
    <cellStyle name="Normal 4 5 9 3 2" xfId="20660" xr:uid="{00000000-0005-0000-0000-0000644D0000}"/>
    <cellStyle name="Normal 4 5 9 4" xfId="15757" xr:uid="{00000000-0005-0000-0000-0000654D0000}"/>
    <cellStyle name="Normal 4 5 9 4 2" xfId="24637" xr:uid="{00000000-0005-0000-0000-0000664D0000}"/>
    <cellStyle name="Normal 4 5 9 5" xfId="15758" xr:uid="{00000000-0005-0000-0000-0000674D0000}"/>
    <cellStyle name="Normal 4 5 9 5 2" xfId="24638" xr:uid="{00000000-0005-0000-0000-0000684D0000}"/>
    <cellStyle name="Normal 4 5 9 6" xfId="20658" xr:uid="{00000000-0005-0000-0000-0000694D0000}"/>
    <cellStyle name="Normal 4 5_ECO Targets" xfId="10044" xr:uid="{00000000-0005-0000-0000-00006A4D0000}"/>
    <cellStyle name="Normal 4 6" xfId="10045" xr:uid="{00000000-0005-0000-0000-00006B4D0000}"/>
    <cellStyle name="Normal 4 6 10" xfId="10046" xr:uid="{00000000-0005-0000-0000-00006C4D0000}"/>
    <cellStyle name="Normal 4 6 10 2" xfId="20662" xr:uid="{00000000-0005-0000-0000-00006D4D0000}"/>
    <cellStyle name="Normal 4 6 11" xfId="10047" xr:uid="{00000000-0005-0000-0000-00006E4D0000}"/>
    <cellStyle name="Normal 4 6 11 2" xfId="20663" xr:uid="{00000000-0005-0000-0000-00006F4D0000}"/>
    <cellStyle name="Normal 4 6 12" xfId="15759" xr:uid="{00000000-0005-0000-0000-0000704D0000}"/>
    <cellStyle name="Normal 4 6 12 2" xfId="24639" xr:uid="{00000000-0005-0000-0000-0000714D0000}"/>
    <cellStyle name="Normal 4 6 13" xfId="15760" xr:uid="{00000000-0005-0000-0000-0000724D0000}"/>
    <cellStyle name="Normal 4 6 13 2" xfId="24640" xr:uid="{00000000-0005-0000-0000-0000734D0000}"/>
    <cellStyle name="Normal 4 6 14" xfId="20661" xr:uid="{00000000-0005-0000-0000-0000744D0000}"/>
    <cellStyle name="Normal 4 6 2" xfId="10048" xr:uid="{00000000-0005-0000-0000-0000754D0000}"/>
    <cellStyle name="Normal 4 6 2 2" xfId="10049" xr:uid="{00000000-0005-0000-0000-0000764D0000}"/>
    <cellStyle name="Normal 4 6 2 2 2" xfId="10050" xr:uid="{00000000-0005-0000-0000-0000774D0000}"/>
    <cellStyle name="Normal 4 6 2 2 2 2" xfId="20666" xr:uid="{00000000-0005-0000-0000-0000784D0000}"/>
    <cellStyle name="Normal 4 6 2 2 3" xfId="10051" xr:uid="{00000000-0005-0000-0000-0000794D0000}"/>
    <cellStyle name="Normal 4 6 2 2 3 2" xfId="20667" xr:uid="{00000000-0005-0000-0000-00007A4D0000}"/>
    <cellStyle name="Normal 4 6 2 2 4" xfId="15761" xr:uid="{00000000-0005-0000-0000-00007B4D0000}"/>
    <cellStyle name="Normal 4 6 2 2 4 2" xfId="24641" xr:uid="{00000000-0005-0000-0000-00007C4D0000}"/>
    <cellStyle name="Normal 4 6 2 2 5" xfId="15762" xr:uid="{00000000-0005-0000-0000-00007D4D0000}"/>
    <cellStyle name="Normal 4 6 2 2 5 2" xfId="24642" xr:uid="{00000000-0005-0000-0000-00007E4D0000}"/>
    <cellStyle name="Normal 4 6 2 2 6" xfId="20665" xr:uid="{00000000-0005-0000-0000-00007F4D0000}"/>
    <cellStyle name="Normal 4 6 2 3" xfId="10052" xr:uid="{00000000-0005-0000-0000-0000804D0000}"/>
    <cellStyle name="Normal 4 6 2 3 2" xfId="20668" xr:uid="{00000000-0005-0000-0000-0000814D0000}"/>
    <cellStyle name="Normal 4 6 2 4" xfId="10053" xr:uid="{00000000-0005-0000-0000-0000824D0000}"/>
    <cellStyle name="Normal 4 6 2 4 2" xfId="20669" xr:uid="{00000000-0005-0000-0000-0000834D0000}"/>
    <cellStyle name="Normal 4 6 2 5" xfId="15763" xr:uid="{00000000-0005-0000-0000-0000844D0000}"/>
    <cellStyle name="Normal 4 6 2 5 2" xfId="24643" xr:uid="{00000000-0005-0000-0000-0000854D0000}"/>
    <cellStyle name="Normal 4 6 2 6" xfId="15764" xr:uid="{00000000-0005-0000-0000-0000864D0000}"/>
    <cellStyle name="Normal 4 6 2 6 2" xfId="24644" xr:uid="{00000000-0005-0000-0000-0000874D0000}"/>
    <cellStyle name="Normal 4 6 2 7" xfId="20664" xr:uid="{00000000-0005-0000-0000-0000884D0000}"/>
    <cellStyle name="Normal 4 6 2_Template A new" xfId="10054" xr:uid="{00000000-0005-0000-0000-0000894D0000}"/>
    <cellStyle name="Normal 4 6 3" xfId="10055" xr:uid="{00000000-0005-0000-0000-00008A4D0000}"/>
    <cellStyle name="Normal 4 6 3 2" xfId="10056" xr:uid="{00000000-0005-0000-0000-00008B4D0000}"/>
    <cellStyle name="Normal 4 6 3 2 2" xfId="10057" xr:uid="{00000000-0005-0000-0000-00008C4D0000}"/>
    <cellStyle name="Normal 4 6 3 2 2 2" xfId="20672" xr:uid="{00000000-0005-0000-0000-00008D4D0000}"/>
    <cellStyle name="Normal 4 6 3 2 3" xfId="10058" xr:uid="{00000000-0005-0000-0000-00008E4D0000}"/>
    <cellStyle name="Normal 4 6 3 2 3 2" xfId="20673" xr:uid="{00000000-0005-0000-0000-00008F4D0000}"/>
    <cellStyle name="Normal 4 6 3 2 4" xfId="15765" xr:uid="{00000000-0005-0000-0000-0000904D0000}"/>
    <cellStyle name="Normal 4 6 3 2 4 2" xfId="24645" xr:uid="{00000000-0005-0000-0000-0000914D0000}"/>
    <cellStyle name="Normal 4 6 3 2 5" xfId="15766" xr:uid="{00000000-0005-0000-0000-0000924D0000}"/>
    <cellStyle name="Normal 4 6 3 2 5 2" xfId="24646" xr:uid="{00000000-0005-0000-0000-0000934D0000}"/>
    <cellStyle name="Normal 4 6 3 2 6" xfId="20671" xr:uid="{00000000-0005-0000-0000-0000944D0000}"/>
    <cellStyle name="Normal 4 6 3 3" xfId="10059" xr:uid="{00000000-0005-0000-0000-0000954D0000}"/>
    <cellStyle name="Normal 4 6 3 3 2" xfId="20674" xr:uid="{00000000-0005-0000-0000-0000964D0000}"/>
    <cellStyle name="Normal 4 6 3 4" xfId="10060" xr:uid="{00000000-0005-0000-0000-0000974D0000}"/>
    <cellStyle name="Normal 4 6 3 4 2" xfId="20675" xr:uid="{00000000-0005-0000-0000-0000984D0000}"/>
    <cellStyle name="Normal 4 6 3 5" xfId="15767" xr:uid="{00000000-0005-0000-0000-0000994D0000}"/>
    <cellStyle name="Normal 4 6 3 5 2" xfId="24647" xr:uid="{00000000-0005-0000-0000-00009A4D0000}"/>
    <cellStyle name="Normal 4 6 3 6" xfId="15768" xr:uid="{00000000-0005-0000-0000-00009B4D0000}"/>
    <cellStyle name="Normal 4 6 3 6 2" xfId="24648" xr:uid="{00000000-0005-0000-0000-00009C4D0000}"/>
    <cellStyle name="Normal 4 6 3 7" xfId="20670" xr:uid="{00000000-0005-0000-0000-00009D4D0000}"/>
    <cellStyle name="Normal 4 6 4" xfId="10061" xr:uid="{00000000-0005-0000-0000-00009E4D0000}"/>
    <cellStyle name="Normal 4 6 4 2" xfId="10062" xr:uid="{00000000-0005-0000-0000-00009F4D0000}"/>
    <cellStyle name="Normal 4 6 4 2 2" xfId="10063" xr:uid="{00000000-0005-0000-0000-0000A04D0000}"/>
    <cellStyle name="Normal 4 6 4 2 2 2" xfId="20678" xr:uid="{00000000-0005-0000-0000-0000A14D0000}"/>
    <cellStyle name="Normal 4 6 4 2 3" xfId="10064" xr:uid="{00000000-0005-0000-0000-0000A24D0000}"/>
    <cellStyle name="Normal 4 6 4 2 3 2" xfId="20679" xr:uid="{00000000-0005-0000-0000-0000A34D0000}"/>
    <cellStyle name="Normal 4 6 4 2 4" xfId="15769" xr:uid="{00000000-0005-0000-0000-0000A44D0000}"/>
    <cellStyle name="Normal 4 6 4 2 4 2" xfId="24649" xr:uid="{00000000-0005-0000-0000-0000A54D0000}"/>
    <cellStyle name="Normal 4 6 4 2 5" xfId="15770" xr:uid="{00000000-0005-0000-0000-0000A64D0000}"/>
    <cellStyle name="Normal 4 6 4 2 5 2" xfId="24650" xr:uid="{00000000-0005-0000-0000-0000A74D0000}"/>
    <cellStyle name="Normal 4 6 4 2 6" xfId="20677" xr:uid="{00000000-0005-0000-0000-0000A84D0000}"/>
    <cellStyle name="Normal 4 6 4 3" xfId="10065" xr:uid="{00000000-0005-0000-0000-0000A94D0000}"/>
    <cellStyle name="Normal 4 6 4 3 2" xfId="20680" xr:uid="{00000000-0005-0000-0000-0000AA4D0000}"/>
    <cellStyle name="Normal 4 6 4 4" xfId="10066" xr:uid="{00000000-0005-0000-0000-0000AB4D0000}"/>
    <cellStyle name="Normal 4 6 4 4 2" xfId="20681" xr:uid="{00000000-0005-0000-0000-0000AC4D0000}"/>
    <cellStyle name="Normal 4 6 4 5" xfId="15771" xr:uid="{00000000-0005-0000-0000-0000AD4D0000}"/>
    <cellStyle name="Normal 4 6 4 5 2" xfId="24651" xr:uid="{00000000-0005-0000-0000-0000AE4D0000}"/>
    <cellStyle name="Normal 4 6 4 6" xfId="15772" xr:uid="{00000000-0005-0000-0000-0000AF4D0000}"/>
    <cellStyle name="Normal 4 6 4 6 2" xfId="24652" xr:uid="{00000000-0005-0000-0000-0000B04D0000}"/>
    <cellStyle name="Normal 4 6 4 7" xfId="20676" xr:uid="{00000000-0005-0000-0000-0000B14D0000}"/>
    <cellStyle name="Normal 4 6 5" xfId="10067" xr:uid="{00000000-0005-0000-0000-0000B24D0000}"/>
    <cellStyle name="Normal 4 6 5 2" xfId="10068" xr:uid="{00000000-0005-0000-0000-0000B34D0000}"/>
    <cellStyle name="Normal 4 6 5 2 2" xfId="10069" xr:uid="{00000000-0005-0000-0000-0000B44D0000}"/>
    <cellStyle name="Normal 4 6 5 2 2 2" xfId="20684" xr:uid="{00000000-0005-0000-0000-0000B54D0000}"/>
    <cellStyle name="Normal 4 6 5 2 3" xfId="10070" xr:uid="{00000000-0005-0000-0000-0000B64D0000}"/>
    <cellStyle name="Normal 4 6 5 2 3 2" xfId="20685" xr:uid="{00000000-0005-0000-0000-0000B74D0000}"/>
    <cellStyle name="Normal 4 6 5 2 4" xfId="15773" xr:uid="{00000000-0005-0000-0000-0000B84D0000}"/>
    <cellStyle name="Normal 4 6 5 2 4 2" xfId="24653" xr:uid="{00000000-0005-0000-0000-0000B94D0000}"/>
    <cellStyle name="Normal 4 6 5 2 5" xfId="15774" xr:uid="{00000000-0005-0000-0000-0000BA4D0000}"/>
    <cellStyle name="Normal 4 6 5 2 5 2" xfId="24654" xr:uid="{00000000-0005-0000-0000-0000BB4D0000}"/>
    <cellStyle name="Normal 4 6 5 2 6" xfId="20683" xr:uid="{00000000-0005-0000-0000-0000BC4D0000}"/>
    <cellStyle name="Normal 4 6 5 3" xfId="10071" xr:uid="{00000000-0005-0000-0000-0000BD4D0000}"/>
    <cellStyle name="Normal 4 6 5 3 2" xfId="20686" xr:uid="{00000000-0005-0000-0000-0000BE4D0000}"/>
    <cellStyle name="Normal 4 6 5 4" xfId="10072" xr:uid="{00000000-0005-0000-0000-0000BF4D0000}"/>
    <cellStyle name="Normal 4 6 5 4 2" xfId="20687" xr:uid="{00000000-0005-0000-0000-0000C04D0000}"/>
    <cellStyle name="Normal 4 6 5 5" xfId="15775" xr:uid="{00000000-0005-0000-0000-0000C14D0000}"/>
    <cellStyle name="Normal 4 6 5 5 2" xfId="24655" xr:uid="{00000000-0005-0000-0000-0000C24D0000}"/>
    <cellStyle name="Normal 4 6 5 6" xfId="15776" xr:uid="{00000000-0005-0000-0000-0000C34D0000}"/>
    <cellStyle name="Normal 4 6 5 6 2" xfId="24656" xr:uid="{00000000-0005-0000-0000-0000C44D0000}"/>
    <cellStyle name="Normal 4 6 5 7" xfId="20682" xr:uid="{00000000-0005-0000-0000-0000C54D0000}"/>
    <cellStyle name="Normal 4 6 6" xfId="10073" xr:uid="{00000000-0005-0000-0000-0000C64D0000}"/>
    <cellStyle name="Normal 4 6 6 2" xfId="10074" xr:uid="{00000000-0005-0000-0000-0000C74D0000}"/>
    <cellStyle name="Normal 4 6 6 2 2" xfId="10075" xr:uid="{00000000-0005-0000-0000-0000C84D0000}"/>
    <cellStyle name="Normal 4 6 6 2 2 2" xfId="20690" xr:uid="{00000000-0005-0000-0000-0000C94D0000}"/>
    <cellStyle name="Normal 4 6 6 2 3" xfId="10076" xr:uid="{00000000-0005-0000-0000-0000CA4D0000}"/>
    <cellStyle name="Normal 4 6 6 2 3 2" xfId="20691" xr:uid="{00000000-0005-0000-0000-0000CB4D0000}"/>
    <cellStyle name="Normal 4 6 6 2 4" xfId="15777" xr:uid="{00000000-0005-0000-0000-0000CC4D0000}"/>
    <cellStyle name="Normal 4 6 6 2 4 2" xfId="24657" xr:uid="{00000000-0005-0000-0000-0000CD4D0000}"/>
    <cellStyle name="Normal 4 6 6 2 5" xfId="15778" xr:uid="{00000000-0005-0000-0000-0000CE4D0000}"/>
    <cellStyle name="Normal 4 6 6 2 5 2" xfId="24658" xr:uid="{00000000-0005-0000-0000-0000CF4D0000}"/>
    <cellStyle name="Normal 4 6 6 2 6" xfId="20689" xr:uid="{00000000-0005-0000-0000-0000D04D0000}"/>
    <cellStyle name="Normal 4 6 6 3" xfId="10077" xr:uid="{00000000-0005-0000-0000-0000D14D0000}"/>
    <cellStyle name="Normal 4 6 6 3 2" xfId="20692" xr:uid="{00000000-0005-0000-0000-0000D24D0000}"/>
    <cellStyle name="Normal 4 6 6 4" xfId="10078" xr:uid="{00000000-0005-0000-0000-0000D34D0000}"/>
    <cellStyle name="Normal 4 6 6 4 2" xfId="20693" xr:uid="{00000000-0005-0000-0000-0000D44D0000}"/>
    <cellStyle name="Normal 4 6 6 5" xfId="15779" xr:uid="{00000000-0005-0000-0000-0000D54D0000}"/>
    <cellStyle name="Normal 4 6 6 5 2" xfId="24659" xr:uid="{00000000-0005-0000-0000-0000D64D0000}"/>
    <cellStyle name="Normal 4 6 6 6" xfId="15780" xr:uid="{00000000-0005-0000-0000-0000D74D0000}"/>
    <cellStyle name="Normal 4 6 6 6 2" xfId="24660" xr:uid="{00000000-0005-0000-0000-0000D84D0000}"/>
    <cellStyle name="Normal 4 6 6 7" xfId="20688" xr:uid="{00000000-0005-0000-0000-0000D94D0000}"/>
    <cellStyle name="Normal 4 6 7" xfId="10079" xr:uid="{00000000-0005-0000-0000-0000DA4D0000}"/>
    <cellStyle name="Normal 4 6 7 2" xfId="10080" xr:uid="{00000000-0005-0000-0000-0000DB4D0000}"/>
    <cellStyle name="Normal 4 6 7 2 2" xfId="10081" xr:uid="{00000000-0005-0000-0000-0000DC4D0000}"/>
    <cellStyle name="Normal 4 6 7 2 2 2" xfId="20696" xr:uid="{00000000-0005-0000-0000-0000DD4D0000}"/>
    <cellStyle name="Normal 4 6 7 2 3" xfId="10082" xr:uid="{00000000-0005-0000-0000-0000DE4D0000}"/>
    <cellStyle name="Normal 4 6 7 2 3 2" xfId="20697" xr:uid="{00000000-0005-0000-0000-0000DF4D0000}"/>
    <cellStyle name="Normal 4 6 7 2 4" xfId="15781" xr:uid="{00000000-0005-0000-0000-0000E04D0000}"/>
    <cellStyle name="Normal 4 6 7 2 4 2" xfId="24661" xr:uid="{00000000-0005-0000-0000-0000E14D0000}"/>
    <cellStyle name="Normal 4 6 7 2 5" xfId="15782" xr:uid="{00000000-0005-0000-0000-0000E24D0000}"/>
    <cellStyle name="Normal 4 6 7 2 5 2" xfId="24662" xr:uid="{00000000-0005-0000-0000-0000E34D0000}"/>
    <cellStyle name="Normal 4 6 7 2 6" xfId="20695" xr:uid="{00000000-0005-0000-0000-0000E44D0000}"/>
    <cellStyle name="Normal 4 6 7 3" xfId="10083" xr:uid="{00000000-0005-0000-0000-0000E54D0000}"/>
    <cellStyle name="Normal 4 6 7 3 2" xfId="20698" xr:uid="{00000000-0005-0000-0000-0000E64D0000}"/>
    <cellStyle name="Normal 4 6 7 4" xfId="10084" xr:uid="{00000000-0005-0000-0000-0000E74D0000}"/>
    <cellStyle name="Normal 4 6 7 4 2" xfId="20699" xr:uid="{00000000-0005-0000-0000-0000E84D0000}"/>
    <cellStyle name="Normal 4 6 7 5" xfId="15783" xr:uid="{00000000-0005-0000-0000-0000E94D0000}"/>
    <cellStyle name="Normal 4 6 7 5 2" xfId="24663" xr:uid="{00000000-0005-0000-0000-0000EA4D0000}"/>
    <cellStyle name="Normal 4 6 7 6" xfId="15784" xr:uid="{00000000-0005-0000-0000-0000EB4D0000}"/>
    <cellStyle name="Normal 4 6 7 6 2" xfId="24664" xr:uid="{00000000-0005-0000-0000-0000EC4D0000}"/>
    <cellStyle name="Normal 4 6 7 7" xfId="20694" xr:uid="{00000000-0005-0000-0000-0000ED4D0000}"/>
    <cellStyle name="Normal 4 6 8" xfId="10085" xr:uid="{00000000-0005-0000-0000-0000EE4D0000}"/>
    <cellStyle name="Normal 4 6 8 2" xfId="10086" xr:uid="{00000000-0005-0000-0000-0000EF4D0000}"/>
    <cellStyle name="Normal 4 6 8 2 2" xfId="10087" xr:uid="{00000000-0005-0000-0000-0000F04D0000}"/>
    <cellStyle name="Normal 4 6 8 2 2 2" xfId="20702" xr:uid="{00000000-0005-0000-0000-0000F14D0000}"/>
    <cellStyle name="Normal 4 6 8 2 3" xfId="10088" xr:uid="{00000000-0005-0000-0000-0000F24D0000}"/>
    <cellStyle name="Normal 4 6 8 2 3 2" xfId="20703" xr:uid="{00000000-0005-0000-0000-0000F34D0000}"/>
    <cellStyle name="Normal 4 6 8 2 4" xfId="15785" xr:uid="{00000000-0005-0000-0000-0000F44D0000}"/>
    <cellStyle name="Normal 4 6 8 2 4 2" xfId="24665" xr:uid="{00000000-0005-0000-0000-0000F54D0000}"/>
    <cellStyle name="Normal 4 6 8 2 5" xfId="15786" xr:uid="{00000000-0005-0000-0000-0000F64D0000}"/>
    <cellStyle name="Normal 4 6 8 2 5 2" xfId="24666" xr:uid="{00000000-0005-0000-0000-0000F74D0000}"/>
    <cellStyle name="Normal 4 6 8 2 6" xfId="20701" xr:uid="{00000000-0005-0000-0000-0000F84D0000}"/>
    <cellStyle name="Normal 4 6 8 3" xfId="10089" xr:uid="{00000000-0005-0000-0000-0000F94D0000}"/>
    <cellStyle name="Normal 4 6 8 3 2" xfId="20704" xr:uid="{00000000-0005-0000-0000-0000FA4D0000}"/>
    <cellStyle name="Normal 4 6 8 4" xfId="10090" xr:uid="{00000000-0005-0000-0000-0000FB4D0000}"/>
    <cellStyle name="Normal 4 6 8 4 2" xfId="20705" xr:uid="{00000000-0005-0000-0000-0000FC4D0000}"/>
    <cellStyle name="Normal 4 6 8 5" xfId="15787" xr:uid="{00000000-0005-0000-0000-0000FD4D0000}"/>
    <cellStyle name="Normal 4 6 8 5 2" xfId="24667" xr:uid="{00000000-0005-0000-0000-0000FE4D0000}"/>
    <cellStyle name="Normal 4 6 8 6" xfId="15788" xr:uid="{00000000-0005-0000-0000-0000FF4D0000}"/>
    <cellStyle name="Normal 4 6 8 6 2" xfId="24668" xr:uid="{00000000-0005-0000-0000-0000004E0000}"/>
    <cellStyle name="Normal 4 6 8 7" xfId="20700" xr:uid="{00000000-0005-0000-0000-0000014E0000}"/>
    <cellStyle name="Normal 4 6 9" xfId="10091" xr:uid="{00000000-0005-0000-0000-0000024E0000}"/>
    <cellStyle name="Normal 4 6 9 2" xfId="10092" xr:uid="{00000000-0005-0000-0000-0000034E0000}"/>
    <cellStyle name="Normal 4 6 9 2 2" xfId="20707" xr:uid="{00000000-0005-0000-0000-0000044E0000}"/>
    <cellStyle name="Normal 4 6 9 3" xfId="10093" xr:uid="{00000000-0005-0000-0000-0000054E0000}"/>
    <cellStyle name="Normal 4 6 9 3 2" xfId="20708" xr:uid="{00000000-0005-0000-0000-0000064E0000}"/>
    <cellStyle name="Normal 4 6 9 4" xfId="15789" xr:uid="{00000000-0005-0000-0000-0000074E0000}"/>
    <cellStyle name="Normal 4 6 9 4 2" xfId="24669" xr:uid="{00000000-0005-0000-0000-0000084E0000}"/>
    <cellStyle name="Normal 4 6 9 5" xfId="15790" xr:uid="{00000000-0005-0000-0000-0000094E0000}"/>
    <cellStyle name="Normal 4 6 9 5 2" xfId="24670" xr:uid="{00000000-0005-0000-0000-00000A4E0000}"/>
    <cellStyle name="Normal 4 6 9 6" xfId="20706" xr:uid="{00000000-0005-0000-0000-00000B4E0000}"/>
    <cellStyle name="Normal 4 6_ECO Targets" xfId="10094" xr:uid="{00000000-0005-0000-0000-00000C4E0000}"/>
    <cellStyle name="Normal 4 7" xfId="10095" xr:uid="{00000000-0005-0000-0000-00000D4E0000}"/>
    <cellStyle name="Normal 4 7 2" xfId="10096" xr:uid="{00000000-0005-0000-0000-00000E4E0000}"/>
    <cellStyle name="Normal 4 7 2 2" xfId="10097" xr:uid="{00000000-0005-0000-0000-00000F4E0000}"/>
    <cellStyle name="Normal 4 7 2 2 2" xfId="20711" xr:uid="{00000000-0005-0000-0000-0000104E0000}"/>
    <cellStyle name="Normal 4 7 2 3" xfId="10098" xr:uid="{00000000-0005-0000-0000-0000114E0000}"/>
    <cellStyle name="Normal 4 7 2 3 2" xfId="20712" xr:uid="{00000000-0005-0000-0000-0000124E0000}"/>
    <cellStyle name="Normal 4 7 2 4" xfId="15791" xr:uid="{00000000-0005-0000-0000-0000134E0000}"/>
    <cellStyle name="Normal 4 7 2 4 2" xfId="24671" xr:uid="{00000000-0005-0000-0000-0000144E0000}"/>
    <cellStyle name="Normal 4 7 2 5" xfId="15792" xr:uid="{00000000-0005-0000-0000-0000154E0000}"/>
    <cellStyle name="Normal 4 7 2 5 2" xfId="24672" xr:uid="{00000000-0005-0000-0000-0000164E0000}"/>
    <cellStyle name="Normal 4 7 2 6" xfId="20710" xr:uid="{00000000-0005-0000-0000-0000174E0000}"/>
    <cellStyle name="Normal 4 7 3" xfId="10099" xr:uid="{00000000-0005-0000-0000-0000184E0000}"/>
    <cellStyle name="Normal 4 7 3 2" xfId="20713" xr:uid="{00000000-0005-0000-0000-0000194E0000}"/>
    <cellStyle name="Normal 4 7 4" xfId="10100" xr:uid="{00000000-0005-0000-0000-00001A4E0000}"/>
    <cellStyle name="Normal 4 7 4 2" xfId="20714" xr:uid="{00000000-0005-0000-0000-00001B4E0000}"/>
    <cellStyle name="Normal 4 7 5" xfId="15793" xr:uid="{00000000-0005-0000-0000-00001C4E0000}"/>
    <cellStyle name="Normal 4 7 5 2" xfId="24673" xr:uid="{00000000-0005-0000-0000-00001D4E0000}"/>
    <cellStyle name="Normal 4 7 6" xfId="15794" xr:uid="{00000000-0005-0000-0000-00001E4E0000}"/>
    <cellStyle name="Normal 4 7 6 2" xfId="24674" xr:uid="{00000000-0005-0000-0000-00001F4E0000}"/>
    <cellStyle name="Normal 4 7 7" xfId="20709" xr:uid="{00000000-0005-0000-0000-0000204E0000}"/>
    <cellStyle name="Normal 4 7_Template A new" xfId="10101" xr:uid="{00000000-0005-0000-0000-0000214E0000}"/>
    <cellStyle name="Normal 4 8" xfId="10102" xr:uid="{00000000-0005-0000-0000-0000224E0000}"/>
    <cellStyle name="Normal 4 8 2" xfId="10103" xr:uid="{00000000-0005-0000-0000-0000234E0000}"/>
    <cellStyle name="Normal 4 8 2 2" xfId="10104" xr:uid="{00000000-0005-0000-0000-0000244E0000}"/>
    <cellStyle name="Normal 4 8 2 2 2" xfId="20717" xr:uid="{00000000-0005-0000-0000-0000254E0000}"/>
    <cellStyle name="Normal 4 8 2 3" xfId="10105" xr:uid="{00000000-0005-0000-0000-0000264E0000}"/>
    <cellStyle name="Normal 4 8 2 3 2" xfId="20718" xr:uid="{00000000-0005-0000-0000-0000274E0000}"/>
    <cellStyle name="Normal 4 8 2 4" xfId="15795" xr:uid="{00000000-0005-0000-0000-0000284E0000}"/>
    <cellStyle name="Normal 4 8 2 4 2" xfId="24675" xr:uid="{00000000-0005-0000-0000-0000294E0000}"/>
    <cellStyle name="Normal 4 8 2 5" xfId="15796" xr:uid="{00000000-0005-0000-0000-00002A4E0000}"/>
    <cellStyle name="Normal 4 8 2 5 2" xfId="24676" xr:uid="{00000000-0005-0000-0000-00002B4E0000}"/>
    <cellStyle name="Normal 4 8 2 6" xfId="20716" xr:uid="{00000000-0005-0000-0000-00002C4E0000}"/>
    <cellStyle name="Normal 4 8 3" xfId="10106" xr:uid="{00000000-0005-0000-0000-00002D4E0000}"/>
    <cellStyle name="Normal 4 8 3 2" xfId="20719" xr:uid="{00000000-0005-0000-0000-00002E4E0000}"/>
    <cellStyle name="Normal 4 8 4" xfId="10107" xr:uid="{00000000-0005-0000-0000-00002F4E0000}"/>
    <cellStyle name="Normal 4 8 4 2" xfId="20720" xr:uid="{00000000-0005-0000-0000-0000304E0000}"/>
    <cellStyle name="Normal 4 8 5" xfId="15797" xr:uid="{00000000-0005-0000-0000-0000314E0000}"/>
    <cellStyle name="Normal 4 8 5 2" xfId="24677" xr:uid="{00000000-0005-0000-0000-0000324E0000}"/>
    <cellStyle name="Normal 4 8 6" xfId="15798" xr:uid="{00000000-0005-0000-0000-0000334E0000}"/>
    <cellStyle name="Normal 4 8 6 2" xfId="24678" xr:uid="{00000000-0005-0000-0000-0000344E0000}"/>
    <cellStyle name="Normal 4 8 7" xfId="20715" xr:uid="{00000000-0005-0000-0000-0000354E0000}"/>
    <cellStyle name="Normal 4 9" xfId="10108" xr:uid="{00000000-0005-0000-0000-0000364E0000}"/>
    <cellStyle name="Normal 4 9 2" xfId="10109" xr:uid="{00000000-0005-0000-0000-0000374E0000}"/>
    <cellStyle name="Normal 4 9 2 2" xfId="10110" xr:uid="{00000000-0005-0000-0000-0000384E0000}"/>
    <cellStyle name="Normal 4 9 2 2 2" xfId="20723" xr:uid="{00000000-0005-0000-0000-0000394E0000}"/>
    <cellStyle name="Normal 4 9 2 3" xfId="10111" xr:uid="{00000000-0005-0000-0000-00003A4E0000}"/>
    <cellStyle name="Normal 4 9 2 3 2" xfId="20724" xr:uid="{00000000-0005-0000-0000-00003B4E0000}"/>
    <cellStyle name="Normal 4 9 2 4" xfId="15799" xr:uid="{00000000-0005-0000-0000-00003C4E0000}"/>
    <cellStyle name="Normal 4 9 2 4 2" xfId="24679" xr:uid="{00000000-0005-0000-0000-00003D4E0000}"/>
    <cellStyle name="Normal 4 9 2 5" xfId="15800" xr:uid="{00000000-0005-0000-0000-00003E4E0000}"/>
    <cellStyle name="Normal 4 9 2 5 2" xfId="24680" xr:uid="{00000000-0005-0000-0000-00003F4E0000}"/>
    <cellStyle name="Normal 4 9 2 6" xfId="20722" xr:uid="{00000000-0005-0000-0000-0000404E0000}"/>
    <cellStyle name="Normal 4 9 3" xfId="10112" xr:uid="{00000000-0005-0000-0000-0000414E0000}"/>
    <cellStyle name="Normal 4 9 3 2" xfId="20725" xr:uid="{00000000-0005-0000-0000-0000424E0000}"/>
    <cellStyle name="Normal 4 9 4" xfId="10113" xr:uid="{00000000-0005-0000-0000-0000434E0000}"/>
    <cellStyle name="Normal 4 9 4 2" xfId="20726" xr:uid="{00000000-0005-0000-0000-0000444E0000}"/>
    <cellStyle name="Normal 4 9 5" xfId="15801" xr:uid="{00000000-0005-0000-0000-0000454E0000}"/>
    <cellStyle name="Normal 4 9 5 2" xfId="24681" xr:uid="{00000000-0005-0000-0000-0000464E0000}"/>
    <cellStyle name="Normal 4 9 6" xfId="15802" xr:uid="{00000000-0005-0000-0000-0000474E0000}"/>
    <cellStyle name="Normal 4 9 6 2" xfId="24682" xr:uid="{00000000-0005-0000-0000-0000484E0000}"/>
    <cellStyle name="Normal 4 9 7" xfId="20721" xr:uid="{00000000-0005-0000-0000-0000494E0000}"/>
    <cellStyle name="Normal 4_ECO Targets" xfId="10114" xr:uid="{00000000-0005-0000-0000-00004A4E0000}"/>
    <cellStyle name="Normal 40" xfId="10115" xr:uid="{00000000-0005-0000-0000-00004B4E0000}"/>
    <cellStyle name="Normal 41" xfId="10116" xr:uid="{00000000-0005-0000-0000-00004C4E0000}"/>
    <cellStyle name="Normal 42" xfId="10117" xr:uid="{00000000-0005-0000-0000-00004D4E0000}"/>
    <cellStyle name="Normal 43" xfId="10118" xr:uid="{00000000-0005-0000-0000-00004E4E0000}"/>
    <cellStyle name="Normal 44" xfId="10119" xr:uid="{00000000-0005-0000-0000-00004F4E0000}"/>
    <cellStyle name="Normal 44 2" xfId="20727" xr:uid="{00000000-0005-0000-0000-0000504E0000}"/>
    <cellStyle name="Normal 45" xfId="10120" xr:uid="{00000000-0005-0000-0000-0000514E0000}"/>
    <cellStyle name="Normal 45 2" xfId="20728" xr:uid="{00000000-0005-0000-0000-0000524E0000}"/>
    <cellStyle name="Normal 46" xfId="10121" xr:uid="{00000000-0005-0000-0000-0000534E0000}"/>
    <cellStyle name="Normal 46 2" xfId="20729" xr:uid="{00000000-0005-0000-0000-0000544E0000}"/>
    <cellStyle name="Normal 47" xfId="10122" xr:uid="{00000000-0005-0000-0000-0000554E0000}"/>
    <cellStyle name="Normal 47 2" xfId="20730" xr:uid="{00000000-0005-0000-0000-0000564E0000}"/>
    <cellStyle name="Normal 48" xfId="10123" xr:uid="{00000000-0005-0000-0000-0000574E0000}"/>
    <cellStyle name="Normal 49" xfId="10124" xr:uid="{00000000-0005-0000-0000-0000584E0000}"/>
    <cellStyle name="Normal 5" xfId="22" xr:uid="{00000000-0005-0000-0000-0000594E0000}"/>
    <cellStyle name="Normal 5 2" xfId="10125" xr:uid="{00000000-0005-0000-0000-00005A4E0000}"/>
    <cellStyle name="Normal 5 2 2" xfId="10126" xr:uid="{00000000-0005-0000-0000-00005B4E0000}"/>
    <cellStyle name="Normal 5 2 2 2" xfId="20731" xr:uid="{00000000-0005-0000-0000-00005C4E0000}"/>
    <cellStyle name="Normal 5 2 3" xfId="10127" xr:uid="{00000000-0005-0000-0000-00005D4E0000}"/>
    <cellStyle name="Normal 5 2 3 2" xfId="20732" xr:uid="{00000000-0005-0000-0000-00005E4E0000}"/>
    <cellStyle name="Normal 5 2 4" xfId="10128" xr:uid="{00000000-0005-0000-0000-00005F4E0000}"/>
    <cellStyle name="Normal 5 2 4 2" xfId="20733" xr:uid="{00000000-0005-0000-0000-0000604E0000}"/>
    <cellStyle name="Normal 5 2 5" xfId="13207" xr:uid="{00000000-0005-0000-0000-0000614E0000}"/>
    <cellStyle name="Normal 5 3" xfId="10129" xr:uid="{00000000-0005-0000-0000-0000624E0000}"/>
    <cellStyle name="Normal 5 3 2" xfId="10130" xr:uid="{00000000-0005-0000-0000-0000634E0000}"/>
    <cellStyle name="Normal 5 3 2 2" xfId="20734" xr:uid="{00000000-0005-0000-0000-0000644E0000}"/>
    <cellStyle name="Normal 5 3 3" xfId="10131" xr:uid="{00000000-0005-0000-0000-0000654E0000}"/>
    <cellStyle name="Normal 5 3 3 2" xfId="20735" xr:uid="{00000000-0005-0000-0000-0000664E0000}"/>
    <cellStyle name="Normal 5 3 4" xfId="10132" xr:uid="{00000000-0005-0000-0000-0000674E0000}"/>
    <cellStyle name="Normal 5 3 4 2" xfId="20736" xr:uid="{00000000-0005-0000-0000-0000684E0000}"/>
    <cellStyle name="Normal 5 3 5" xfId="15803" xr:uid="{00000000-0005-0000-0000-0000694E0000}"/>
    <cellStyle name="Normal 5 3 5 2" xfId="24683" xr:uid="{00000000-0005-0000-0000-00006A4E0000}"/>
    <cellStyle name="Normal 5 4" xfId="10133" xr:uid="{00000000-0005-0000-0000-00006B4E0000}"/>
    <cellStyle name="Normal 5 5" xfId="10134" xr:uid="{00000000-0005-0000-0000-00006C4E0000}"/>
    <cellStyle name="Normal 5 6" xfId="10135" xr:uid="{00000000-0005-0000-0000-00006D4E0000}"/>
    <cellStyle name="Normal 5 7" xfId="10136" xr:uid="{00000000-0005-0000-0000-00006E4E0000}"/>
    <cellStyle name="Normal 5 8" xfId="10137" xr:uid="{00000000-0005-0000-0000-00006F4E0000}"/>
    <cellStyle name="Normal 5_Sheet1" xfId="10138" xr:uid="{00000000-0005-0000-0000-0000704E0000}"/>
    <cellStyle name="Normal 50" xfId="10139" xr:uid="{00000000-0005-0000-0000-0000714E0000}"/>
    <cellStyle name="Normal 50 2" xfId="15804" xr:uid="{00000000-0005-0000-0000-0000724E0000}"/>
    <cellStyle name="Normal 51" xfId="13158" xr:uid="{00000000-0005-0000-0000-0000734E0000}"/>
    <cellStyle name="Normal 51 2" xfId="13179" xr:uid="{00000000-0005-0000-0000-0000744E0000}"/>
    <cellStyle name="Normal 51 2 2" xfId="13181" xr:uid="{00000000-0005-0000-0000-0000754E0000}"/>
    <cellStyle name="Normal 51 2 2 2" xfId="13190" xr:uid="{00000000-0005-0000-0000-0000764E0000}"/>
    <cellStyle name="Normal 51 2 2 2 2" xfId="13204" xr:uid="{00000000-0005-0000-0000-0000774E0000}"/>
    <cellStyle name="Normal 51 2 2 2 2 2" xfId="13212" xr:uid="{00000000-0005-0000-0000-0000784E0000}"/>
    <cellStyle name="Normal 51 2 2 2 2 2 2" xfId="13220" xr:uid="{00000000-0005-0000-0000-0000794E0000}"/>
    <cellStyle name="Normal 51 2 2 2 2 2 2 2" xfId="13253" xr:uid="{00000000-0005-0000-0000-00007A4E0000}"/>
    <cellStyle name="Normal 51 2 2 2 2 2 2 2 2" xfId="13277" xr:uid="{00000000-0005-0000-0000-00007B4E0000}"/>
    <cellStyle name="Normal 51 2 2 2 2 2 2 2 2 2" xfId="13286" xr:uid="{00000000-0005-0000-0000-00007C4E0000}"/>
    <cellStyle name="Normal 51 2 2 2 2 2 2 2 2 2 2" xfId="16053" xr:uid="{00000000-0005-0000-0000-00007D4E0000}"/>
    <cellStyle name="Normal 51 2 2 2 2 2 2 2 2 2 2 2" xfId="16101" xr:uid="{00000000-0005-0000-0000-00007E4E0000}"/>
    <cellStyle name="Normal 51 2 2 2 2 2 2 2 2 2 2 2 2" xfId="16102" xr:uid="{00000000-0005-0000-0000-00007F4E0000}"/>
    <cellStyle name="Normal 51 2 2 2 2 2 2 2 2 2 2 2 2 2" xfId="24977" xr:uid="{00000000-0005-0000-0000-0000804E0000}"/>
    <cellStyle name="Normal 51 2 2 2 2 2 2 2 2 2 2 2 3" xfId="24976" xr:uid="{00000000-0005-0000-0000-0000814E0000}"/>
    <cellStyle name="Normal 51 2 2 2 2 2 2 2 2 2 2 3" xfId="24932" xr:uid="{00000000-0005-0000-0000-0000824E0000}"/>
    <cellStyle name="Normal 51 2 2 2 2 2 2 2 2 2 2 3 2" xfId="16137" xr:uid="{00000000-0005-0000-0000-0000834E0000}"/>
    <cellStyle name="Normal 51 2 2 2 2 2 2 2 2 2 2 3 2 2" xfId="25010" xr:uid="{00000000-0005-0000-0000-0000844E0000}"/>
    <cellStyle name="Normal 51 2 2 2 2 2 2 2 2 2 2 3 2 2 2" xfId="16184" xr:uid="{00000000-0005-0000-0000-0000854E0000}"/>
    <cellStyle name="Normal 51 2 2 2 2 2 2 2 2 2 2 3 2 2 2 2" xfId="16199" xr:uid="{00000000-0005-0000-0000-0000864E0000}"/>
    <cellStyle name="Normal 51 2 2 2 2 2 2 2 2 2 2 3 2 2 2 2 2" xfId="25072" xr:uid="{00000000-0005-0000-0000-0000874E0000}"/>
    <cellStyle name="Normal 51 2 2 2 2 2 2 2 2 2 2 3 2 2 2 2 2 2" xfId="16240" xr:uid="{00000000-0005-0000-0000-0000884E0000}"/>
    <cellStyle name="Normal 51 2 2 2 2 2 2 2 2 2 2 3 2 2 2 2 2 2 2" xfId="16251" xr:uid="{00000000-0005-0000-0000-0000894E0000}"/>
    <cellStyle name="Normal 51 2 2 2 2 2 2 2 2 2 2 3 2 2 2 2 2 2 2 2" xfId="16261" xr:uid="{00000000-0005-0000-0000-00008A4E0000}"/>
    <cellStyle name="Normal 51 2 2 2 2 2 2 2 2 2 2 3 2 2 2 2 2 2 2 2 2" xfId="25129" xr:uid="{00000000-0005-0000-0000-00008B4E0000}"/>
    <cellStyle name="Normal 51 2 2 2 2 2 2 2 2 2 2 3 2 2 2 2 2 2 2 3" xfId="25121" xr:uid="{00000000-0005-0000-0000-00008C4E0000}"/>
    <cellStyle name="Normal 51 2 2 2 2 2 2 2 2 2 2 3 2 2 2 2 2 2 3" xfId="16296" xr:uid="{00000000-0005-0000-0000-00008D4E0000}"/>
    <cellStyle name="Normal 51 2 2 2 2 2 2 2 2 2 2 3 2 2 2 2 2 2 3 2" xfId="16360" xr:uid="{00000000-0005-0000-0000-00008E4E0000}"/>
    <cellStyle name="Normal 51 2 2 2 2 2 2 2 2 2 2 3 2 2 2 2 2 2 3 2 2" xfId="25222" xr:uid="{00000000-0005-0000-0000-00008F4E0000}"/>
    <cellStyle name="Normal 51 2 2 2 2 2 2 2 2 2 2 3 2 2 2 2 2 2 3 2 2 2" xfId="16387" xr:uid="{00000000-0005-0000-0000-0000904E0000}"/>
    <cellStyle name="Normal 51 2 2 2 2 2 2 2 2 2 2 3 2 2 2 2 2 2 3 2 2 2 2" xfId="16413" xr:uid="{00000000-0005-0000-0000-0000914E0000}"/>
    <cellStyle name="Normal 51 2 2 2 2 2 2 2 2 2 2 3 2 2 2 2 2 2 3 2 2 2 2 2" xfId="16438" xr:uid="{00000000-0005-0000-0000-0000924E0000}"/>
    <cellStyle name="Normal 51 2 2 2 2 2 2 2 2 2 2 3 2 2 2 2 2 2 3 2 2 2 2 2 2" xfId="16447" xr:uid="{00000000-0005-0000-0000-0000934E0000}"/>
    <cellStyle name="Normal 51 2 2 2 2 2 2 2 2 2 2 3 2 2 2 2 2 2 3 2 2 2 2 2 2 2" xfId="16458" xr:uid="{00000000-0005-0000-0000-0000944E0000}"/>
    <cellStyle name="Normal 51 2 2 2 2 2 2 2 2 2 2 3 2 2 2 2 2 2 3 2 2 2 2 2 2 2 2" xfId="25306" xr:uid="{00000000-0005-0000-0000-0000954E0000}"/>
    <cellStyle name="Normal 51 2 2 2 2 2 2 2 2 2 2 3 2 2 2 2 2 2 3 2 2 2 2 2 2 2 2 2" xfId="16481" xr:uid="{00000000-0005-0000-0000-0000964E0000}"/>
    <cellStyle name="Normal 51 2 2 2 2 2 2 2 2 2 2 3 2 2 2 2 2 2 3 2 2 2 2 2 2 2 2 2 2" xfId="16506" xr:uid="{00000000-0005-0000-0000-0000974E0000}"/>
    <cellStyle name="Normal 51 2 2 2 2 2 2 2 2 2 2 3 2 2 2 2 2 2 3 2 2 2 2 2 2 2 2 2 2 2" xfId="16512" xr:uid="{00000000-0005-0000-0000-0000984E0000}"/>
    <cellStyle name="Normal 51 2 2 2 2 2 2 2 2 2 2 3 2 2 2 2 2 2 3 2 2 2 2 2 2 2 2 2 2 2 2" xfId="25351" xr:uid="{00000000-0005-0000-0000-0000994E0000}"/>
    <cellStyle name="Normal 51 2 2 2 2 2 2 2 2 2 2 3 2 2 2 2 2 2 3 2 2 2 2 2 2 2 2 2 2 3" xfId="25348" xr:uid="{00000000-0005-0000-0000-00009A4E0000}"/>
    <cellStyle name="Normal 51 2 2 2 2 2 2 2 2 2 2 3 2 2 2 2 2 2 3 2 2 2 2 2 2 2 2 2 3" xfId="25326" xr:uid="{00000000-0005-0000-0000-00009B4E0000}"/>
    <cellStyle name="Normal 51 2 2 2 2 2 2 2 2 2 2 3 2 2 2 2 2 2 3 2 2 2 2 2 2 3" xfId="25298" xr:uid="{00000000-0005-0000-0000-00009C4E0000}"/>
    <cellStyle name="Normal 51 2 2 2 2 2 2 2 2 2 2 3 2 2 2 2 2 2 3 2 2 2 2 2 3" xfId="25292" xr:uid="{00000000-0005-0000-0000-00009D4E0000}"/>
    <cellStyle name="Normal 51 2 2 2 2 2 2 2 2 2 2 3 2 2 2 2 2 2 3 2 2 2 2 3" xfId="25271" xr:uid="{00000000-0005-0000-0000-00009E4E0000}"/>
    <cellStyle name="Normal 51 2 2 2 2 2 2 2 2 2 2 3 2 2 2 2 2 2 3 2 2 2 3" xfId="25248" xr:uid="{00000000-0005-0000-0000-00009F4E0000}"/>
    <cellStyle name="Normal 51 2 2 2 2 2 2 2 2 2 2 3 2 2 2 2 2 2 3 3" xfId="16366" xr:uid="{00000000-0005-0000-0000-0000A04E0000}"/>
    <cellStyle name="Normal 51 2 2 2 2 2 2 2 2 2 2 3 2 2 2 2 2 2 3 3 2" xfId="25228" xr:uid="{00000000-0005-0000-0000-0000A14E0000}"/>
    <cellStyle name="Normal 51 2 2 2 2 2 2 2 2 2 2 3 2 2 2 2 2 2 3 4" xfId="25164" xr:uid="{00000000-0005-0000-0000-0000A24E0000}"/>
    <cellStyle name="Normal 51 2 2 2 2 2 2 2 2 2 2 3 2 2 2 2 2 2 4" xfId="25110" xr:uid="{00000000-0005-0000-0000-0000A34E0000}"/>
    <cellStyle name="Normal 51 2 2 2 2 2 2 2 2 2 2 3 2 2 2 3" xfId="16214" xr:uid="{00000000-0005-0000-0000-0000A44E0000}"/>
    <cellStyle name="Normal 51 2 2 2 2 2 2 2 2 2 2 3 2 2 2 3 2" xfId="16288" xr:uid="{00000000-0005-0000-0000-0000A54E0000}"/>
    <cellStyle name="Normal 51 2 2 2 2 2 2 2 2 2 2 3 2 2 2 3 2 2" xfId="16353" xr:uid="{00000000-0005-0000-0000-0000A64E0000}"/>
    <cellStyle name="Normal 51 2 2 2 2 2 2 2 2 2 2 3 2 2 2 3 2 2 2" xfId="25215" xr:uid="{00000000-0005-0000-0000-0000A74E0000}"/>
    <cellStyle name="Normal 51 2 2 2 2 2 2 2 2 2 2 3 2 2 2 3 2 3" xfId="25156" xr:uid="{00000000-0005-0000-0000-0000A84E0000}"/>
    <cellStyle name="Normal 51 2 2 2 2 2 2 2 2 2 2 3 2 2 2 3 3" xfId="25085" xr:uid="{00000000-0005-0000-0000-0000A94E0000}"/>
    <cellStyle name="Normal 51 2 2 2 2 2 2 2 2 2 2 3 2 2 2 4" xfId="25057" xr:uid="{00000000-0005-0000-0000-0000AA4E0000}"/>
    <cellStyle name="Normal 51 2 2 2 2 2 2 2 2 2 3" xfId="22171" xr:uid="{00000000-0005-0000-0000-0000AB4E0000}"/>
    <cellStyle name="Normal 51 2 2 2 2 2 2 2 2 3" xfId="22162" xr:uid="{00000000-0005-0000-0000-0000AC4E0000}"/>
    <cellStyle name="Normal 51 2 2 2 2 2 2 2 3" xfId="13287" xr:uid="{00000000-0005-0000-0000-0000AD4E0000}"/>
    <cellStyle name="Normal 51 2 2 2 2 2 2 2 3 2" xfId="16051" xr:uid="{00000000-0005-0000-0000-0000AE4E0000}"/>
    <cellStyle name="Normal 51 2 2 2 2 2 2 2 3 2 2" xfId="16086" xr:uid="{00000000-0005-0000-0000-0000AF4E0000}"/>
    <cellStyle name="Normal 51 2 2 2 2 2 2 2 3 2 2 2" xfId="24962" xr:uid="{00000000-0005-0000-0000-0000B04E0000}"/>
    <cellStyle name="Normal 51 2 2 2 2 2 2 2 3 2 2 2 2" xfId="16127" xr:uid="{00000000-0005-0000-0000-0000B14E0000}"/>
    <cellStyle name="Normal 51 2 2 2 2 2 2 2 3 2 2 2 2 2" xfId="16139" xr:uid="{00000000-0005-0000-0000-0000B24E0000}"/>
    <cellStyle name="Normal 51 2 2 2 2 2 2 2 3 2 2 2 2 2 2" xfId="25012" xr:uid="{00000000-0005-0000-0000-0000B34E0000}"/>
    <cellStyle name="Normal 51 2 2 2 2 2 2 2 3 2 2 2 2 3" xfId="16197" xr:uid="{00000000-0005-0000-0000-0000B44E0000}"/>
    <cellStyle name="Normal 51 2 2 2 2 2 2 2 3 2 2 2 2 3 2" xfId="16186" xr:uid="{00000000-0005-0000-0000-0000B54E0000}"/>
    <cellStyle name="Normal 51 2 2 2 2 2 2 2 3 2 2 2 2 3 2 2" xfId="16201" xr:uid="{00000000-0005-0000-0000-0000B64E0000}"/>
    <cellStyle name="Normal 51 2 2 2 2 2 2 2 3 2 2 2 2 3 2 2 2" xfId="25074" xr:uid="{00000000-0005-0000-0000-0000B74E0000}"/>
    <cellStyle name="Normal 51 2 2 2 2 2 2 2 3 2 2 2 2 3 2 3" xfId="16216" xr:uid="{00000000-0005-0000-0000-0000B84E0000}"/>
    <cellStyle name="Normal 51 2 2 2 2 2 2 2 3 2 2 2 2 3 2 3 2" xfId="16290" xr:uid="{00000000-0005-0000-0000-0000B94E0000}"/>
    <cellStyle name="Normal 51 2 2 2 2 2 2 2 3 2 2 2 2 3 2 3 2 2" xfId="16355" xr:uid="{00000000-0005-0000-0000-0000BA4E0000}"/>
    <cellStyle name="Normal 51 2 2 2 2 2 2 2 3 2 2 2 2 3 2 3 2 2 2" xfId="25217" xr:uid="{00000000-0005-0000-0000-0000BB4E0000}"/>
    <cellStyle name="Normal 51 2 2 2 2 2 2 2 3 2 2 2 2 3 2 3 2 3" xfId="25158" xr:uid="{00000000-0005-0000-0000-0000BC4E0000}"/>
    <cellStyle name="Normal 51 2 2 2 2 2 2 2 3 2 2 2 2 3 2 3 3" xfId="25087" xr:uid="{00000000-0005-0000-0000-0000BD4E0000}"/>
    <cellStyle name="Normal 51 2 2 2 2 2 2 2 3 2 2 2 2 3 2 4" xfId="25059" xr:uid="{00000000-0005-0000-0000-0000BE4E0000}"/>
    <cellStyle name="Normal 51 2 2 2 2 2 2 2 3 2 2 2 2 3 3" xfId="16304" xr:uid="{00000000-0005-0000-0000-0000BF4E0000}"/>
    <cellStyle name="Normal 51 2 2 2 2 2 2 2 3 2 2 2 2 3 3 2" xfId="25170" xr:uid="{00000000-0005-0000-0000-0000C04E0000}"/>
    <cellStyle name="Normal 51 2 2 2 2 2 2 2 3 2 2 2 2 3 4" xfId="25070" xr:uid="{00000000-0005-0000-0000-0000C14E0000}"/>
    <cellStyle name="Normal 51 2 2 2 2 2 2 2 3 2 2 2 2 4" xfId="25002" xr:uid="{00000000-0005-0000-0000-0000C24E0000}"/>
    <cellStyle name="Normal 51 2 2 2 2 2 2 2 3 2 3" xfId="24930" xr:uid="{00000000-0005-0000-0000-0000C34E0000}"/>
    <cellStyle name="Normal 51 2 2 2 2 2 2 2 3 3" xfId="22172" xr:uid="{00000000-0005-0000-0000-0000C44E0000}"/>
    <cellStyle name="Normal 51 2 2 2 2 2 2 2 4" xfId="22139" xr:uid="{00000000-0005-0000-0000-0000C54E0000}"/>
    <cellStyle name="Normal 51 2 2 2 2 2 2 3" xfId="13258" xr:uid="{00000000-0005-0000-0000-0000C64E0000}"/>
    <cellStyle name="Normal 51 2 2 2 2 2 2 3 2" xfId="13278" xr:uid="{00000000-0005-0000-0000-0000C74E0000}"/>
    <cellStyle name="Normal 51 2 2 2 2 2 2 3 2 2" xfId="13288" xr:uid="{00000000-0005-0000-0000-0000C84E0000}"/>
    <cellStyle name="Normal 51 2 2 2 2 2 2 3 2 2 2" xfId="16069" xr:uid="{00000000-0005-0000-0000-0000C94E0000}"/>
    <cellStyle name="Normal 51 2 2 2 2 2 2 3 2 2 2 2" xfId="16059" xr:uid="{00000000-0005-0000-0000-0000CA4E0000}"/>
    <cellStyle name="Normal 51 2 2 2 2 2 2 3 2 2 2 2 2" xfId="16103" xr:uid="{00000000-0005-0000-0000-0000CB4E0000}"/>
    <cellStyle name="Normal 51 2 2 2 2 2 2 3 2 2 2 2 2 2" xfId="16104" xr:uid="{00000000-0005-0000-0000-0000CC4E0000}"/>
    <cellStyle name="Normal 51 2 2 2 2 2 2 3 2 2 2 2 2 2 2" xfId="24979" xr:uid="{00000000-0005-0000-0000-0000CD4E0000}"/>
    <cellStyle name="Normal 51 2 2 2 2 2 2 3 2 2 2 2 2 3" xfId="24978" xr:uid="{00000000-0005-0000-0000-0000CE4E0000}"/>
    <cellStyle name="Normal 51 2 2 2 2 2 2 3 2 2 2 2 3" xfId="24936" xr:uid="{00000000-0005-0000-0000-0000CF4E0000}"/>
    <cellStyle name="Normal 51 2 2 2 2 2 2 3 2 2 2 2 3 2" xfId="16141" xr:uid="{00000000-0005-0000-0000-0000D04E0000}"/>
    <cellStyle name="Normal 51 2 2 2 2 2 2 3 2 2 2 2 3 2 2" xfId="25014" xr:uid="{00000000-0005-0000-0000-0000D14E0000}"/>
    <cellStyle name="Normal 51 2 2 2 2 2 2 3 2 2 2 2 3 2 2 2" xfId="16188" xr:uid="{00000000-0005-0000-0000-0000D24E0000}"/>
    <cellStyle name="Normal 51 2 2 2 2 2 2 3 2 2 2 2 3 2 2 2 2" xfId="16207" xr:uid="{00000000-0005-0000-0000-0000D34E0000}"/>
    <cellStyle name="Normal 51 2 2 2 2 2 2 3 2 2 2 2 3 2 2 2 2 2" xfId="25078" xr:uid="{00000000-0005-0000-0000-0000D44E0000}"/>
    <cellStyle name="Normal 51 2 2 2 2 2 2 3 2 2 2 2 3 2 2 2 2 2 2" xfId="16238" xr:uid="{00000000-0005-0000-0000-0000D54E0000}"/>
    <cellStyle name="Normal 51 2 2 2 2 2 2 3 2 2 2 2 3 2 2 2 2 2 2 2" xfId="16249" xr:uid="{00000000-0005-0000-0000-0000D64E0000}"/>
    <cellStyle name="Normal 51 2 2 2 2 2 2 3 2 2 2 2 3 2 2 2 2 2 2 2 2" xfId="16259" xr:uid="{00000000-0005-0000-0000-0000D74E0000}"/>
    <cellStyle name="Normal 51 2 2 2 2 2 2 3 2 2 2 2 3 2 2 2 2 2 2 2 2 2" xfId="25127" xr:uid="{00000000-0005-0000-0000-0000D84E0000}"/>
    <cellStyle name="Normal 51 2 2 2 2 2 2 3 2 2 2 2 3 2 2 2 2 2 2 2 3" xfId="25119" xr:uid="{00000000-0005-0000-0000-0000D94E0000}"/>
    <cellStyle name="Normal 51 2 2 2 2 2 2 3 2 2 2 2 3 2 2 2 2 2 2 3" xfId="16294" xr:uid="{00000000-0005-0000-0000-0000DA4E0000}"/>
    <cellStyle name="Normal 51 2 2 2 2 2 2 3 2 2 2 2 3 2 2 2 2 2 2 3 2" xfId="16358" xr:uid="{00000000-0005-0000-0000-0000DB4E0000}"/>
    <cellStyle name="Normal 51 2 2 2 2 2 2 3 2 2 2 2 3 2 2 2 2 2 2 3 2 2" xfId="25220" xr:uid="{00000000-0005-0000-0000-0000DC4E0000}"/>
    <cellStyle name="Normal 51 2 2 2 2 2 2 3 2 2 2 2 3 2 2 2 2 2 2 3 3" xfId="16364" xr:uid="{00000000-0005-0000-0000-0000DD4E0000}"/>
    <cellStyle name="Normal 51 2 2 2 2 2 2 3 2 2 2 2 3 2 2 2 2 2 2 3 3 2" xfId="16371" xr:uid="{00000000-0005-0000-0000-0000DE4E0000}"/>
    <cellStyle name="Normal 51 2 2 2 2 2 2 3 2 2 2 2 3 2 2 2 2 2 2 3 3 2 2" xfId="16399" xr:uid="{00000000-0005-0000-0000-0000DF4E0000}"/>
    <cellStyle name="Normal 51 2 2 2 2 2 2 3 2 2 2 2 3 2 2 2 2 2 2 3 3 2 2 2" xfId="25258" xr:uid="{00000000-0005-0000-0000-0000E04E0000}"/>
    <cellStyle name="Normal 51 2 2 2 2 2 2 3 2 2 2 2 3 2 2 2 2 2 2 3 3 2 3" xfId="25233" xr:uid="{00000000-0005-0000-0000-0000E14E0000}"/>
    <cellStyle name="Normal 51 2 2 2 2 2 2 3 2 2 2 2 3 2 2 2 2 2 2 3 3 3" xfId="25226" xr:uid="{00000000-0005-0000-0000-0000E24E0000}"/>
    <cellStyle name="Normal 51 2 2 2 2 2 2 3 2 2 2 2 3 2 2 2 2 2 2 3 4" xfId="25162" xr:uid="{00000000-0005-0000-0000-0000E34E0000}"/>
    <cellStyle name="Normal 51 2 2 2 2 2 2 3 2 2 2 2 3 2 2 2 2 2 2 4" xfId="25108" xr:uid="{00000000-0005-0000-0000-0000E44E0000}"/>
    <cellStyle name="Normal 51 2 2 2 2 2 2 3 2 2 2 2 3 2 2 2 3" xfId="25061" xr:uid="{00000000-0005-0000-0000-0000E54E0000}"/>
    <cellStyle name="Normal 51 2 2 2 2 2 2 3 2 2 2 3" xfId="24946" xr:uid="{00000000-0005-0000-0000-0000E64E0000}"/>
    <cellStyle name="Normal 51 2 2 2 2 2 2 3 2 2 3" xfId="22173" xr:uid="{00000000-0005-0000-0000-0000E74E0000}"/>
    <cellStyle name="Normal 51 2 2 2 2 2 2 3 2 3" xfId="22163" xr:uid="{00000000-0005-0000-0000-0000E84E0000}"/>
    <cellStyle name="Normal 51 2 2 2 2 2 2 3 3" xfId="22144" xr:uid="{00000000-0005-0000-0000-0000E94E0000}"/>
    <cellStyle name="Normal 51 2 2 2 2 2 2 4" xfId="22107" xr:uid="{00000000-0005-0000-0000-0000EA4E0000}"/>
    <cellStyle name="Normal 51 2 2 2 2 2 3" xfId="22099" xr:uid="{00000000-0005-0000-0000-0000EB4E0000}"/>
    <cellStyle name="Normal 51 2 2 2 2 3" xfId="22095" xr:uid="{00000000-0005-0000-0000-0000EC4E0000}"/>
    <cellStyle name="Normal 51 2 2 2 3" xfId="22087" xr:uid="{00000000-0005-0000-0000-0000ED4E0000}"/>
    <cellStyle name="Normal 51 2 2 3" xfId="13259" xr:uid="{00000000-0005-0000-0000-0000EE4E0000}"/>
    <cellStyle name="Normal 51 2 2 3 2" xfId="13289" xr:uid="{00000000-0005-0000-0000-0000EF4E0000}"/>
    <cellStyle name="Normal 51 2 2 3 2 2" xfId="16070" xr:uid="{00000000-0005-0000-0000-0000F04E0000}"/>
    <cellStyle name="Normal 51 2 2 3 2 2 2" xfId="16058" xr:uid="{00000000-0005-0000-0000-0000F14E0000}"/>
    <cellStyle name="Normal 51 2 2 3 2 2 2 2" xfId="16105" xr:uid="{00000000-0005-0000-0000-0000F24E0000}"/>
    <cellStyle name="Normal 51 2 2 3 2 2 2 2 2" xfId="16106" xr:uid="{00000000-0005-0000-0000-0000F34E0000}"/>
    <cellStyle name="Normal 51 2 2 3 2 2 2 2 2 2" xfId="24981" xr:uid="{00000000-0005-0000-0000-0000F44E0000}"/>
    <cellStyle name="Normal 51 2 2 3 2 2 2 2 3" xfId="24980" xr:uid="{00000000-0005-0000-0000-0000F54E0000}"/>
    <cellStyle name="Normal 51 2 2 3 2 2 2 3" xfId="16130" xr:uid="{00000000-0005-0000-0000-0000F64E0000}"/>
    <cellStyle name="Normal 51 2 2 3 2 2 2 3 2" xfId="16140" xr:uid="{00000000-0005-0000-0000-0000F74E0000}"/>
    <cellStyle name="Normal 51 2 2 3 2 2 2 3 2 2" xfId="25013" xr:uid="{00000000-0005-0000-0000-0000F84E0000}"/>
    <cellStyle name="Normal 51 2 2 3 2 2 2 3 2 2 2" xfId="16187" xr:uid="{00000000-0005-0000-0000-0000F94E0000}"/>
    <cellStyle name="Normal 51 2 2 3 2 2 2 3 2 2 2 2" xfId="16206" xr:uid="{00000000-0005-0000-0000-0000FA4E0000}"/>
    <cellStyle name="Normal 51 2 2 3 2 2 2 3 2 2 2 2 2" xfId="25077" xr:uid="{00000000-0005-0000-0000-0000FB4E0000}"/>
    <cellStyle name="Normal 51 2 2 3 2 2 2 3 2 2 2 2 2 2" xfId="16237" xr:uid="{00000000-0005-0000-0000-0000FC4E0000}"/>
    <cellStyle name="Normal 51 2 2 3 2 2 2 3 2 2 2 2 2 2 2" xfId="16248" xr:uid="{00000000-0005-0000-0000-0000FD4E0000}"/>
    <cellStyle name="Normal 51 2 2 3 2 2 2 3 2 2 2 2 2 2 2 2" xfId="16258" xr:uid="{00000000-0005-0000-0000-0000FE4E0000}"/>
    <cellStyle name="Normal 51 2 2 3 2 2 2 3 2 2 2 2 2 2 2 2 2" xfId="25126" xr:uid="{00000000-0005-0000-0000-0000FF4E0000}"/>
    <cellStyle name="Normal 51 2 2 3 2 2 2 3 2 2 2 2 2 2 2 3" xfId="25118" xr:uid="{00000000-0005-0000-0000-0000004F0000}"/>
    <cellStyle name="Normal 51 2 2 3 2 2 2 3 2 2 2 2 2 2 3" xfId="16293" xr:uid="{00000000-0005-0000-0000-0000014F0000}"/>
    <cellStyle name="Normal 51 2 2 3 2 2 2 3 2 2 2 2 2 2 3 2" xfId="16357" xr:uid="{00000000-0005-0000-0000-0000024F0000}"/>
    <cellStyle name="Normal 51 2 2 3 2 2 2 3 2 2 2 2 2 2 3 2 2" xfId="25219" xr:uid="{00000000-0005-0000-0000-0000034F0000}"/>
    <cellStyle name="Normal 51 2 2 3 2 2 2 3 2 2 2 2 2 2 3 3" xfId="16363" xr:uid="{00000000-0005-0000-0000-0000044F0000}"/>
    <cellStyle name="Normal 51 2 2 3 2 2 2 3 2 2 2 2 2 2 3 3 2" xfId="16370" xr:uid="{00000000-0005-0000-0000-0000054F0000}"/>
    <cellStyle name="Normal 51 2 2 3 2 2 2 3 2 2 2 2 2 2 3 3 2 2" xfId="16398" xr:uid="{00000000-0005-0000-0000-0000064F0000}"/>
    <cellStyle name="Normal 51 2 2 3 2 2 2 3 2 2 2 2 2 2 3 3 2 2 2" xfId="25257" xr:uid="{00000000-0005-0000-0000-0000074F0000}"/>
    <cellStyle name="Normal 51 2 2 3 2 2 2 3 2 2 2 2 2 2 3 3 2 3" xfId="25232" xr:uid="{00000000-0005-0000-0000-0000084F0000}"/>
    <cellStyle name="Normal 51 2 2 3 2 2 2 3 2 2 2 2 2 2 3 3 3" xfId="25225" xr:uid="{00000000-0005-0000-0000-0000094F0000}"/>
    <cellStyle name="Normal 51 2 2 3 2 2 2 3 2 2 2 2 2 2 3 4" xfId="25161" xr:uid="{00000000-0005-0000-0000-00000A4F0000}"/>
    <cellStyle name="Normal 51 2 2 3 2 2 2 3 2 2 2 2 2 2 4" xfId="25107" xr:uid="{00000000-0005-0000-0000-00000B4F0000}"/>
    <cellStyle name="Normal 51 2 2 3 2 2 2 3 2 2 2 3" xfId="25060" xr:uid="{00000000-0005-0000-0000-00000C4F0000}"/>
    <cellStyle name="Normal 51 2 2 3 2 2 2 3 3" xfId="16203" xr:uid="{00000000-0005-0000-0000-00000D4F0000}"/>
    <cellStyle name="Normal 51 2 2 3 2 2 2 3 3 2" xfId="16218" xr:uid="{00000000-0005-0000-0000-00000E4F0000}"/>
    <cellStyle name="Normal 51 2 2 3 2 2 2 3 3 2 2" xfId="16299" xr:uid="{00000000-0005-0000-0000-00000F4F0000}"/>
    <cellStyle name="Normal 51 2 2 3 2 2 2 3 3 2 2 2 2" xfId="16346" xr:uid="{00000000-0005-0000-0000-0000104F0000}"/>
    <cellStyle name="Normal 51 2 2 3 2 2 2 3 3 2 2 2 2 2 2" xfId="16390" xr:uid="{00000000-0005-0000-0000-0000114F0000}"/>
    <cellStyle name="Normal 51 2 2 3 2 2 2 3 3 2 2 2 2 2 2 2" xfId="16416" xr:uid="{00000000-0005-0000-0000-0000124F0000}"/>
    <cellStyle name="Normal 51 2 2 3 2 2 2 3 3 2 2 2 2 2 2 2 2" xfId="16439" xr:uid="{00000000-0005-0000-0000-0000134F0000}"/>
    <cellStyle name="Normal 51 2 2 3 2 2 2 3 3 2 2 2 2 2 2 2 2 2" xfId="16448" xr:uid="{00000000-0005-0000-0000-0000144F0000}"/>
    <cellStyle name="Normal 51 2 2 3 2 2 2 3 3 2 2 2 2 2 2 2 2 2 2" xfId="16459" xr:uid="{00000000-0005-0000-0000-0000154F0000}"/>
    <cellStyle name="Normal 51 2 2 3 2 2 2 3 3 2 2 2 2 2 2 2 2 2 2 2 2" xfId="16482" xr:uid="{00000000-0005-0000-0000-0000164F0000}"/>
    <cellStyle name="Normal 51 2 2 3 2 2 2 3 3 2 2 2 2 2 2 2 2 2 2 2 2 2" xfId="16507" xr:uid="{00000000-0005-0000-0000-0000174F0000}"/>
    <cellStyle name="Normal 51 2 2 3 2 2 2 3 3 2 2 2 2 2 2 2 2 2 2 2 2 2 2" xfId="16513" xr:uid="{00000000-0005-0000-0000-0000184F0000}"/>
    <cellStyle name="Normal 51 2 2 3 2 2 2 3 3 2 2 2 2 2 2 2 2 2 2 2 2 2 2 2" xfId="16532" xr:uid="{00000000-0005-0000-0000-0000194F0000}"/>
    <cellStyle name="Normal 51 2 2 3 2 2 2 3 3 2 2 2 2 2 2 2 2 2 2 2 2 2 2 2 2" xfId="16535" xr:uid="{00000000-0005-0000-0000-00001A4F0000}"/>
    <cellStyle name="Normal 51 2 2 3 2 2 2 3 3 2 3" xfId="16307" xr:uid="{00000000-0005-0000-0000-00001B4F0000}"/>
    <cellStyle name="Normal 51 2 2 3 2 2 2 3 3 2 3 2" xfId="16339" xr:uid="{00000000-0005-0000-0000-00001C4F0000}"/>
    <cellStyle name="Normal 51 2 2 3 2 2 2 3 3 2 3 2 2" xfId="16392" xr:uid="{00000000-0005-0000-0000-00001D4F0000}"/>
    <cellStyle name="Normal 51 2 2 3 2 2 2 3 3 2 3 2 2 2" xfId="16455" xr:uid="{00000000-0005-0000-0000-00001E4F0000}"/>
    <cellStyle name="Normal 51 2 2 3 2 2 2 3 3 2 3 2 2 2 2" xfId="25304" xr:uid="{00000000-0005-0000-0000-00001F4F0000}"/>
    <cellStyle name="Normal 51 2 2 3 2 2 2 3 3 2 3 2 2 3" xfId="25251" xr:uid="{00000000-0005-0000-0000-0000204F0000}"/>
    <cellStyle name="Normal 51 2 2 3 2 2 2 3 3 2 3 2 3" xfId="25204" xr:uid="{00000000-0005-0000-0000-0000214F0000}"/>
    <cellStyle name="Normal 51 2 2 3 2 2 2 3 3 2 3 3" xfId="25173" xr:uid="{00000000-0005-0000-0000-0000224F0000}"/>
    <cellStyle name="Normal 51 2 2 3 2 2 2 3 3 3" xfId="16222" xr:uid="{00000000-0005-0000-0000-0000234F0000}"/>
    <cellStyle name="Normal 51 2 2 3 2 2 2 3 3 3 2" xfId="25092" xr:uid="{00000000-0005-0000-0000-0000244F0000}"/>
    <cellStyle name="Normal 51 2 2 3 2 2 2 3 3 4" xfId="16255" xr:uid="{00000000-0005-0000-0000-0000254F0000}"/>
    <cellStyle name="Normal 51 2 2 3 2 2 2 3 3 4 2" xfId="25123" xr:uid="{00000000-0005-0000-0000-0000264F0000}"/>
    <cellStyle name="Normal 51 2 2 3 2 3" xfId="16055" xr:uid="{00000000-0005-0000-0000-0000274F0000}"/>
    <cellStyle name="Normal 51 2 2 3 2 3 2" xfId="16088" xr:uid="{00000000-0005-0000-0000-0000284F0000}"/>
    <cellStyle name="Normal 51 2 2 3 2 3 2 2" xfId="16129" xr:uid="{00000000-0005-0000-0000-0000294F0000}"/>
    <cellStyle name="Normal 51 2 2 3 2 3 2 2 2" xfId="16202" xr:uid="{00000000-0005-0000-0000-00002A4F0000}"/>
    <cellStyle name="Normal 51 2 2 3 2 3 2 2 2 2" xfId="16217" xr:uid="{00000000-0005-0000-0000-00002B4F0000}"/>
    <cellStyle name="Normal 51 2 2 3 2 3 2 2 2 2 2" xfId="25088" xr:uid="{00000000-0005-0000-0000-00002C4F0000}"/>
    <cellStyle name="Normal 51 2 2 3 2 3 2 2 2 3" xfId="16221" xr:uid="{00000000-0005-0000-0000-00002D4F0000}"/>
    <cellStyle name="Normal 51 2 2 3 2 3 2 2 2 3 2" xfId="16306" xr:uid="{00000000-0005-0000-0000-00002E4F0000}"/>
    <cellStyle name="Normal 51 2 2 3 2 3 2 2 2 3 2 2" xfId="16338" xr:uid="{00000000-0005-0000-0000-00002F4F0000}"/>
    <cellStyle name="Normal 51 2 2 3 2 3 2 2 2 3 2 2 2" xfId="25203" xr:uid="{00000000-0005-0000-0000-0000304F0000}"/>
    <cellStyle name="Normal 51 2 2 3 2 3 2 2 2 3 2 3" xfId="25172" xr:uid="{00000000-0005-0000-0000-0000314F0000}"/>
    <cellStyle name="Normal 51 2 2 3 2 3 2 2 2 3 3" xfId="25091" xr:uid="{00000000-0005-0000-0000-0000324F0000}"/>
    <cellStyle name="Normal 51 2 2 3 2 3 2 2 2 4" xfId="16254" xr:uid="{00000000-0005-0000-0000-0000334F0000}"/>
    <cellStyle name="Normal 51 2 2 3 2 3 2 2 2 4 2" xfId="16298" xr:uid="{00000000-0005-0000-0000-0000344F0000}"/>
    <cellStyle name="Normal 51 2 2 3 2 3 2 2 2 4 2 2 2" xfId="16348" xr:uid="{00000000-0005-0000-0000-0000354F0000}"/>
    <cellStyle name="Normal 51 2 2 3 2 3 2 2 2 4 2 2 2 2 2" xfId="16389" xr:uid="{00000000-0005-0000-0000-0000364F0000}"/>
    <cellStyle name="Normal 51 2 2 3 2 3 2 2 2 4 2 2 2 2 2 2" xfId="16415" xr:uid="{00000000-0005-0000-0000-0000374F0000}"/>
    <cellStyle name="Normal 51 2 2 3 2 3 2 2 2 4 2 2 2 2 2 2 2" xfId="16437" xr:uid="{00000000-0005-0000-0000-0000384F0000}"/>
    <cellStyle name="Normal 51 2 2 3 2 3 2 2 2 4 2 2 2 2 2 2 2 2" xfId="16446" xr:uid="{00000000-0005-0000-0000-0000394F0000}"/>
    <cellStyle name="Normal 51 2 2 3 2 3 2 2 2 4 2 2 2 2 2 2 2 2 2" xfId="16457" xr:uid="{00000000-0005-0000-0000-00003A4F0000}"/>
    <cellStyle name="Normal 51 2 2 3 2 3 2 2 2 4 2 2 2 2 2 2 2 2 2 2 2" xfId="16480" xr:uid="{00000000-0005-0000-0000-00003B4F0000}"/>
    <cellStyle name="Normal 51 2 2 3 2 3 2 2 2 4 2 2 2 2 2 2 2 2 2 2 2 2" xfId="16505" xr:uid="{00000000-0005-0000-0000-00003C4F0000}"/>
    <cellStyle name="Normal 51 2 2 3 2 3 2 2 2 4 2 2 2 2 2 2 2 2 2 2 2 2 2" xfId="16511" xr:uid="{00000000-0005-0000-0000-00003D4F0000}"/>
    <cellStyle name="Normal 51 2 2 3 2 3 2 2 2 4 2 2 2 2 2 2 2 2 2 2 2 2 2 2" xfId="16531" xr:uid="{00000000-0005-0000-0000-00003E4F0000}"/>
    <cellStyle name="Normal 51 2 2 3 2 3 2 2 2 4 2 2 2 2 2 2 2 2 2 2 2 2 2 2 2" xfId="16534" xr:uid="{00000000-0005-0000-0000-00003F4F0000}"/>
    <cellStyle name="Normal 51 2 2 3 2 3 2 2 2 4 2 2 2 2 2 3" xfId="16454" xr:uid="{00000000-0005-0000-0000-0000404F0000}"/>
    <cellStyle name="Normal 51 2 2 3 2 3 2 2 2 4 2 2 2 2 2 3 2" xfId="25303" xr:uid="{00000000-0005-0000-0000-0000414F0000}"/>
    <cellStyle name="Normal 51 2 2 3 2 3 2 2 2 4 3" xfId="16310" xr:uid="{00000000-0005-0000-0000-0000424F0000}"/>
    <cellStyle name="Normal 51 2 2 3 2 3 2 2 2 4 3 2" xfId="16337" xr:uid="{00000000-0005-0000-0000-0000434F0000}"/>
    <cellStyle name="Normal 51 2 2 3 2 3 2 2 2 4 3 2 2" xfId="16391" xr:uid="{00000000-0005-0000-0000-0000444F0000}"/>
    <cellStyle name="Normal 51 2 2 3 2 3 2 2 2 4 3 2 2 2" xfId="16453" xr:uid="{00000000-0005-0000-0000-0000454F0000}"/>
    <cellStyle name="Normal 51 2 2 3 2 3 2 2 2 4 3 2 2 2 2" xfId="25302" xr:uid="{00000000-0005-0000-0000-0000464F0000}"/>
    <cellStyle name="Normal 51 2 2 3 2 3 2 2 2 4 3 2 2 3" xfId="25250" xr:uid="{00000000-0005-0000-0000-0000474F0000}"/>
    <cellStyle name="Normal 51 2 2 3 2 3 2 2 2 4 3 2 3" xfId="25202" xr:uid="{00000000-0005-0000-0000-0000484F0000}"/>
    <cellStyle name="Normal 51 2 2 3 2 3 2 2 2 4 3 3" xfId="25176" xr:uid="{00000000-0005-0000-0000-0000494F0000}"/>
    <cellStyle name="Normal 51 2 2 4" xfId="13290" xr:uid="{00000000-0005-0000-0000-00004A4F0000}"/>
    <cellStyle name="Normal 51 2 2 4 2" xfId="16050" xr:uid="{00000000-0005-0000-0000-00004B4F0000}"/>
    <cellStyle name="Normal 51 2 2 4 2 2" xfId="16085" xr:uid="{00000000-0005-0000-0000-00004C4F0000}"/>
    <cellStyle name="Normal 51 2 2 4 2 2 2" xfId="16125" xr:uid="{00000000-0005-0000-0000-00004D4F0000}"/>
    <cellStyle name="Normal 51 2 2 4 2 2 2 2" xfId="16196" xr:uid="{00000000-0005-0000-0000-00004E4F0000}"/>
    <cellStyle name="Normal 51 2 2 4 2 2 2 2 2" xfId="16303" xr:uid="{00000000-0005-0000-0000-00004F4F0000}"/>
    <cellStyle name="Normal 51 2 2 4 2 2 2 2 2 2" xfId="25169" xr:uid="{00000000-0005-0000-0000-0000504F0000}"/>
    <cellStyle name="Normal 51 2 2 4 2 2 2 2 3" xfId="25069" xr:uid="{00000000-0005-0000-0000-0000514F0000}"/>
    <cellStyle name="Normal 51 2 2 4 2 2 2 3" xfId="25000" xr:uid="{00000000-0005-0000-0000-0000524F0000}"/>
    <cellStyle name="Normal 51 2 2 4 2 2 3" xfId="24961" xr:uid="{00000000-0005-0000-0000-0000534F0000}"/>
    <cellStyle name="Normal 51 2 2 4 2 3" xfId="24929" xr:uid="{00000000-0005-0000-0000-0000544F0000}"/>
    <cellStyle name="Normal 51 2 2 4 3" xfId="22174" xr:uid="{00000000-0005-0000-0000-0000554F0000}"/>
    <cellStyle name="Normal 52" xfId="13163" xr:uid="{00000000-0005-0000-0000-0000564F0000}"/>
    <cellStyle name="Normal 52 2" xfId="13186" xr:uid="{00000000-0005-0000-0000-0000574F0000}"/>
    <cellStyle name="Normal 53" xfId="13165" xr:uid="{00000000-0005-0000-0000-0000584F0000}"/>
    <cellStyle name="Normal 54" xfId="13166" xr:uid="{00000000-0005-0000-0000-0000594F0000}"/>
    <cellStyle name="Normal 55" xfId="13167" xr:uid="{00000000-0005-0000-0000-00005A4F0000}"/>
    <cellStyle name="Normal 56" xfId="13168" xr:uid="{00000000-0005-0000-0000-00005B4F0000}"/>
    <cellStyle name="Normal 57" xfId="13164" xr:uid="{00000000-0005-0000-0000-00005C4F0000}"/>
    <cellStyle name="Normal 58" xfId="13169" xr:uid="{00000000-0005-0000-0000-00005D4F0000}"/>
    <cellStyle name="Normal 59" xfId="13178" xr:uid="{00000000-0005-0000-0000-00005E4F0000}"/>
    <cellStyle name="Normal 59 2" xfId="13279" xr:uid="{00000000-0005-0000-0000-00005F4F0000}"/>
    <cellStyle name="Normal 59 2 2" xfId="22164" xr:uid="{00000000-0005-0000-0000-0000604F0000}"/>
    <cellStyle name="Normal 59 3" xfId="22079" xr:uid="{00000000-0005-0000-0000-0000614F0000}"/>
    <cellStyle name="Normal 6" xfId="23" xr:uid="{00000000-0005-0000-0000-0000624F0000}"/>
    <cellStyle name="Normal 6 10" xfId="10140" xr:uid="{00000000-0005-0000-0000-0000634F0000}"/>
    <cellStyle name="Normal 6 10 2" xfId="10141" xr:uid="{00000000-0005-0000-0000-0000644F0000}"/>
    <cellStyle name="Normal 6 11" xfId="10142" xr:uid="{00000000-0005-0000-0000-0000654F0000}"/>
    <cellStyle name="Normal 6 11 2" xfId="10143" xr:uid="{00000000-0005-0000-0000-0000664F0000}"/>
    <cellStyle name="Normal 6 12" xfId="10144" xr:uid="{00000000-0005-0000-0000-0000674F0000}"/>
    <cellStyle name="Normal 6 12 2" xfId="10145" xr:uid="{00000000-0005-0000-0000-0000684F0000}"/>
    <cellStyle name="Normal 6 13" xfId="10146" xr:uid="{00000000-0005-0000-0000-0000694F0000}"/>
    <cellStyle name="Normal 6 13 2" xfId="10147" xr:uid="{00000000-0005-0000-0000-00006A4F0000}"/>
    <cellStyle name="Normal 6 14" xfId="10148" xr:uid="{00000000-0005-0000-0000-00006B4F0000}"/>
    <cellStyle name="Normal 6 14 2" xfId="10149" xr:uid="{00000000-0005-0000-0000-00006C4F0000}"/>
    <cellStyle name="Normal 6 15" xfId="10150" xr:uid="{00000000-0005-0000-0000-00006D4F0000}"/>
    <cellStyle name="Normal 6 15 2" xfId="10151" xr:uid="{00000000-0005-0000-0000-00006E4F0000}"/>
    <cellStyle name="Normal 6 15 2 2" xfId="20738" xr:uid="{00000000-0005-0000-0000-00006F4F0000}"/>
    <cellStyle name="Normal 6 15 3" xfId="10152" xr:uid="{00000000-0005-0000-0000-0000704F0000}"/>
    <cellStyle name="Normal 6 15 3 2" xfId="20739" xr:uid="{00000000-0005-0000-0000-0000714F0000}"/>
    <cellStyle name="Normal 6 15 4" xfId="15805" xr:uid="{00000000-0005-0000-0000-0000724F0000}"/>
    <cellStyle name="Normal 6 15 4 2" xfId="24684" xr:uid="{00000000-0005-0000-0000-0000734F0000}"/>
    <cellStyle name="Normal 6 15 5" xfId="15806" xr:uid="{00000000-0005-0000-0000-0000744F0000}"/>
    <cellStyle name="Normal 6 15 5 2" xfId="24685" xr:uid="{00000000-0005-0000-0000-0000754F0000}"/>
    <cellStyle name="Normal 6 15 6" xfId="20737" xr:uid="{00000000-0005-0000-0000-0000764F0000}"/>
    <cellStyle name="Normal 6 16" xfId="10153" xr:uid="{00000000-0005-0000-0000-0000774F0000}"/>
    <cellStyle name="Normal 6 16 2" xfId="10154" xr:uid="{00000000-0005-0000-0000-0000784F0000}"/>
    <cellStyle name="Normal 6 16 2 2" xfId="20741" xr:uid="{00000000-0005-0000-0000-0000794F0000}"/>
    <cellStyle name="Normal 6 16 3" xfId="10155" xr:uid="{00000000-0005-0000-0000-00007A4F0000}"/>
    <cellStyle name="Normal 6 16 3 2" xfId="20742" xr:uid="{00000000-0005-0000-0000-00007B4F0000}"/>
    <cellStyle name="Normal 6 16 4" xfId="15807" xr:uid="{00000000-0005-0000-0000-00007C4F0000}"/>
    <cellStyle name="Normal 6 16 4 2" xfId="24686" xr:uid="{00000000-0005-0000-0000-00007D4F0000}"/>
    <cellStyle name="Normal 6 16 5" xfId="15808" xr:uid="{00000000-0005-0000-0000-00007E4F0000}"/>
    <cellStyle name="Normal 6 16 5 2" xfId="24687" xr:uid="{00000000-0005-0000-0000-00007F4F0000}"/>
    <cellStyle name="Normal 6 16 6" xfId="20740" xr:uid="{00000000-0005-0000-0000-0000804F0000}"/>
    <cellStyle name="Normal 6 17" xfId="10156" xr:uid="{00000000-0005-0000-0000-0000814F0000}"/>
    <cellStyle name="Normal 6 2" xfId="10157" xr:uid="{00000000-0005-0000-0000-0000824F0000}"/>
    <cellStyle name="Normal 6 2 2" xfId="10158" xr:uid="{00000000-0005-0000-0000-0000834F0000}"/>
    <cellStyle name="Normal 6 2 3" xfId="10159" xr:uid="{00000000-0005-0000-0000-0000844F0000}"/>
    <cellStyle name="Normal 6 2 4" xfId="13210" xr:uid="{00000000-0005-0000-0000-0000854F0000}"/>
    <cellStyle name="Normal 6 2_Template A new" xfId="10160" xr:uid="{00000000-0005-0000-0000-0000864F0000}"/>
    <cellStyle name="Normal 6 3" xfId="10161" xr:uid="{00000000-0005-0000-0000-0000874F0000}"/>
    <cellStyle name="Normal 6 3 2" xfId="10162" xr:uid="{00000000-0005-0000-0000-0000884F0000}"/>
    <cellStyle name="Normal 6 3 3" xfId="10163" xr:uid="{00000000-0005-0000-0000-0000894F0000}"/>
    <cellStyle name="Normal 6 3_Template A new" xfId="10164" xr:uid="{00000000-0005-0000-0000-00008A4F0000}"/>
    <cellStyle name="Normal 6 4" xfId="10165" xr:uid="{00000000-0005-0000-0000-00008B4F0000}"/>
    <cellStyle name="Normal 6 4 2" xfId="10166" xr:uid="{00000000-0005-0000-0000-00008C4F0000}"/>
    <cellStyle name="Normal 6 5" xfId="10167" xr:uid="{00000000-0005-0000-0000-00008D4F0000}"/>
    <cellStyle name="Normal 6 5 2" xfId="10168" xr:uid="{00000000-0005-0000-0000-00008E4F0000}"/>
    <cellStyle name="Normal 6 6" xfId="10169" xr:uid="{00000000-0005-0000-0000-00008F4F0000}"/>
    <cellStyle name="Normal 6 6 2" xfId="10170" xr:uid="{00000000-0005-0000-0000-0000904F0000}"/>
    <cellStyle name="Normal 6 7" xfId="10171" xr:uid="{00000000-0005-0000-0000-0000914F0000}"/>
    <cellStyle name="Normal 6 7 2" xfId="10172" xr:uid="{00000000-0005-0000-0000-0000924F0000}"/>
    <cellStyle name="Normal 6 8" xfId="10173" xr:uid="{00000000-0005-0000-0000-0000934F0000}"/>
    <cellStyle name="Normal 6 8 2" xfId="10174" xr:uid="{00000000-0005-0000-0000-0000944F0000}"/>
    <cellStyle name="Normal 6 9" xfId="10175" xr:uid="{00000000-0005-0000-0000-0000954F0000}"/>
    <cellStyle name="Normal 6 9 2" xfId="10176" xr:uid="{00000000-0005-0000-0000-0000964F0000}"/>
    <cellStyle name="Normal 6_ECO Targets" xfId="10177" xr:uid="{00000000-0005-0000-0000-0000974F0000}"/>
    <cellStyle name="Normal 60" xfId="13183" xr:uid="{00000000-0005-0000-0000-0000984F0000}"/>
    <cellStyle name="Normal 60 2" xfId="13194" xr:uid="{00000000-0005-0000-0000-0000994F0000}"/>
    <cellStyle name="Normal 60 2 2" xfId="16181" xr:uid="{00000000-0005-0000-0000-00009A4F0000}"/>
    <cellStyle name="Normal 60 2 2 2" xfId="25054" xr:uid="{00000000-0005-0000-0000-00009B4F0000}"/>
    <cellStyle name="Normal 60 2 3" xfId="22091" xr:uid="{00000000-0005-0000-0000-00009C4F0000}"/>
    <cellStyle name="Normal 60 3" xfId="22082" xr:uid="{00000000-0005-0000-0000-00009D4F0000}"/>
    <cellStyle name="Normal 61" xfId="13209" xr:uid="{00000000-0005-0000-0000-00009E4F0000}"/>
    <cellStyle name="Normal 61 2" xfId="13244" xr:uid="{00000000-0005-0000-0000-00009F4F0000}"/>
    <cellStyle name="Normal 61 2 2" xfId="22130" xr:uid="{00000000-0005-0000-0000-0000A04F0000}"/>
    <cellStyle name="Normal 61 3" xfId="16082" xr:uid="{00000000-0005-0000-0000-0000A14F0000}"/>
    <cellStyle name="Normal 61 3 2" xfId="24958" xr:uid="{00000000-0005-0000-0000-0000A24F0000}"/>
    <cellStyle name="Normal 61 4" xfId="22098" xr:uid="{00000000-0005-0000-0000-0000A34F0000}"/>
    <cellStyle name="Normal 62" xfId="13239" xr:uid="{00000000-0005-0000-0000-0000A44F0000}"/>
    <cellStyle name="Normal 62 2" xfId="16072" xr:uid="{00000000-0005-0000-0000-0000A54F0000}"/>
    <cellStyle name="Normal 62 2 2" xfId="16113" xr:uid="{00000000-0005-0000-0000-0000A64F0000}"/>
    <cellStyle name="Normal 62 2 2 2" xfId="24988" xr:uid="{00000000-0005-0000-0000-0000A74F0000}"/>
    <cellStyle name="Normal 62 2 3" xfId="16280" xr:uid="{00000000-0005-0000-0000-0000A84F0000}"/>
    <cellStyle name="Normal 62 2 3 2" xfId="16326" xr:uid="{00000000-0005-0000-0000-0000A94F0000}"/>
    <cellStyle name="Normal 62 2 3 2 2" xfId="25191" xr:uid="{00000000-0005-0000-0000-0000AA4F0000}"/>
    <cellStyle name="Normal 62 2 3 3" xfId="16418" xr:uid="{00000000-0005-0000-0000-0000AB4F0000}"/>
    <cellStyle name="Normal 62 2 3 3 2" xfId="25274" xr:uid="{00000000-0005-0000-0000-0000AC4F0000}"/>
    <cellStyle name="Normal 62 2 3 4" xfId="25148" xr:uid="{00000000-0005-0000-0000-0000AD4F0000}"/>
    <cellStyle name="Normal 62 2 4" xfId="24948" xr:uid="{00000000-0005-0000-0000-0000AE4F0000}"/>
    <cellStyle name="Normal 62 3" xfId="22126" xr:uid="{00000000-0005-0000-0000-0000AF4F0000}"/>
    <cellStyle name="Normal 63" xfId="16043" xr:uid="{00000000-0005-0000-0000-0000B04F0000}"/>
    <cellStyle name="Normal 63 2" xfId="16049" xr:uid="{00000000-0005-0000-0000-0000B14F0000}"/>
    <cellStyle name="Normal 63 2 2" xfId="16107" xr:uid="{00000000-0005-0000-0000-0000B24F0000}"/>
    <cellStyle name="Normal 63 2 2 2" xfId="16108" xr:uid="{00000000-0005-0000-0000-0000B34F0000}"/>
    <cellStyle name="Normal 63 2 2 2 2" xfId="24983" xr:uid="{00000000-0005-0000-0000-0000B44F0000}"/>
    <cellStyle name="Normal 63 2 2 3" xfId="24982" xr:uid="{00000000-0005-0000-0000-0000B54F0000}"/>
    <cellStyle name="Normal 63 2 3" xfId="24928" xr:uid="{00000000-0005-0000-0000-0000B64F0000}"/>
    <cellStyle name="Normal 63 2 3 2" xfId="16136" xr:uid="{00000000-0005-0000-0000-0000B74F0000}"/>
    <cellStyle name="Normal 63 2 3 2 2" xfId="25009" xr:uid="{00000000-0005-0000-0000-0000B84F0000}"/>
    <cellStyle name="Normal 63 2 3 2 2 2" xfId="16183" xr:uid="{00000000-0005-0000-0000-0000B94F0000}"/>
    <cellStyle name="Normal 63 2 3 2 2 2 2" xfId="16195" xr:uid="{00000000-0005-0000-0000-0000BA4F0000}"/>
    <cellStyle name="Normal 63 2 3 2 2 2 2 2" xfId="16245" xr:uid="{00000000-0005-0000-0000-0000BB4F0000}"/>
    <cellStyle name="Normal 63 2 3 2 2 2 2 2 2" xfId="16246" xr:uid="{00000000-0005-0000-0000-0000BC4F0000}"/>
    <cellStyle name="Normal 63 2 3 2 2 2 2 2 2 2" xfId="16256" xr:uid="{00000000-0005-0000-0000-0000BD4F0000}"/>
    <cellStyle name="Normal 63 2 3 2 2 2 2 2 2 2 2" xfId="25124" xr:uid="{00000000-0005-0000-0000-0000BE4F0000}"/>
    <cellStyle name="Normal 63 2 3 2 2 2 2 2 2 2 2 2" xfId="16315" xr:uid="{00000000-0005-0000-0000-0000BF4F0000}"/>
    <cellStyle name="Normal 63 2 3 2 2 2 2 2 2 2 2 2 2" xfId="16351" xr:uid="{00000000-0005-0000-0000-0000C04F0000}"/>
    <cellStyle name="Normal 63 2 3 2 2 2 2 2 2 2 2 2 2 2" xfId="25213" xr:uid="{00000000-0005-0000-0000-0000C14F0000}"/>
    <cellStyle name="Normal 63 2 3 2 2 2 2 2 2 2 2 2 3" xfId="25180" xr:uid="{00000000-0005-0000-0000-0000C24F0000}"/>
    <cellStyle name="Normal 63 2 3 2 2 2 2 2 2 3" xfId="25116" xr:uid="{00000000-0005-0000-0000-0000C34F0000}"/>
    <cellStyle name="Normal 63 2 3 2 2 2 2 2 3" xfId="25115" xr:uid="{00000000-0005-0000-0000-0000C44F0000}"/>
    <cellStyle name="Normal 63 2 3 2 2 2 2 3" xfId="25068" xr:uid="{00000000-0005-0000-0000-0000C54F0000}"/>
    <cellStyle name="Normal 63 2 3 2 2 2 3" xfId="25056" xr:uid="{00000000-0005-0000-0000-0000C64F0000}"/>
    <cellStyle name="Normal 63 3" xfId="16048" xr:uid="{00000000-0005-0000-0000-0000C74F0000}"/>
    <cellStyle name="Normal 63 3 2" xfId="16084" xr:uid="{00000000-0005-0000-0000-0000C84F0000}"/>
    <cellStyle name="Normal 63 3 2 2" xfId="16124" xr:uid="{00000000-0005-0000-0000-0000C94F0000}"/>
    <cellStyle name="Normal 63 3 2 2 2" xfId="16194" xr:uid="{00000000-0005-0000-0000-0000CA4F0000}"/>
    <cellStyle name="Normal 63 3 2 2 2 2" xfId="25067" xr:uid="{00000000-0005-0000-0000-0000CB4F0000}"/>
    <cellStyle name="Normal 63 3 2 2 3" xfId="24999" xr:uid="{00000000-0005-0000-0000-0000CC4F0000}"/>
    <cellStyle name="Normal 63 3 2 3" xfId="24960" xr:uid="{00000000-0005-0000-0000-0000CD4F0000}"/>
    <cellStyle name="Normal 63 3 3" xfId="24927" xr:uid="{00000000-0005-0000-0000-0000CE4F0000}"/>
    <cellStyle name="Normal 63 4" xfId="24922" xr:uid="{00000000-0005-0000-0000-0000CF4F0000}"/>
    <cellStyle name="Normal 64" xfId="16192" xr:uid="{00000000-0005-0000-0000-0000D04F0000}"/>
    <cellStyle name="Normal 64 2" xfId="16210" xr:uid="{00000000-0005-0000-0000-0000D14F0000}"/>
    <cellStyle name="Normal 64 2 2" xfId="16312" xr:uid="{00000000-0005-0000-0000-0000D24F0000}"/>
    <cellStyle name="Normal 64 2 2 2" xfId="16349" xr:uid="{00000000-0005-0000-0000-0000D34F0000}"/>
    <cellStyle name="Normal 64 2 2 2 2" xfId="25211" xr:uid="{00000000-0005-0000-0000-0000D44F0000}"/>
    <cellStyle name="Normal 64 2 2 3" xfId="25177" xr:uid="{00000000-0005-0000-0000-0000D54F0000}"/>
    <cellStyle name="Normal 64 2 3" xfId="25081" xr:uid="{00000000-0005-0000-0000-0000D64F0000}"/>
    <cellStyle name="Normal 64 3" xfId="25065" xr:uid="{00000000-0005-0000-0000-0000D74F0000}"/>
    <cellStyle name="Normal 65" xfId="16212" xr:uid="{00000000-0005-0000-0000-0000D84F0000}"/>
    <cellStyle name="Normal 65 2" xfId="16247" xr:uid="{00000000-0005-0000-0000-0000D94F0000}"/>
    <cellStyle name="Normal 65 2 2" xfId="16257" xr:uid="{00000000-0005-0000-0000-0000DA4F0000}"/>
    <cellStyle name="Normal 65 2 2 2" xfId="25125" xr:uid="{00000000-0005-0000-0000-0000DB4F0000}"/>
    <cellStyle name="Normal 65 2 2 2 2" xfId="16314" xr:uid="{00000000-0005-0000-0000-0000DC4F0000}"/>
    <cellStyle name="Normal 65 2 2 2 2 2" xfId="16352" xr:uid="{00000000-0005-0000-0000-0000DD4F0000}"/>
    <cellStyle name="Normal 65 2 2 2 2 2 2" xfId="25214" xr:uid="{00000000-0005-0000-0000-0000DE4F0000}"/>
    <cellStyle name="Normal 65 2 2 2 2 3" xfId="25179" xr:uid="{00000000-0005-0000-0000-0000DF4F0000}"/>
    <cellStyle name="Normal 65 2 3" xfId="25117" xr:uid="{00000000-0005-0000-0000-0000E04F0000}"/>
    <cellStyle name="Normal 65 3" xfId="25083" xr:uid="{00000000-0005-0000-0000-0000E14F0000}"/>
    <cellStyle name="Normal 66" xfId="16213" xr:uid="{00000000-0005-0000-0000-0000E24F0000}"/>
    <cellStyle name="Normal 66 2" xfId="16291" xr:uid="{00000000-0005-0000-0000-0000E34F0000}"/>
    <cellStyle name="Normal 66 2 2" xfId="16356" xr:uid="{00000000-0005-0000-0000-0000E44F0000}"/>
    <cellStyle name="Normal 66 2 2 2" xfId="25218" xr:uid="{00000000-0005-0000-0000-0000E54F0000}"/>
    <cellStyle name="Normal 66 2 3" xfId="25159" xr:uid="{00000000-0005-0000-0000-0000E64F0000}"/>
    <cellStyle name="Normal 66 3" xfId="25084" xr:uid="{00000000-0005-0000-0000-0000E74F0000}"/>
    <cellStyle name="Normal 67" xfId="16225" xr:uid="{00000000-0005-0000-0000-0000E84F0000}"/>
    <cellStyle name="Normal 67 2" xfId="25095" xr:uid="{00000000-0005-0000-0000-0000E94F0000}"/>
    <cellStyle name="Normal 68" xfId="16236" xr:uid="{00000000-0005-0000-0000-0000EA4F0000}"/>
    <cellStyle name="Normal 68 2" xfId="25106" xr:uid="{00000000-0005-0000-0000-0000EB4F0000}"/>
    <cellStyle name="Normal 69" xfId="16253" xr:uid="{00000000-0005-0000-0000-0000EC4F0000}"/>
    <cellStyle name="Normal 69 2" xfId="16311" xr:uid="{00000000-0005-0000-0000-0000ED4F0000}"/>
    <cellStyle name="Normal 69 2 2" xfId="16317" xr:uid="{00000000-0005-0000-0000-0000EE4F0000}"/>
    <cellStyle name="Normal 69 2 2 2" xfId="25182" xr:uid="{00000000-0005-0000-0000-0000EF4F0000}"/>
    <cellStyle name="Normal 69 2 2 2 2" xfId="16345" xr:uid="{00000000-0005-0000-0000-0000F04F0000}"/>
    <cellStyle name="Normal 69 2 2 2 2 2" xfId="25209" xr:uid="{00000000-0005-0000-0000-0000F14F0000}"/>
    <cellStyle name="Normal 69 2 2 2 2 2 2" xfId="16388" xr:uid="{00000000-0005-0000-0000-0000F24F0000}"/>
    <cellStyle name="Normal 69 2 2 2 2 2 2 2" xfId="16414" xr:uid="{00000000-0005-0000-0000-0000F34F0000}"/>
    <cellStyle name="Normal 69 2 2 2 2 2 2 2 2" xfId="16436" xr:uid="{00000000-0005-0000-0000-0000F44F0000}"/>
    <cellStyle name="Normal 69 2 2 2 2 2 2 2 2 2" xfId="16445" xr:uid="{00000000-0005-0000-0000-0000F54F0000}"/>
    <cellStyle name="Normal 69 2 2 2 2 2 2 2 2 2 2" xfId="16452" xr:uid="{00000000-0005-0000-0000-0000F64F0000}"/>
    <cellStyle name="Normal 69 2 2 2 2 2 2 2 2 2 2 2" xfId="25301" xr:uid="{00000000-0005-0000-0000-0000F74F0000}"/>
    <cellStyle name="Normal 69 2 2 2 2 2 2 2 2 2 2 2 2" xfId="16479" xr:uid="{00000000-0005-0000-0000-0000F84F0000}"/>
    <cellStyle name="Normal 69 2 2 2 2 2 2 2 2 2 2 2 2 2" xfId="16504" xr:uid="{00000000-0005-0000-0000-0000F94F0000}"/>
    <cellStyle name="Normal 69 2 2 2 2 2 2 2 2 2 2 2 2 2 2" xfId="16510" xr:uid="{00000000-0005-0000-0000-0000FA4F0000}"/>
    <cellStyle name="Normal 69 2 2 2 2 2 2 2 2 2 2 2 2 2 2 2" xfId="25350" xr:uid="{00000000-0005-0000-0000-0000FB4F0000}"/>
    <cellStyle name="Normal 69 2 2 2 2 2 2 2 2 2 2 2 2 2 3" xfId="25347" xr:uid="{00000000-0005-0000-0000-0000FC4F0000}"/>
    <cellStyle name="Normal 69 2 2 2 2 2 2 2 2 2 2 2 2 3" xfId="16516" xr:uid="{00000000-0005-0000-0000-0000FD4F0000}"/>
    <cellStyle name="Normal 69 2 2 2 2 2 2 2 2 2 2 2 2 3 2" xfId="25354" xr:uid="{00000000-0005-0000-0000-0000FE4F0000}"/>
    <cellStyle name="Normal 69 2 2 2 2 2 2 2 2 2 2 2 2 4" xfId="25325" xr:uid="{00000000-0005-0000-0000-0000FF4F0000}"/>
    <cellStyle name="Normal 69 2 2 2 2 2 2 2 2 2 3" xfId="25297" xr:uid="{00000000-0005-0000-0000-000000500000}"/>
    <cellStyle name="Normal 69 2 2 2 2 2 2 2 2 3" xfId="25291" xr:uid="{00000000-0005-0000-0000-000001500000}"/>
    <cellStyle name="Normal 69 2 2 2 2 2 2 2 3" xfId="25272" xr:uid="{00000000-0005-0000-0000-000002500000}"/>
    <cellStyle name="Normal 69 2 2 2 2 2 2 3" xfId="25249" xr:uid="{00000000-0005-0000-0000-000003500000}"/>
    <cellStyle name="Normal 69 2 3 2" xfId="16344" xr:uid="{00000000-0005-0000-0000-000004500000}"/>
    <cellStyle name="Normal 69 2 3 2 2 2" xfId="16386" xr:uid="{00000000-0005-0000-0000-000005500000}"/>
    <cellStyle name="Normal 69 2 3 2 2 2 2" xfId="16412" xr:uid="{00000000-0005-0000-0000-000006500000}"/>
    <cellStyle name="Normal 69 2 3 2 2 2 2 2" xfId="16435" xr:uid="{00000000-0005-0000-0000-000007500000}"/>
    <cellStyle name="Normal 69 2 3 2 2 2 2 2 2" xfId="16444" xr:uid="{00000000-0005-0000-0000-000008500000}"/>
    <cellStyle name="Normal 69 2 3 2 2 2 2 2 2 2" xfId="16451" xr:uid="{00000000-0005-0000-0000-000009500000}"/>
    <cellStyle name="Normal 69 2 3 2 2 2 2 2 2 2 2 2" xfId="16477" xr:uid="{00000000-0005-0000-0000-00000A500000}"/>
    <cellStyle name="Normal 69 2 3 2 2 2 2 2 2 2 2 2 2" xfId="16502" xr:uid="{00000000-0005-0000-0000-00000B500000}"/>
    <cellStyle name="Normal 69 2 3 2 2 2 2 2 2 2 2 2 2 2" xfId="16508" xr:uid="{00000000-0005-0000-0000-00000C500000}"/>
    <cellStyle name="Normal 69 2 3 2 2 2 2 2 2 2 2 2 2 2 2" xfId="16530" xr:uid="{00000000-0005-0000-0000-00000D500000}"/>
    <cellStyle name="Normal 69 2 3 2 2 2 2 2 2 2 2 2 2 2 2 2" xfId="16533" xr:uid="{00000000-0005-0000-0000-00000E500000}"/>
    <cellStyle name="Normal 69 2 3 2 2 2 2 2 2 2 2 2 3" xfId="16514" xr:uid="{00000000-0005-0000-0000-00000F500000}"/>
    <cellStyle name="Normal 69 2 3 2 2 2 2 2 2 2 2 2 3 2" xfId="25352" xr:uid="{00000000-0005-0000-0000-000010500000}"/>
    <cellStyle name="Normal 7" xfId="24" xr:uid="{00000000-0005-0000-0000-000011500000}"/>
    <cellStyle name="Normal 7 2" xfId="10178" xr:uid="{00000000-0005-0000-0000-000012500000}"/>
    <cellStyle name="Normal 7 2 2" xfId="10179" xr:uid="{00000000-0005-0000-0000-000013500000}"/>
    <cellStyle name="Normal 7 2 2 2" xfId="20743" xr:uid="{00000000-0005-0000-0000-000014500000}"/>
    <cellStyle name="Normal 7 2 3" xfId="10180" xr:uid="{00000000-0005-0000-0000-000015500000}"/>
    <cellStyle name="Normal 7 2 3 2" xfId="20744" xr:uid="{00000000-0005-0000-0000-000016500000}"/>
    <cellStyle name="Normal 7 2 4" xfId="10181" xr:uid="{00000000-0005-0000-0000-000017500000}"/>
    <cellStyle name="Normal 7 2 4 2" xfId="20745" xr:uid="{00000000-0005-0000-0000-000018500000}"/>
    <cellStyle name="Normal 7 2 5" xfId="15809" xr:uid="{00000000-0005-0000-0000-000019500000}"/>
    <cellStyle name="Normal 7 2 5 2" xfId="24688" xr:uid="{00000000-0005-0000-0000-00001A500000}"/>
    <cellStyle name="Normal 7 3" xfId="10182" xr:uid="{00000000-0005-0000-0000-00001B500000}"/>
    <cellStyle name="Normal 7 3 2" xfId="10183" xr:uid="{00000000-0005-0000-0000-00001C500000}"/>
    <cellStyle name="Normal 7 3 2 2" xfId="20747" xr:uid="{00000000-0005-0000-0000-00001D500000}"/>
    <cellStyle name="Normal 7 3 3" xfId="10184" xr:uid="{00000000-0005-0000-0000-00001E500000}"/>
    <cellStyle name="Normal 7 3 3 2" xfId="20748" xr:uid="{00000000-0005-0000-0000-00001F500000}"/>
    <cellStyle name="Normal 7 3 4" xfId="15810" xr:uid="{00000000-0005-0000-0000-000020500000}"/>
    <cellStyle name="Normal 7 3 4 2" xfId="24689" xr:uid="{00000000-0005-0000-0000-000021500000}"/>
    <cellStyle name="Normal 7 3 5" xfId="15811" xr:uid="{00000000-0005-0000-0000-000022500000}"/>
    <cellStyle name="Normal 7 3 5 2" xfId="24690" xr:uid="{00000000-0005-0000-0000-000023500000}"/>
    <cellStyle name="Normal 7 3 6" xfId="20746" xr:uid="{00000000-0005-0000-0000-000024500000}"/>
    <cellStyle name="Normal 7 4" xfId="10185" xr:uid="{00000000-0005-0000-0000-000025500000}"/>
    <cellStyle name="Normal 7 4 2" xfId="20749" xr:uid="{00000000-0005-0000-0000-000026500000}"/>
    <cellStyle name="Normal 7_Sheet1" xfId="10186" xr:uid="{00000000-0005-0000-0000-000027500000}"/>
    <cellStyle name="Normal 70" xfId="16268" xr:uid="{00000000-0005-0000-0000-000028500000}"/>
    <cellStyle name="Normal 70 2" xfId="25136" xr:uid="{00000000-0005-0000-0000-000029500000}"/>
    <cellStyle name="Normal 71" xfId="16283" xr:uid="{00000000-0005-0000-0000-00002A500000}"/>
    <cellStyle name="Normal 71 2" xfId="16322" xr:uid="{00000000-0005-0000-0000-00002B500000}"/>
    <cellStyle name="Normal 71 2 2" xfId="16376" xr:uid="{00000000-0005-0000-0000-00002C500000}"/>
    <cellStyle name="Normal 71 2 2 2" xfId="16403" xr:uid="{00000000-0005-0000-0000-00002D500000}"/>
    <cellStyle name="Normal 71 2 2 2 2" xfId="16423" xr:uid="{00000000-0005-0000-0000-00002E500000}"/>
    <cellStyle name="Normal 71 2 2 2 2 2" xfId="16462" xr:uid="{00000000-0005-0000-0000-00002F500000}"/>
    <cellStyle name="Normal 71 2 2 2 2 2 2" xfId="16475" xr:uid="{00000000-0005-0000-0000-000030500000}"/>
    <cellStyle name="Normal 71 2 2 2 2 2 2 2" xfId="16518" xr:uid="{00000000-0005-0000-0000-000031500000}"/>
    <cellStyle name="Normal 71 2 2 2 2 2 2 2 2" xfId="25369" xr:uid="{00000000-0005-0000-0000-000032500000}"/>
    <cellStyle name="Normal 71 2 2 2 2 2 2 2 3" xfId="25356" xr:uid="{00000000-0005-0000-0000-000033500000}"/>
    <cellStyle name="Normal 71 2 2 2 2 2 2 3" xfId="25322" xr:uid="{00000000-0005-0000-0000-000034500000}"/>
    <cellStyle name="Normal 71 2 2 2 2 2 3" xfId="25309" xr:uid="{00000000-0005-0000-0000-000035500000}"/>
    <cellStyle name="Normal 71 2 2 2 2 3" xfId="25279" xr:uid="{00000000-0005-0000-0000-000036500000}"/>
    <cellStyle name="Normal 71 2 2 2 3" xfId="25262" xr:uid="{00000000-0005-0000-0000-000037500000}"/>
    <cellStyle name="Normal 71 2 2 3" xfId="25238" xr:uid="{00000000-0005-0000-0000-000038500000}"/>
    <cellStyle name="Normal 71 2 3" xfId="25187" xr:uid="{00000000-0005-0000-0000-000039500000}"/>
    <cellStyle name="Normal 71 3" xfId="25151" xr:uid="{00000000-0005-0000-0000-00003A500000}"/>
    <cellStyle name="Normal 72" xfId="16284" xr:uid="{00000000-0005-0000-0000-00003B500000}"/>
    <cellStyle name="Normal 72 2" xfId="25152" xr:uid="{00000000-0005-0000-0000-00003C500000}"/>
    <cellStyle name="Normal 73" xfId="16285" xr:uid="{00000000-0005-0000-0000-00003D500000}"/>
    <cellStyle name="Normal 73 2" xfId="25153" xr:uid="{00000000-0005-0000-0000-00003E500000}"/>
    <cellStyle name="Normal 74" xfId="16286" xr:uid="{00000000-0005-0000-0000-00003F500000}"/>
    <cellStyle name="Normal 74 2" xfId="25154" xr:uid="{00000000-0005-0000-0000-000040500000}"/>
    <cellStyle name="Normal 75" xfId="16287" xr:uid="{00000000-0005-0000-0000-000041500000}"/>
    <cellStyle name="Normal 75 2" xfId="16332" xr:uid="{00000000-0005-0000-0000-000042500000}"/>
    <cellStyle name="Normal 75 2 2" xfId="16382" xr:uid="{00000000-0005-0000-0000-000043500000}"/>
    <cellStyle name="Normal 75 2 2 2" xfId="25244" xr:uid="{00000000-0005-0000-0000-000044500000}"/>
    <cellStyle name="Normal 75 2 3" xfId="25197" xr:uid="{00000000-0005-0000-0000-000045500000}"/>
    <cellStyle name="Normal 75 3" xfId="25155" xr:uid="{00000000-0005-0000-0000-000046500000}"/>
    <cellStyle name="Normal 76" xfId="16292" xr:uid="{00000000-0005-0000-0000-000047500000}"/>
    <cellStyle name="Normal 76 2" xfId="16361" xr:uid="{00000000-0005-0000-0000-000048500000}"/>
    <cellStyle name="Normal 76 2 2" xfId="25223" xr:uid="{00000000-0005-0000-0000-000049500000}"/>
    <cellStyle name="Normal 76 3" xfId="16368" xr:uid="{00000000-0005-0000-0000-00004A500000}"/>
    <cellStyle name="Normal 76 3 2" xfId="25230" xr:uid="{00000000-0005-0000-0000-00004B500000}"/>
    <cellStyle name="Normal 76 4" xfId="25160" xr:uid="{00000000-0005-0000-0000-00004C500000}"/>
    <cellStyle name="Normal 77" xfId="16316" xr:uid="{00000000-0005-0000-0000-00004D500000}"/>
    <cellStyle name="Normal 77 2" xfId="16367" xr:uid="{00000000-0005-0000-0000-00004E500000}"/>
    <cellStyle name="Normal 77 2 2" xfId="16347" xr:uid="{00000000-0005-0000-0000-00004F500000}"/>
    <cellStyle name="Normal 77 2 2 2" xfId="25210" xr:uid="{00000000-0005-0000-0000-000050500000}"/>
    <cellStyle name="Normal 77 2 3" xfId="25229" xr:uid="{00000000-0005-0000-0000-000051500000}"/>
    <cellStyle name="Normal 77 3" xfId="25181" xr:uid="{00000000-0005-0000-0000-000052500000}"/>
    <cellStyle name="Normal 78" xfId="16320" xr:uid="{00000000-0005-0000-0000-000053500000}"/>
    <cellStyle name="Normal 78 2" xfId="25185" xr:uid="{00000000-0005-0000-0000-000054500000}"/>
    <cellStyle name="Normal 79" xfId="16336" xr:uid="{00000000-0005-0000-0000-000055500000}"/>
    <cellStyle name="Normal 79 2" xfId="25201" xr:uid="{00000000-0005-0000-0000-000056500000}"/>
    <cellStyle name="Normal 8" xfId="25" xr:uid="{00000000-0005-0000-0000-000057500000}"/>
    <cellStyle name="Normal 8 2" xfId="10187" xr:uid="{00000000-0005-0000-0000-000058500000}"/>
    <cellStyle name="Normal 8 2 2" xfId="10188" xr:uid="{00000000-0005-0000-0000-000059500000}"/>
    <cellStyle name="Normal 8 2 2 2" xfId="20751" xr:uid="{00000000-0005-0000-0000-00005A500000}"/>
    <cellStyle name="Normal 8 2 3" xfId="10189" xr:uid="{00000000-0005-0000-0000-00005B500000}"/>
    <cellStyle name="Normal 8 2 3 2" xfId="20752" xr:uid="{00000000-0005-0000-0000-00005C500000}"/>
    <cellStyle name="Normal 8 2 4" xfId="10190" xr:uid="{00000000-0005-0000-0000-00005D500000}"/>
    <cellStyle name="Normal 8 2 5" xfId="15812" xr:uid="{00000000-0005-0000-0000-00005E500000}"/>
    <cellStyle name="Normal 8 2 5 2" xfId="24691" xr:uid="{00000000-0005-0000-0000-00005F500000}"/>
    <cellStyle name="Normal 8 2 6" xfId="15813" xr:uid="{00000000-0005-0000-0000-000060500000}"/>
    <cellStyle name="Normal 8 2 6 2" xfId="24692" xr:uid="{00000000-0005-0000-0000-000061500000}"/>
    <cellStyle name="Normal 8 2 7" xfId="20750" xr:uid="{00000000-0005-0000-0000-000062500000}"/>
    <cellStyle name="Normal 8 3" xfId="10191" xr:uid="{00000000-0005-0000-0000-000063500000}"/>
    <cellStyle name="Normal 8 3 2" xfId="10192" xr:uid="{00000000-0005-0000-0000-000064500000}"/>
    <cellStyle name="Normal 8 3 2 2" xfId="20754" xr:uid="{00000000-0005-0000-0000-000065500000}"/>
    <cellStyle name="Normal 8 3 3" xfId="10193" xr:uid="{00000000-0005-0000-0000-000066500000}"/>
    <cellStyle name="Normal 8 3 3 2" xfId="20755" xr:uid="{00000000-0005-0000-0000-000067500000}"/>
    <cellStyle name="Normal 8 3 4" xfId="15814" xr:uid="{00000000-0005-0000-0000-000068500000}"/>
    <cellStyle name="Normal 8 3 4 2" xfId="24693" xr:uid="{00000000-0005-0000-0000-000069500000}"/>
    <cellStyle name="Normal 8 3 5" xfId="15815" xr:uid="{00000000-0005-0000-0000-00006A500000}"/>
    <cellStyle name="Normal 8 3 5 2" xfId="24694" xr:uid="{00000000-0005-0000-0000-00006B500000}"/>
    <cellStyle name="Normal 8 3 6" xfId="20753" xr:uid="{00000000-0005-0000-0000-00006C500000}"/>
    <cellStyle name="Normal 8 4" xfId="10194" xr:uid="{00000000-0005-0000-0000-00006D500000}"/>
    <cellStyle name="Normal 8_Sheet1" xfId="10195" xr:uid="{00000000-0005-0000-0000-00006E500000}"/>
    <cellStyle name="Normal 80" xfId="16440" xr:uid="{00000000-0005-0000-0000-00006F500000}"/>
    <cellStyle name="Normal 80 2" xfId="25293" xr:uid="{00000000-0005-0000-0000-000070500000}"/>
    <cellStyle name="Normal 81" xfId="16441" xr:uid="{00000000-0005-0000-0000-000071500000}"/>
    <cellStyle name="Normal 81 2" xfId="25294" xr:uid="{00000000-0005-0000-0000-000072500000}"/>
    <cellStyle name="Normal 82" xfId="16442" xr:uid="{00000000-0005-0000-0000-000073500000}"/>
    <cellStyle name="Normal 82 2" xfId="16463" xr:uid="{00000000-0005-0000-0000-000074500000}"/>
    <cellStyle name="Normal 82 2 2" xfId="16473" xr:uid="{00000000-0005-0000-0000-000075500000}"/>
    <cellStyle name="Normal 82 2 2 2" xfId="16519" xr:uid="{00000000-0005-0000-0000-000076500000}"/>
    <cellStyle name="Normal 82 2 2 2 2" xfId="25370" xr:uid="{00000000-0005-0000-0000-000077500000}"/>
    <cellStyle name="Normal 82 2 2 2 3" xfId="25357" xr:uid="{00000000-0005-0000-0000-000078500000}"/>
    <cellStyle name="Normal 82 2 2 3" xfId="25320" xr:uid="{00000000-0005-0000-0000-000079500000}"/>
    <cellStyle name="Normal 82 2 3" xfId="25310" xr:uid="{00000000-0005-0000-0000-00007A500000}"/>
    <cellStyle name="Normal 82 3" xfId="25295" xr:uid="{00000000-0005-0000-0000-00007B500000}"/>
    <cellStyle name="Normal 83" xfId="16491" xr:uid="{00000000-0005-0000-0000-00007C500000}"/>
    <cellStyle name="Normal 83 2" xfId="25335" xr:uid="{00000000-0005-0000-0000-00007D500000}"/>
    <cellStyle name="Normal 84" xfId="16492" xr:uid="{00000000-0005-0000-0000-00007E500000}"/>
    <cellStyle name="Normal 84 2" xfId="16522" xr:uid="{00000000-0005-0000-0000-00007F500000}"/>
    <cellStyle name="Normal 84 2 2" xfId="25372" xr:uid="{00000000-0005-0000-0000-000080500000}"/>
    <cellStyle name="Normal 84 2 3" xfId="25360" xr:uid="{00000000-0005-0000-0000-000081500000}"/>
    <cellStyle name="Normal 84 3" xfId="25336" xr:uid="{00000000-0005-0000-0000-000082500000}"/>
    <cellStyle name="Normal 85" xfId="16493" xr:uid="{00000000-0005-0000-0000-000083500000}"/>
    <cellStyle name="Normal 85 2" xfId="25337" xr:uid="{00000000-0005-0000-0000-000084500000}"/>
    <cellStyle name="Normal 86" xfId="16494" xr:uid="{00000000-0005-0000-0000-000085500000}"/>
    <cellStyle name="Normal 86 2" xfId="16528" xr:uid="{00000000-0005-0000-0000-000086500000}"/>
    <cellStyle name="Normal 86 2 2" xfId="25378" xr:uid="{00000000-0005-0000-0000-000087500000}"/>
    <cellStyle name="Normal 86 2 3" xfId="25366" xr:uid="{00000000-0005-0000-0000-000088500000}"/>
    <cellStyle name="Normal 86 3" xfId="25338" xr:uid="{00000000-0005-0000-0000-000089500000}"/>
    <cellStyle name="Normal 87" xfId="16495" xr:uid="{00000000-0005-0000-0000-00008A500000}"/>
    <cellStyle name="Normal 87 2" xfId="25339" xr:uid="{00000000-0005-0000-0000-00008B500000}"/>
    <cellStyle name="Normal 88" xfId="16496" xr:uid="{00000000-0005-0000-0000-00008C500000}"/>
    <cellStyle name="Normal 88 2" xfId="25340" xr:uid="{00000000-0005-0000-0000-00008D500000}"/>
    <cellStyle name="Normal 89" xfId="16497" xr:uid="{00000000-0005-0000-0000-00008E500000}"/>
    <cellStyle name="Normal 89 2" xfId="25341" xr:uid="{00000000-0005-0000-0000-00008F500000}"/>
    <cellStyle name="Normal 9" xfId="26" xr:uid="{00000000-0005-0000-0000-000090500000}"/>
    <cellStyle name="Normal 9 2" xfId="10196" xr:uid="{00000000-0005-0000-0000-000091500000}"/>
    <cellStyle name="Normal 9 2 2" xfId="10197" xr:uid="{00000000-0005-0000-0000-000092500000}"/>
    <cellStyle name="Normal 9 2 2 2" xfId="20756" xr:uid="{00000000-0005-0000-0000-000093500000}"/>
    <cellStyle name="Normal 9 2 3" xfId="10198" xr:uid="{00000000-0005-0000-0000-000094500000}"/>
    <cellStyle name="Normal 9 2 3 2" xfId="20757" xr:uid="{00000000-0005-0000-0000-000095500000}"/>
    <cellStyle name="Normal 9 2 4" xfId="10199" xr:uid="{00000000-0005-0000-0000-000096500000}"/>
    <cellStyle name="Normal 9 2 5" xfId="10200" xr:uid="{00000000-0005-0000-0000-000097500000}"/>
    <cellStyle name="Normal 9 2 5 2" xfId="20758" xr:uid="{00000000-0005-0000-0000-000098500000}"/>
    <cellStyle name="Normal 9 2 6" xfId="15816" xr:uid="{00000000-0005-0000-0000-000099500000}"/>
    <cellStyle name="Normal 9 2 6 2" xfId="24695" xr:uid="{00000000-0005-0000-0000-00009A500000}"/>
    <cellStyle name="Normal 9 3" xfId="10201" xr:uid="{00000000-0005-0000-0000-00009B500000}"/>
    <cellStyle name="Normal 9 3 2" xfId="10202" xr:uid="{00000000-0005-0000-0000-00009C500000}"/>
    <cellStyle name="Normal 9 3 3" xfId="20759" xr:uid="{00000000-0005-0000-0000-00009D500000}"/>
    <cellStyle name="Normal 9 4" xfId="10203" xr:uid="{00000000-0005-0000-0000-00009E500000}"/>
    <cellStyle name="Normal 9 4 2" xfId="20760" xr:uid="{00000000-0005-0000-0000-00009F500000}"/>
    <cellStyle name="Normal 9 5" xfId="10204" xr:uid="{00000000-0005-0000-0000-0000A0500000}"/>
    <cellStyle name="Normal 9 6" xfId="10205" xr:uid="{00000000-0005-0000-0000-0000A1500000}"/>
    <cellStyle name="Normal 9 6 2" xfId="20761" xr:uid="{00000000-0005-0000-0000-0000A2500000}"/>
    <cellStyle name="Normal 9 7" xfId="15817" xr:uid="{00000000-0005-0000-0000-0000A3500000}"/>
    <cellStyle name="Normal 9 7 2" xfId="24696" xr:uid="{00000000-0005-0000-0000-0000A4500000}"/>
    <cellStyle name="Normal 9_2011 LE3 PKB Schedule" xfId="10206" xr:uid="{00000000-0005-0000-0000-0000A5500000}"/>
    <cellStyle name="Normal 90" xfId="16498" xr:uid="{00000000-0005-0000-0000-0000A6500000}"/>
    <cellStyle name="Normal 90 2" xfId="25342" xr:uid="{00000000-0005-0000-0000-0000A7500000}"/>
    <cellStyle name="Normal6" xfId="10207" xr:uid="{00000000-0005-0000-0000-0000A8500000}"/>
    <cellStyle name="Normal6 2" xfId="10208" xr:uid="{00000000-0005-0000-0000-0000A9500000}"/>
    <cellStyle name="Normal6 3" xfId="10209" xr:uid="{00000000-0005-0000-0000-0000AA500000}"/>
    <cellStyle name="Normal6 4" xfId="10210" xr:uid="{00000000-0005-0000-0000-0000AB500000}"/>
    <cellStyle name="Normal6 5" xfId="10211" xr:uid="{00000000-0005-0000-0000-0000AC500000}"/>
    <cellStyle name="Normal6 6" xfId="10212" xr:uid="{00000000-0005-0000-0000-0000AD500000}"/>
    <cellStyle name="Normal6 7" xfId="10213" xr:uid="{00000000-0005-0000-0000-0000AE500000}"/>
    <cellStyle name="Normal6_0311 CERT v1" xfId="10214" xr:uid="{00000000-0005-0000-0000-0000AF500000}"/>
    <cellStyle name="Normal6Red" xfId="10215" xr:uid="{00000000-0005-0000-0000-0000B0500000}"/>
    <cellStyle name="Notas" xfId="10216" xr:uid="{00000000-0005-0000-0000-0000B1500000}"/>
    <cellStyle name="Notas 2" xfId="10217" xr:uid="{00000000-0005-0000-0000-0000B2500000}"/>
    <cellStyle name="Notas 2 2" xfId="20763" xr:uid="{00000000-0005-0000-0000-0000B3500000}"/>
    <cellStyle name="Notas 3" xfId="20762" xr:uid="{00000000-0005-0000-0000-0000B4500000}"/>
    <cellStyle name="Note 10" xfId="10218" xr:uid="{00000000-0005-0000-0000-0000B5500000}"/>
    <cellStyle name="Note 10 10" xfId="10219" xr:uid="{00000000-0005-0000-0000-0000B6500000}"/>
    <cellStyle name="Note 10 10 2" xfId="20764" xr:uid="{00000000-0005-0000-0000-0000B7500000}"/>
    <cellStyle name="Note 10 11" xfId="10220" xr:uid="{00000000-0005-0000-0000-0000B8500000}"/>
    <cellStyle name="Note 10 11 2" xfId="20765" xr:uid="{00000000-0005-0000-0000-0000B9500000}"/>
    <cellStyle name="Note 10 12" xfId="10221" xr:uid="{00000000-0005-0000-0000-0000BA500000}"/>
    <cellStyle name="Note 10 12 2" xfId="20766" xr:uid="{00000000-0005-0000-0000-0000BB500000}"/>
    <cellStyle name="Note 10 13" xfId="10222" xr:uid="{00000000-0005-0000-0000-0000BC500000}"/>
    <cellStyle name="Note 10 13 2" xfId="20767" xr:uid="{00000000-0005-0000-0000-0000BD500000}"/>
    <cellStyle name="Note 10 14" xfId="10223" xr:uid="{00000000-0005-0000-0000-0000BE500000}"/>
    <cellStyle name="Note 10 14 2" xfId="20768" xr:uid="{00000000-0005-0000-0000-0000BF500000}"/>
    <cellStyle name="Note 10 15" xfId="10224" xr:uid="{00000000-0005-0000-0000-0000C0500000}"/>
    <cellStyle name="Note 10 15 2" xfId="20769" xr:uid="{00000000-0005-0000-0000-0000C1500000}"/>
    <cellStyle name="Note 10 16" xfId="10225" xr:uid="{00000000-0005-0000-0000-0000C2500000}"/>
    <cellStyle name="Note 10 16 2" xfId="20770" xr:uid="{00000000-0005-0000-0000-0000C3500000}"/>
    <cellStyle name="Note 10 2" xfId="10226" xr:uid="{00000000-0005-0000-0000-0000C4500000}"/>
    <cellStyle name="Note 10 2 2" xfId="20771" xr:uid="{00000000-0005-0000-0000-0000C5500000}"/>
    <cellStyle name="Note 10 3" xfId="10227" xr:uid="{00000000-0005-0000-0000-0000C6500000}"/>
    <cellStyle name="Note 10 3 2" xfId="20772" xr:uid="{00000000-0005-0000-0000-0000C7500000}"/>
    <cellStyle name="Note 10 4" xfId="10228" xr:uid="{00000000-0005-0000-0000-0000C8500000}"/>
    <cellStyle name="Note 10 4 2" xfId="20773" xr:uid="{00000000-0005-0000-0000-0000C9500000}"/>
    <cellStyle name="Note 10 5" xfId="10229" xr:uid="{00000000-0005-0000-0000-0000CA500000}"/>
    <cellStyle name="Note 10 5 2" xfId="20774" xr:uid="{00000000-0005-0000-0000-0000CB500000}"/>
    <cellStyle name="Note 10 6" xfId="10230" xr:uid="{00000000-0005-0000-0000-0000CC500000}"/>
    <cellStyle name="Note 10 6 2" xfId="20775" xr:uid="{00000000-0005-0000-0000-0000CD500000}"/>
    <cellStyle name="Note 10 7" xfId="10231" xr:uid="{00000000-0005-0000-0000-0000CE500000}"/>
    <cellStyle name="Note 10 7 2" xfId="20776" xr:uid="{00000000-0005-0000-0000-0000CF500000}"/>
    <cellStyle name="Note 10 8" xfId="10232" xr:uid="{00000000-0005-0000-0000-0000D0500000}"/>
    <cellStyle name="Note 10 8 2" xfId="20777" xr:uid="{00000000-0005-0000-0000-0000D1500000}"/>
    <cellStyle name="Note 10 9" xfId="10233" xr:uid="{00000000-0005-0000-0000-0000D2500000}"/>
    <cellStyle name="Note 10 9 2" xfId="20778" xr:uid="{00000000-0005-0000-0000-0000D3500000}"/>
    <cellStyle name="Note 10_Model ECO1" xfId="10234" xr:uid="{00000000-0005-0000-0000-0000D4500000}"/>
    <cellStyle name="Note 100" xfId="10235" xr:uid="{00000000-0005-0000-0000-0000D5500000}"/>
    <cellStyle name="Note 100 2" xfId="20779" xr:uid="{00000000-0005-0000-0000-0000D6500000}"/>
    <cellStyle name="Note 101" xfId="10236" xr:uid="{00000000-0005-0000-0000-0000D7500000}"/>
    <cellStyle name="Note 101 2" xfId="20780" xr:uid="{00000000-0005-0000-0000-0000D8500000}"/>
    <cellStyle name="Note 102" xfId="10237" xr:uid="{00000000-0005-0000-0000-0000D9500000}"/>
    <cellStyle name="Note 102 2" xfId="20781" xr:uid="{00000000-0005-0000-0000-0000DA500000}"/>
    <cellStyle name="Note 103" xfId="10238" xr:uid="{00000000-0005-0000-0000-0000DB500000}"/>
    <cellStyle name="Note 103 2" xfId="20782" xr:uid="{00000000-0005-0000-0000-0000DC500000}"/>
    <cellStyle name="Note 104" xfId="10239" xr:uid="{00000000-0005-0000-0000-0000DD500000}"/>
    <cellStyle name="Note 104 2" xfId="20783" xr:uid="{00000000-0005-0000-0000-0000DE500000}"/>
    <cellStyle name="Note 105" xfId="10240" xr:uid="{00000000-0005-0000-0000-0000DF500000}"/>
    <cellStyle name="Note 105 2" xfId="20784" xr:uid="{00000000-0005-0000-0000-0000E0500000}"/>
    <cellStyle name="Note 106" xfId="10241" xr:uid="{00000000-0005-0000-0000-0000E1500000}"/>
    <cellStyle name="Note 106 2" xfId="20785" xr:uid="{00000000-0005-0000-0000-0000E2500000}"/>
    <cellStyle name="Note 107" xfId="10242" xr:uid="{00000000-0005-0000-0000-0000E3500000}"/>
    <cellStyle name="Note 107 2" xfId="20786" xr:uid="{00000000-0005-0000-0000-0000E4500000}"/>
    <cellStyle name="Note 108" xfId="10243" xr:uid="{00000000-0005-0000-0000-0000E5500000}"/>
    <cellStyle name="Note 108 2" xfId="20787" xr:uid="{00000000-0005-0000-0000-0000E6500000}"/>
    <cellStyle name="Note 109" xfId="10244" xr:uid="{00000000-0005-0000-0000-0000E7500000}"/>
    <cellStyle name="Note 109 2" xfId="20788" xr:uid="{00000000-0005-0000-0000-0000E8500000}"/>
    <cellStyle name="Note 11" xfId="10245" xr:uid="{00000000-0005-0000-0000-0000E9500000}"/>
    <cellStyle name="Note 11 10" xfId="10246" xr:uid="{00000000-0005-0000-0000-0000EA500000}"/>
    <cellStyle name="Note 11 10 2" xfId="20790" xr:uid="{00000000-0005-0000-0000-0000EB500000}"/>
    <cellStyle name="Note 11 11" xfId="10247" xr:uid="{00000000-0005-0000-0000-0000EC500000}"/>
    <cellStyle name="Note 11 11 2" xfId="20791" xr:uid="{00000000-0005-0000-0000-0000ED500000}"/>
    <cellStyle name="Note 11 12" xfId="10248" xr:uid="{00000000-0005-0000-0000-0000EE500000}"/>
    <cellStyle name="Note 11 12 2" xfId="20792" xr:uid="{00000000-0005-0000-0000-0000EF500000}"/>
    <cellStyle name="Note 11 13" xfId="10249" xr:uid="{00000000-0005-0000-0000-0000F0500000}"/>
    <cellStyle name="Note 11 13 2" xfId="20793" xr:uid="{00000000-0005-0000-0000-0000F1500000}"/>
    <cellStyle name="Note 11 14" xfId="10250" xr:uid="{00000000-0005-0000-0000-0000F2500000}"/>
    <cellStyle name="Note 11 14 2" xfId="20794" xr:uid="{00000000-0005-0000-0000-0000F3500000}"/>
    <cellStyle name="Note 11 15" xfId="10251" xr:uid="{00000000-0005-0000-0000-0000F4500000}"/>
    <cellStyle name="Note 11 15 2" xfId="20795" xr:uid="{00000000-0005-0000-0000-0000F5500000}"/>
    <cellStyle name="Note 11 16" xfId="10252" xr:uid="{00000000-0005-0000-0000-0000F6500000}"/>
    <cellStyle name="Note 11 16 2" xfId="20796" xr:uid="{00000000-0005-0000-0000-0000F7500000}"/>
    <cellStyle name="Note 11 17" xfId="15818" xr:uid="{00000000-0005-0000-0000-0000F8500000}"/>
    <cellStyle name="Note 11 17 2" xfId="24697" xr:uid="{00000000-0005-0000-0000-0000F9500000}"/>
    <cellStyle name="Note 11 18" xfId="15819" xr:uid="{00000000-0005-0000-0000-0000FA500000}"/>
    <cellStyle name="Note 11 18 2" xfId="24698" xr:uid="{00000000-0005-0000-0000-0000FB500000}"/>
    <cellStyle name="Note 11 19" xfId="20789" xr:uid="{00000000-0005-0000-0000-0000FC500000}"/>
    <cellStyle name="Note 11 2" xfId="10253" xr:uid="{00000000-0005-0000-0000-0000FD500000}"/>
    <cellStyle name="Note 11 3" xfId="10254" xr:uid="{00000000-0005-0000-0000-0000FE500000}"/>
    <cellStyle name="Note 11 3 2" xfId="10255" xr:uid="{00000000-0005-0000-0000-0000FF500000}"/>
    <cellStyle name="Note 11 3 2 2" xfId="20798" xr:uid="{00000000-0005-0000-0000-000000510000}"/>
    <cellStyle name="Note 11 3 3" xfId="20797" xr:uid="{00000000-0005-0000-0000-000001510000}"/>
    <cellStyle name="Note 11 4" xfId="10256" xr:uid="{00000000-0005-0000-0000-000002510000}"/>
    <cellStyle name="Note 11 4 2" xfId="10257" xr:uid="{00000000-0005-0000-0000-000003510000}"/>
    <cellStyle name="Note 11 4 2 2" xfId="20800" xr:uid="{00000000-0005-0000-0000-000004510000}"/>
    <cellStyle name="Note 11 4 3" xfId="20799" xr:uid="{00000000-0005-0000-0000-000005510000}"/>
    <cellStyle name="Note 11 5" xfId="10258" xr:uid="{00000000-0005-0000-0000-000006510000}"/>
    <cellStyle name="Note 11 5 2" xfId="20801" xr:uid="{00000000-0005-0000-0000-000007510000}"/>
    <cellStyle name="Note 11 6" xfId="10259" xr:uid="{00000000-0005-0000-0000-000008510000}"/>
    <cellStyle name="Note 11 6 2" xfId="20802" xr:uid="{00000000-0005-0000-0000-000009510000}"/>
    <cellStyle name="Note 11 7" xfId="10260" xr:uid="{00000000-0005-0000-0000-00000A510000}"/>
    <cellStyle name="Note 11 7 2" xfId="20803" xr:uid="{00000000-0005-0000-0000-00000B510000}"/>
    <cellStyle name="Note 11 8" xfId="10261" xr:uid="{00000000-0005-0000-0000-00000C510000}"/>
    <cellStyle name="Note 11 8 2" xfId="20804" xr:uid="{00000000-0005-0000-0000-00000D510000}"/>
    <cellStyle name="Note 11 9" xfId="10262" xr:uid="{00000000-0005-0000-0000-00000E510000}"/>
    <cellStyle name="Note 11 9 2" xfId="20805" xr:uid="{00000000-0005-0000-0000-00000F510000}"/>
    <cellStyle name="Note 11_Model ECO1" xfId="10263" xr:uid="{00000000-0005-0000-0000-000010510000}"/>
    <cellStyle name="Note 110" xfId="10264" xr:uid="{00000000-0005-0000-0000-000011510000}"/>
    <cellStyle name="Note 110 2" xfId="20806" xr:uid="{00000000-0005-0000-0000-000012510000}"/>
    <cellStyle name="Note 111" xfId="10265" xr:uid="{00000000-0005-0000-0000-000013510000}"/>
    <cellStyle name="Note 111 2" xfId="20807" xr:uid="{00000000-0005-0000-0000-000014510000}"/>
    <cellStyle name="Note 112" xfId="10266" xr:uid="{00000000-0005-0000-0000-000015510000}"/>
    <cellStyle name="Note 112 2" xfId="20808" xr:uid="{00000000-0005-0000-0000-000016510000}"/>
    <cellStyle name="Note 113" xfId="10267" xr:uid="{00000000-0005-0000-0000-000017510000}"/>
    <cellStyle name="Note 113 2" xfId="20809" xr:uid="{00000000-0005-0000-0000-000018510000}"/>
    <cellStyle name="Note 114" xfId="10268" xr:uid="{00000000-0005-0000-0000-000019510000}"/>
    <cellStyle name="Note 114 2" xfId="20810" xr:uid="{00000000-0005-0000-0000-00001A510000}"/>
    <cellStyle name="Note 115" xfId="10269" xr:uid="{00000000-0005-0000-0000-00001B510000}"/>
    <cellStyle name="Note 115 2" xfId="20811" xr:uid="{00000000-0005-0000-0000-00001C510000}"/>
    <cellStyle name="Note 116" xfId="10270" xr:uid="{00000000-0005-0000-0000-00001D510000}"/>
    <cellStyle name="Note 116 2" xfId="20812" xr:uid="{00000000-0005-0000-0000-00001E510000}"/>
    <cellStyle name="Note 117" xfId="10271" xr:uid="{00000000-0005-0000-0000-00001F510000}"/>
    <cellStyle name="Note 117 2" xfId="20813" xr:uid="{00000000-0005-0000-0000-000020510000}"/>
    <cellStyle name="Note 118" xfId="10272" xr:uid="{00000000-0005-0000-0000-000021510000}"/>
    <cellStyle name="Note 118 2" xfId="20814" xr:uid="{00000000-0005-0000-0000-000022510000}"/>
    <cellStyle name="Note 119" xfId="10273" xr:uid="{00000000-0005-0000-0000-000023510000}"/>
    <cellStyle name="Note 119 2" xfId="20815" xr:uid="{00000000-0005-0000-0000-000024510000}"/>
    <cellStyle name="Note 12" xfId="10274" xr:uid="{00000000-0005-0000-0000-000025510000}"/>
    <cellStyle name="Note 12 10" xfId="10275" xr:uid="{00000000-0005-0000-0000-000026510000}"/>
    <cellStyle name="Note 12 10 2" xfId="20817" xr:uid="{00000000-0005-0000-0000-000027510000}"/>
    <cellStyle name="Note 12 11" xfId="10276" xr:uid="{00000000-0005-0000-0000-000028510000}"/>
    <cellStyle name="Note 12 11 2" xfId="20818" xr:uid="{00000000-0005-0000-0000-000029510000}"/>
    <cellStyle name="Note 12 12" xfId="10277" xr:uid="{00000000-0005-0000-0000-00002A510000}"/>
    <cellStyle name="Note 12 12 2" xfId="20819" xr:uid="{00000000-0005-0000-0000-00002B510000}"/>
    <cellStyle name="Note 12 13" xfId="10278" xr:uid="{00000000-0005-0000-0000-00002C510000}"/>
    <cellStyle name="Note 12 13 2" xfId="20820" xr:uid="{00000000-0005-0000-0000-00002D510000}"/>
    <cellStyle name="Note 12 14" xfId="10279" xr:uid="{00000000-0005-0000-0000-00002E510000}"/>
    <cellStyle name="Note 12 14 2" xfId="20821" xr:uid="{00000000-0005-0000-0000-00002F510000}"/>
    <cellStyle name="Note 12 15" xfId="10280" xr:uid="{00000000-0005-0000-0000-000030510000}"/>
    <cellStyle name="Note 12 15 2" xfId="20822" xr:uid="{00000000-0005-0000-0000-000031510000}"/>
    <cellStyle name="Note 12 16" xfId="10281" xr:uid="{00000000-0005-0000-0000-000032510000}"/>
    <cellStyle name="Note 12 16 2" xfId="20823" xr:uid="{00000000-0005-0000-0000-000033510000}"/>
    <cellStyle name="Note 12 17" xfId="15820" xr:uid="{00000000-0005-0000-0000-000034510000}"/>
    <cellStyle name="Note 12 17 2" xfId="24699" xr:uid="{00000000-0005-0000-0000-000035510000}"/>
    <cellStyle name="Note 12 18" xfId="15821" xr:uid="{00000000-0005-0000-0000-000036510000}"/>
    <cellStyle name="Note 12 18 2" xfId="24700" xr:uid="{00000000-0005-0000-0000-000037510000}"/>
    <cellStyle name="Note 12 19" xfId="20816" xr:uid="{00000000-0005-0000-0000-000038510000}"/>
    <cellStyle name="Note 12 2" xfId="10282" xr:uid="{00000000-0005-0000-0000-000039510000}"/>
    <cellStyle name="Note 12 3" xfId="10283" xr:uid="{00000000-0005-0000-0000-00003A510000}"/>
    <cellStyle name="Note 12 3 2" xfId="10284" xr:uid="{00000000-0005-0000-0000-00003B510000}"/>
    <cellStyle name="Note 12 3 2 2" xfId="20825" xr:uid="{00000000-0005-0000-0000-00003C510000}"/>
    <cellStyle name="Note 12 3 3" xfId="20824" xr:uid="{00000000-0005-0000-0000-00003D510000}"/>
    <cellStyle name="Note 12 4" xfId="10285" xr:uid="{00000000-0005-0000-0000-00003E510000}"/>
    <cellStyle name="Note 12 4 2" xfId="10286" xr:uid="{00000000-0005-0000-0000-00003F510000}"/>
    <cellStyle name="Note 12 4 2 2" xfId="20827" xr:uid="{00000000-0005-0000-0000-000040510000}"/>
    <cellStyle name="Note 12 4 3" xfId="20826" xr:uid="{00000000-0005-0000-0000-000041510000}"/>
    <cellStyle name="Note 12 5" xfId="10287" xr:uid="{00000000-0005-0000-0000-000042510000}"/>
    <cellStyle name="Note 12 5 2" xfId="20828" xr:uid="{00000000-0005-0000-0000-000043510000}"/>
    <cellStyle name="Note 12 6" xfId="10288" xr:uid="{00000000-0005-0000-0000-000044510000}"/>
    <cellStyle name="Note 12 6 2" xfId="20829" xr:uid="{00000000-0005-0000-0000-000045510000}"/>
    <cellStyle name="Note 12 7" xfId="10289" xr:uid="{00000000-0005-0000-0000-000046510000}"/>
    <cellStyle name="Note 12 7 2" xfId="20830" xr:uid="{00000000-0005-0000-0000-000047510000}"/>
    <cellStyle name="Note 12 8" xfId="10290" xr:uid="{00000000-0005-0000-0000-000048510000}"/>
    <cellStyle name="Note 12 8 2" xfId="20831" xr:uid="{00000000-0005-0000-0000-000049510000}"/>
    <cellStyle name="Note 12 9" xfId="10291" xr:uid="{00000000-0005-0000-0000-00004A510000}"/>
    <cellStyle name="Note 12 9 2" xfId="20832" xr:uid="{00000000-0005-0000-0000-00004B510000}"/>
    <cellStyle name="Note 12_Model ECO1" xfId="10292" xr:uid="{00000000-0005-0000-0000-00004C510000}"/>
    <cellStyle name="Note 120" xfId="10293" xr:uid="{00000000-0005-0000-0000-00004D510000}"/>
    <cellStyle name="Note 120 2" xfId="20833" xr:uid="{00000000-0005-0000-0000-00004E510000}"/>
    <cellStyle name="Note 121" xfId="10294" xr:uid="{00000000-0005-0000-0000-00004F510000}"/>
    <cellStyle name="Note 121 2" xfId="20834" xr:uid="{00000000-0005-0000-0000-000050510000}"/>
    <cellStyle name="Note 122" xfId="10295" xr:uid="{00000000-0005-0000-0000-000051510000}"/>
    <cellStyle name="Note 122 2" xfId="20835" xr:uid="{00000000-0005-0000-0000-000052510000}"/>
    <cellStyle name="Note 123" xfId="10296" xr:uid="{00000000-0005-0000-0000-000053510000}"/>
    <cellStyle name="Note 123 2" xfId="20836" xr:uid="{00000000-0005-0000-0000-000054510000}"/>
    <cellStyle name="Note 124" xfId="10297" xr:uid="{00000000-0005-0000-0000-000055510000}"/>
    <cellStyle name="Note 124 2" xfId="20837" xr:uid="{00000000-0005-0000-0000-000056510000}"/>
    <cellStyle name="Note 125" xfId="10298" xr:uid="{00000000-0005-0000-0000-000057510000}"/>
    <cellStyle name="Note 125 2" xfId="20838" xr:uid="{00000000-0005-0000-0000-000058510000}"/>
    <cellStyle name="Note 126" xfId="10299" xr:uid="{00000000-0005-0000-0000-000059510000}"/>
    <cellStyle name="Note 126 2" xfId="20839" xr:uid="{00000000-0005-0000-0000-00005A510000}"/>
    <cellStyle name="Note 127" xfId="10300" xr:uid="{00000000-0005-0000-0000-00005B510000}"/>
    <cellStyle name="Note 127 2" xfId="20840" xr:uid="{00000000-0005-0000-0000-00005C510000}"/>
    <cellStyle name="Note 128" xfId="10301" xr:uid="{00000000-0005-0000-0000-00005D510000}"/>
    <cellStyle name="Note 128 2" xfId="20841" xr:uid="{00000000-0005-0000-0000-00005E510000}"/>
    <cellStyle name="Note 129" xfId="10302" xr:uid="{00000000-0005-0000-0000-00005F510000}"/>
    <cellStyle name="Note 129 2" xfId="20842" xr:uid="{00000000-0005-0000-0000-000060510000}"/>
    <cellStyle name="Note 13" xfId="10303" xr:uid="{00000000-0005-0000-0000-000061510000}"/>
    <cellStyle name="Note 13 10" xfId="10304" xr:uid="{00000000-0005-0000-0000-000062510000}"/>
    <cellStyle name="Note 13 10 2" xfId="20844" xr:uid="{00000000-0005-0000-0000-000063510000}"/>
    <cellStyle name="Note 13 11" xfId="10305" xr:uid="{00000000-0005-0000-0000-000064510000}"/>
    <cellStyle name="Note 13 11 2" xfId="20845" xr:uid="{00000000-0005-0000-0000-000065510000}"/>
    <cellStyle name="Note 13 12" xfId="10306" xr:uid="{00000000-0005-0000-0000-000066510000}"/>
    <cellStyle name="Note 13 12 2" xfId="20846" xr:uid="{00000000-0005-0000-0000-000067510000}"/>
    <cellStyle name="Note 13 13" xfId="10307" xr:uid="{00000000-0005-0000-0000-000068510000}"/>
    <cellStyle name="Note 13 13 2" xfId="20847" xr:uid="{00000000-0005-0000-0000-000069510000}"/>
    <cellStyle name="Note 13 14" xfId="10308" xr:uid="{00000000-0005-0000-0000-00006A510000}"/>
    <cellStyle name="Note 13 14 2" xfId="20848" xr:uid="{00000000-0005-0000-0000-00006B510000}"/>
    <cellStyle name="Note 13 15" xfId="10309" xr:uid="{00000000-0005-0000-0000-00006C510000}"/>
    <cellStyle name="Note 13 15 2" xfId="20849" xr:uid="{00000000-0005-0000-0000-00006D510000}"/>
    <cellStyle name="Note 13 16" xfId="10310" xr:uid="{00000000-0005-0000-0000-00006E510000}"/>
    <cellStyle name="Note 13 16 2" xfId="20850" xr:uid="{00000000-0005-0000-0000-00006F510000}"/>
    <cellStyle name="Note 13 17" xfId="15822" xr:uid="{00000000-0005-0000-0000-000070510000}"/>
    <cellStyle name="Note 13 17 2" xfId="24701" xr:uid="{00000000-0005-0000-0000-000071510000}"/>
    <cellStyle name="Note 13 18" xfId="15823" xr:uid="{00000000-0005-0000-0000-000072510000}"/>
    <cellStyle name="Note 13 18 2" xfId="24702" xr:uid="{00000000-0005-0000-0000-000073510000}"/>
    <cellStyle name="Note 13 19" xfId="20843" xr:uid="{00000000-0005-0000-0000-000074510000}"/>
    <cellStyle name="Note 13 2" xfId="10311" xr:uid="{00000000-0005-0000-0000-000075510000}"/>
    <cellStyle name="Note 13 3" xfId="10312" xr:uid="{00000000-0005-0000-0000-000076510000}"/>
    <cellStyle name="Note 13 3 2" xfId="10313" xr:uid="{00000000-0005-0000-0000-000077510000}"/>
    <cellStyle name="Note 13 3 2 2" xfId="20852" xr:uid="{00000000-0005-0000-0000-000078510000}"/>
    <cellStyle name="Note 13 3 3" xfId="20851" xr:uid="{00000000-0005-0000-0000-000079510000}"/>
    <cellStyle name="Note 13 4" xfId="10314" xr:uid="{00000000-0005-0000-0000-00007A510000}"/>
    <cellStyle name="Note 13 4 2" xfId="10315" xr:uid="{00000000-0005-0000-0000-00007B510000}"/>
    <cellStyle name="Note 13 4 2 2" xfId="20854" xr:uid="{00000000-0005-0000-0000-00007C510000}"/>
    <cellStyle name="Note 13 4 3" xfId="20853" xr:uid="{00000000-0005-0000-0000-00007D510000}"/>
    <cellStyle name="Note 13 5" xfId="10316" xr:uid="{00000000-0005-0000-0000-00007E510000}"/>
    <cellStyle name="Note 13 5 2" xfId="20855" xr:uid="{00000000-0005-0000-0000-00007F510000}"/>
    <cellStyle name="Note 13 6" xfId="10317" xr:uid="{00000000-0005-0000-0000-000080510000}"/>
    <cellStyle name="Note 13 6 2" xfId="20856" xr:uid="{00000000-0005-0000-0000-000081510000}"/>
    <cellStyle name="Note 13 7" xfId="10318" xr:uid="{00000000-0005-0000-0000-000082510000}"/>
    <cellStyle name="Note 13 7 2" xfId="20857" xr:uid="{00000000-0005-0000-0000-000083510000}"/>
    <cellStyle name="Note 13 8" xfId="10319" xr:uid="{00000000-0005-0000-0000-000084510000}"/>
    <cellStyle name="Note 13 8 2" xfId="20858" xr:uid="{00000000-0005-0000-0000-000085510000}"/>
    <cellStyle name="Note 13 9" xfId="10320" xr:uid="{00000000-0005-0000-0000-000086510000}"/>
    <cellStyle name="Note 13 9 2" xfId="20859" xr:uid="{00000000-0005-0000-0000-000087510000}"/>
    <cellStyle name="Note 13_Model ECO1" xfId="10321" xr:uid="{00000000-0005-0000-0000-000088510000}"/>
    <cellStyle name="Note 130" xfId="10322" xr:uid="{00000000-0005-0000-0000-000089510000}"/>
    <cellStyle name="Note 130 2" xfId="20860" xr:uid="{00000000-0005-0000-0000-00008A510000}"/>
    <cellStyle name="Note 14" xfId="10323" xr:uid="{00000000-0005-0000-0000-00008B510000}"/>
    <cellStyle name="Note 14 10" xfId="10324" xr:uid="{00000000-0005-0000-0000-00008C510000}"/>
    <cellStyle name="Note 14 10 2" xfId="20862" xr:uid="{00000000-0005-0000-0000-00008D510000}"/>
    <cellStyle name="Note 14 11" xfId="10325" xr:uid="{00000000-0005-0000-0000-00008E510000}"/>
    <cellStyle name="Note 14 11 2" xfId="20863" xr:uid="{00000000-0005-0000-0000-00008F510000}"/>
    <cellStyle name="Note 14 12" xfId="10326" xr:uid="{00000000-0005-0000-0000-000090510000}"/>
    <cellStyle name="Note 14 12 2" xfId="20864" xr:uid="{00000000-0005-0000-0000-000091510000}"/>
    <cellStyle name="Note 14 13" xfId="10327" xr:uid="{00000000-0005-0000-0000-000092510000}"/>
    <cellStyle name="Note 14 13 2" xfId="20865" xr:uid="{00000000-0005-0000-0000-000093510000}"/>
    <cellStyle name="Note 14 14" xfId="10328" xr:uid="{00000000-0005-0000-0000-000094510000}"/>
    <cellStyle name="Note 14 14 2" xfId="20866" xr:uid="{00000000-0005-0000-0000-000095510000}"/>
    <cellStyle name="Note 14 15" xfId="10329" xr:uid="{00000000-0005-0000-0000-000096510000}"/>
    <cellStyle name="Note 14 15 2" xfId="20867" xr:uid="{00000000-0005-0000-0000-000097510000}"/>
    <cellStyle name="Note 14 16" xfId="10330" xr:uid="{00000000-0005-0000-0000-000098510000}"/>
    <cellStyle name="Note 14 16 2" xfId="20868" xr:uid="{00000000-0005-0000-0000-000099510000}"/>
    <cellStyle name="Note 14 17" xfId="15824" xr:uid="{00000000-0005-0000-0000-00009A510000}"/>
    <cellStyle name="Note 14 17 2" xfId="24703" xr:uid="{00000000-0005-0000-0000-00009B510000}"/>
    <cellStyle name="Note 14 18" xfId="15825" xr:uid="{00000000-0005-0000-0000-00009C510000}"/>
    <cellStyle name="Note 14 18 2" xfId="24704" xr:uid="{00000000-0005-0000-0000-00009D510000}"/>
    <cellStyle name="Note 14 19" xfId="20861" xr:uid="{00000000-0005-0000-0000-00009E510000}"/>
    <cellStyle name="Note 14 2" xfId="10331" xr:uid="{00000000-0005-0000-0000-00009F510000}"/>
    <cellStyle name="Note 14 3" xfId="10332" xr:uid="{00000000-0005-0000-0000-0000A0510000}"/>
    <cellStyle name="Note 14 3 2" xfId="10333" xr:uid="{00000000-0005-0000-0000-0000A1510000}"/>
    <cellStyle name="Note 14 3 2 2" xfId="20870" xr:uid="{00000000-0005-0000-0000-0000A2510000}"/>
    <cellStyle name="Note 14 3 3" xfId="20869" xr:uid="{00000000-0005-0000-0000-0000A3510000}"/>
    <cellStyle name="Note 14 4" xfId="10334" xr:uid="{00000000-0005-0000-0000-0000A4510000}"/>
    <cellStyle name="Note 14 4 2" xfId="10335" xr:uid="{00000000-0005-0000-0000-0000A5510000}"/>
    <cellStyle name="Note 14 4 2 2" xfId="20872" xr:uid="{00000000-0005-0000-0000-0000A6510000}"/>
    <cellStyle name="Note 14 4 3" xfId="20871" xr:uid="{00000000-0005-0000-0000-0000A7510000}"/>
    <cellStyle name="Note 14 5" xfId="10336" xr:uid="{00000000-0005-0000-0000-0000A8510000}"/>
    <cellStyle name="Note 14 5 2" xfId="20873" xr:uid="{00000000-0005-0000-0000-0000A9510000}"/>
    <cellStyle name="Note 14 6" xfId="10337" xr:uid="{00000000-0005-0000-0000-0000AA510000}"/>
    <cellStyle name="Note 14 6 2" xfId="20874" xr:uid="{00000000-0005-0000-0000-0000AB510000}"/>
    <cellStyle name="Note 14 7" xfId="10338" xr:uid="{00000000-0005-0000-0000-0000AC510000}"/>
    <cellStyle name="Note 14 7 2" xfId="20875" xr:uid="{00000000-0005-0000-0000-0000AD510000}"/>
    <cellStyle name="Note 14 8" xfId="10339" xr:uid="{00000000-0005-0000-0000-0000AE510000}"/>
    <cellStyle name="Note 14 8 2" xfId="20876" xr:uid="{00000000-0005-0000-0000-0000AF510000}"/>
    <cellStyle name="Note 14 9" xfId="10340" xr:uid="{00000000-0005-0000-0000-0000B0510000}"/>
    <cellStyle name="Note 14 9 2" xfId="20877" xr:uid="{00000000-0005-0000-0000-0000B1510000}"/>
    <cellStyle name="Note 14_Model ECO1" xfId="10341" xr:uid="{00000000-0005-0000-0000-0000B2510000}"/>
    <cellStyle name="Note 15" xfId="10342" xr:uid="{00000000-0005-0000-0000-0000B3510000}"/>
    <cellStyle name="Note 15 10" xfId="10343" xr:uid="{00000000-0005-0000-0000-0000B4510000}"/>
    <cellStyle name="Note 15 10 2" xfId="20879" xr:uid="{00000000-0005-0000-0000-0000B5510000}"/>
    <cellStyle name="Note 15 11" xfId="10344" xr:uid="{00000000-0005-0000-0000-0000B6510000}"/>
    <cellStyle name="Note 15 11 2" xfId="20880" xr:uid="{00000000-0005-0000-0000-0000B7510000}"/>
    <cellStyle name="Note 15 12" xfId="10345" xr:uid="{00000000-0005-0000-0000-0000B8510000}"/>
    <cellStyle name="Note 15 12 2" xfId="20881" xr:uid="{00000000-0005-0000-0000-0000B9510000}"/>
    <cellStyle name="Note 15 13" xfId="10346" xr:uid="{00000000-0005-0000-0000-0000BA510000}"/>
    <cellStyle name="Note 15 13 2" xfId="20882" xr:uid="{00000000-0005-0000-0000-0000BB510000}"/>
    <cellStyle name="Note 15 14" xfId="10347" xr:uid="{00000000-0005-0000-0000-0000BC510000}"/>
    <cellStyle name="Note 15 14 2" xfId="20883" xr:uid="{00000000-0005-0000-0000-0000BD510000}"/>
    <cellStyle name="Note 15 15" xfId="10348" xr:uid="{00000000-0005-0000-0000-0000BE510000}"/>
    <cellStyle name="Note 15 15 2" xfId="20884" xr:uid="{00000000-0005-0000-0000-0000BF510000}"/>
    <cellStyle name="Note 15 16" xfId="10349" xr:uid="{00000000-0005-0000-0000-0000C0510000}"/>
    <cellStyle name="Note 15 16 2" xfId="20885" xr:uid="{00000000-0005-0000-0000-0000C1510000}"/>
    <cellStyle name="Note 15 17" xfId="15826" xr:uid="{00000000-0005-0000-0000-0000C2510000}"/>
    <cellStyle name="Note 15 17 2" xfId="24705" xr:uid="{00000000-0005-0000-0000-0000C3510000}"/>
    <cellStyle name="Note 15 18" xfId="15827" xr:uid="{00000000-0005-0000-0000-0000C4510000}"/>
    <cellStyle name="Note 15 18 2" xfId="24706" xr:uid="{00000000-0005-0000-0000-0000C5510000}"/>
    <cellStyle name="Note 15 19" xfId="20878" xr:uid="{00000000-0005-0000-0000-0000C6510000}"/>
    <cellStyle name="Note 15 2" xfId="10350" xr:uid="{00000000-0005-0000-0000-0000C7510000}"/>
    <cellStyle name="Note 15 3" xfId="10351" xr:uid="{00000000-0005-0000-0000-0000C8510000}"/>
    <cellStyle name="Note 15 3 2" xfId="10352" xr:uid="{00000000-0005-0000-0000-0000C9510000}"/>
    <cellStyle name="Note 15 3 2 2" xfId="20887" xr:uid="{00000000-0005-0000-0000-0000CA510000}"/>
    <cellStyle name="Note 15 3 3" xfId="20886" xr:uid="{00000000-0005-0000-0000-0000CB510000}"/>
    <cellStyle name="Note 15 4" xfId="10353" xr:uid="{00000000-0005-0000-0000-0000CC510000}"/>
    <cellStyle name="Note 15 4 2" xfId="10354" xr:uid="{00000000-0005-0000-0000-0000CD510000}"/>
    <cellStyle name="Note 15 4 2 2" xfId="20889" xr:uid="{00000000-0005-0000-0000-0000CE510000}"/>
    <cellStyle name="Note 15 4 3" xfId="20888" xr:uid="{00000000-0005-0000-0000-0000CF510000}"/>
    <cellStyle name="Note 15 5" xfId="10355" xr:uid="{00000000-0005-0000-0000-0000D0510000}"/>
    <cellStyle name="Note 15 5 2" xfId="20890" xr:uid="{00000000-0005-0000-0000-0000D1510000}"/>
    <cellStyle name="Note 15 6" xfId="10356" xr:uid="{00000000-0005-0000-0000-0000D2510000}"/>
    <cellStyle name="Note 15 6 2" xfId="20891" xr:uid="{00000000-0005-0000-0000-0000D3510000}"/>
    <cellStyle name="Note 15 7" xfId="10357" xr:uid="{00000000-0005-0000-0000-0000D4510000}"/>
    <cellStyle name="Note 15 7 2" xfId="20892" xr:uid="{00000000-0005-0000-0000-0000D5510000}"/>
    <cellStyle name="Note 15 8" xfId="10358" xr:uid="{00000000-0005-0000-0000-0000D6510000}"/>
    <cellStyle name="Note 15 8 2" xfId="20893" xr:uid="{00000000-0005-0000-0000-0000D7510000}"/>
    <cellStyle name="Note 15 9" xfId="10359" xr:uid="{00000000-0005-0000-0000-0000D8510000}"/>
    <cellStyle name="Note 15 9 2" xfId="20894" xr:uid="{00000000-0005-0000-0000-0000D9510000}"/>
    <cellStyle name="Note 15_Model ECO1" xfId="10360" xr:uid="{00000000-0005-0000-0000-0000DA510000}"/>
    <cellStyle name="Note 16" xfId="10361" xr:uid="{00000000-0005-0000-0000-0000DB510000}"/>
    <cellStyle name="Note 16 10" xfId="10362" xr:uid="{00000000-0005-0000-0000-0000DC510000}"/>
    <cellStyle name="Note 16 10 2" xfId="20896" xr:uid="{00000000-0005-0000-0000-0000DD510000}"/>
    <cellStyle name="Note 16 11" xfId="10363" xr:uid="{00000000-0005-0000-0000-0000DE510000}"/>
    <cellStyle name="Note 16 11 2" xfId="20897" xr:uid="{00000000-0005-0000-0000-0000DF510000}"/>
    <cellStyle name="Note 16 12" xfId="10364" xr:uid="{00000000-0005-0000-0000-0000E0510000}"/>
    <cellStyle name="Note 16 12 2" xfId="20898" xr:uid="{00000000-0005-0000-0000-0000E1510000}"/>
    <cellStyle name="Note 16 13" xfId="10365" xr:uid="{00000000-0005-0000-0000-0000E2510000}"/>
    <cellStyle name="Note 16 13 2" xfId="20899" xr:uid="{00000000-0005-0000-0000-0000E3510000}"/>
    <cellStyle name="Note 16 14" xfId="10366" xr:uid="{00000000-0005-0000-0000-0000E4510000}"/>
    <cellStyle name="Note 16 14 2" xfId="20900" xr:uid="{00000000-0005-0000-0000-0000E5510000}"/>
    <cellStyle name="Note 16 15" xfId="10367" xr:uid="{00000000-0005-0000-0000-0000E6510000}"/>
    <cellStyle name="Note 16 15 2" xfId="20901" xr:uid="{00000000-0005-0000-0000-0000E7510000}"/>
    <cellStyle name="Note 16 16" xfId="10368" xr:uid="{00000000-0005-0000-0000-0000E8510000}"/>
    <cellStyle name="Note 16 16 2" xfId="20902" xr:uid="{00000000-0005-0000-0000-0000E9510000}"/>
    <cellStyle name="Note 16 17" xfId="15828" xr:uid="{00000000-0005-0000-0000-0000EA510000}"/>
    <cellStyle name="Note 16 17 2" xfId="24707" xr:uid="{00000000-0005-0000-0000-0000EB510000}"/>
    <cellStyle name="Note 16 18" xfId="15829" xr:uid="{00000000-0005-0000-0000-0000EC510000}"/>
    <cellStyle name="Note 16 18 2" xfId="24708" xr:uid="{00000000-0005-0000-0000-0000ED510000}"/>
    <cellStyle name="Note 16 19" xfId="20895" xr:uid="{00000000-0005-0000-0000-0000EE510000}"/>
    <cellStyle name="Note 16 2" xfId="10369" xr:uid="{00000000-0005-0000-0000-0000EF510000}"/>
    <cellStyle name="Note 16 3" xfId="10370" xr:uid="{00000000-0005-0000-0000-0000F0510000}"/>
    <cellStyle name="Note 16 3 2" xfId="10371" xr:uid="{00000000-0005-0000-0000-0000F1510000}"/>
    <cellStyle name="Note 16 3 2 2" xfId="20904" xr:uid="{00000000-0005-0000-0000-0000F2510000}"/>
    <cellStyle name="Note 16 3 3" xfId="20903" xr:uid="{00000000-0005-0000-0000-0000F3510000}"/>
    <cellStyle name="Note 16 4" xfId="10372" xr:uid="{00000000-0005-0000-0000-0000F4510000}"/>
    <cellStyle name="Note 16 4 2" xfId="10373" xr:uid="{00000000-0005-0000-0000-0000F5510000}"/>
    <cellStyle name="Note 16 4 2 2" xfId="20906" xr:uid="{00000000-0005-0000-0000-0000F6510000}"/>
    <cellStyle name="Note 16 4 3" xfId="20905" xr:uid="{00000000-0005-0000-0000-0000F7510000}"/>
    <cellStyle name="Note 16 5" xfId="10374" xr:uid="{00000000-0005-0000-0000-0000F8510000}"/>
    <cellStyle name="Note 16 5 2" xfId="20907" xr:uid="{00000000-0005-0000-0000-0000F9510000}"/>
    <cellStyle name="Note 16 6" xfId="10375" xr:uid="{00000000-0005-0000-0000-0000FA510000}"/>
    <cellStyle name="Note 16 6 2" xfId="20908" xr:uid="{00000000-0005-0000-0000-0000FB510000}"/>
    <cellStyle name="Note 16 7" xfId="10376" xr:uid="{00000000-0005-0000-0000-0000FC510000}"/>
    <cellStyle name="Note 16 7 2" xfId="20909" xr:uid="{00000000-0005-0000-0000-0000FD510000}"/>
    <cellStyle name="Note 16 8" xfId="10377" xr:uid="{00000000-0005-0000-0000-0000FE510000}"/>
    <cellStyle name="Note 16 8 2" xfId="20910" xr:uid="{00000000-0005-0000-0000-0000FF510000}"/>
    <cellStyle name="Note 16 9" xfId="10378" xr:uid="{00000000-0005-0000-0000-000000520000}"/>
    <cellStyle name="Note 16 9 2" xfId="20911" xr:uid="{00000000-0005-0000-0000-000001520000}"/>
    <cellStyle name="Note 16_Model ECO1" xfId="10379" xr:uid="{00000000-0005-0000-0000-000002520000}"/>
    <cellStyle name="Note 17" xfId="10380" xr:uid="{00000000-0005-0000-0000-000003520000}"/>
    <cellStyle name="Note 17 10" xfId="10381" xr:uid="{00000000-0005-0000-0000-000004520000}"/>
    <cellStyle name="Note 17 10 2" xfId="20913" xr:uid="{00000000-0005-0000-0000-000005520000}"/>
    <cellStyle name="Note 17 11" xfId="10382" xr:uid="{00000000-0005-0000-0000-000006520000}"/>
    <cellStyle name="Note 17 11 2" xfId="20914" xr:uid="{00000000-0005-0000-0000-000007520000}"/>
    <cellStyle name="Note 17 12" xfId="10383" xr:uid="{00000000-0005-0000-0000-000008520000}"/>
    <cellStyle name="Note 17 12 2" xfId="20915" xr:uid="{00000000-0005-0000-0000-000009520000}"/>
    <cellStyle name="Note 17 13" xfId="10384" xr:uid="{00000000-0005-0000-0000-00000A520000}"/>
    <cellStyle name="Note 17 13 2" xfId="20916" xr:uid="{00000000-0005-0000-0000-00000B520000}"/>
    <cellStyle name="Note 17 14" xfId="10385" xr:uid="{00000000-0005-0000-0000-00000C520000}"/>
    <cellStyle name="Note 17 14 2" xfId="20917" xr:uid="{00000000-0005-0000-0000-00000D520000}"/>
    <cellStyle name="Note 17 15" xfId="10386" xr:uid="{00000000-0005-0000-0000-00000E520000}"/>
    <cellStyle name="Note 17 15 2" xfId="20918" xr:uid="{00000000-0005-0000-0000-00000F520000}"/>
    <cellStyle name="Note 17 16" xfId="10387" xr:uid="{00000000-0005-0000-0000-000010520000}"/>
    <cellStyle name="Note 17 16 2" xfId="20919" xr:uid="{00000000-0005-0000-0000-000011520000}"/>
    <cellStyle name="Note 17 17" xfId="15830" xr:uid="{00000000-0005-0000-0000-000012520000}"/>
    <cellStyle name="Note 17 17 2" xfId="24709" xr:uid="{00000000-0005-0000-0000-000013520000}"/>
    <cellStyle name="Note 17 18" xfId="15831" xr:uid="{00000000-0005-0000-0000-000014520000}"/>
    <cellStyle name="Note 17 18 2" xfId="24710" xr:uid="{00000000-0005-0000-0000-000015520000}"/>
    <cellStyle name="Note 17 19" xfId="20912" xr:uid="{00000000-0005-0000-0000-000016520000}"/>
    <cellStyle name="Note 17 2" xfId="10388" xr:uid="{00000000-0005-0000-0000-000017520000}"/>
    <cellStyle name="Note 17 3" xfId="10389" xr:uid="{00000000-0005-0000-0000-000018520000}"/>
    <cellStyle name="Note 17 3 2" xfId="10390" xr:uid="{00000000-0005-0000-0000-000019520000}"/>
    <cellStyle name="Note 17 3 2 2" xfId="20921" xr:uid="{00000000-0005-0000-0000-00001A520000}"/>
    <cellStyle name="Note 17 3 3" xfId="20920" xr:uid="{00000000-0005-0000-0000-00001B520000}"/>
    <cellStyle name="Note 17 4" xfId="10391" xr:uid="{00000000-0005-0000-0000-00001C520000}"/>
    <cellStyle name="Note 17 4 2" xfId="10392" xr:uid="{00000000-0005-0000-0000-00001D520000}"/>
    <cellStyle name="Note 17 4 2 2" xfId="20923" xr:uid="{00000000-0005-0000-0000-00001E520000}"/>
    <cellStyle name="Note 17 4 3" xfId="20922" xr:uid="{00000000-0005-0000-0000-00001F520000}"/>
    <cellStyle name="Note 17 5" xfId="10393" xr:uid="{00000000-0005-0000-0000-000020520000}"/>
    <cellStyle name="Note 17 5 2" xfId="20924" xr:uid="{00000000-0005-0000-0000-000021520000}"/>
    <cellStyle name="Note 17 6" xfId="10394" xr:uid="{00000000-0005-0000-0000-000022520000}"/>
    <cellStyle name="Note 17 6 2" xfId="20925" xr:uid="{00000000-0005-0000-0000-000023520000}"/>
    <cellStyle name="Note 17 7" xfId="10395" xr:uid="{00000000-0005-0000-0000-000024520000}"/>
    <cellStyle name="Note 17 7 2" xfId="20926" xr:uid="{00000000-0005-0000-0000-000025520000}"/>
    <cellStyle name="Note 17 8" xfId="10396" xr:uid="{00000000-0005-0000-0000-000026520000}"/>
    <cellStyle name="Note 17 8 2" xfId="20927" xr:uid="{00000000-0005-0000-0000-000027520000}"/>
    <cellStyle name="Note 17 9" xfId="10397" xr:uid="{00000000-0005-0000-0000-000028520000}"/>
    <cellStyle name="Note 17 9 2" xfId="20928" xr:uid="{00000000-0005-0000-0000-000029520000}"/>
    <cellStyle name="Note 17_Model ECO1" xfId="10398" xr:uid="{00000000-0005-0000-0000-00002A520000}"/>
    <cellStyle name="Note 18" xfId="10399" xr:uid="{00000000-0005-0000-0000-00002B520000}"/>
    <cellStyle name="Note 18 10" xfId="10400" xr:uid="{00000000-0005-0000-0000-00002C520000}"/>
    <cellStyle name="Note 18 10 2" xfId="20930" xr:uid="{00000000-0005-0000-0000-00002D520000}"/>
    <cellStyle name="Note 18 11" xfId="10401" xr:uid="{00000000-0005-0000-0000-00002E520000}"/>
    <cellStyle name="Note 18 11 2" xfId="20931" xr:uid="{00000000-0005-0000-0000-00002F520000}"/>
    <cellStyle name="Note 18 12" xfId="10402" xr:uid="{00000000-0005-0000-0000-000030520000}"/>
    <cellStyle name="Note 18 12 2" xfId="20932" xr:uid="{00000000-0005-0000-0000-000031520000}"/>
    <cellStyle name="Note 18 13" xfId="10403" xr:uid="{00000000-0005-0000-0000-000032520000}"/>
    <cellStyle name="Note 18 13 2" xfId="20933" xr:uid="{00000000-0005-0000-0000-000033520000}"/>
    <cellStyle name="Note 18 14" xfId="10404" xr:uid="{00000000-0005-0000-0000-000034520000}"/>
    <cellStyle name="Note 18 14 2" xfId="20934" xr:uid="{00000000-0005-0000-0000-000035520000}"/>
    <cellStyle name="Note 18 15" xfId="10405" xr:uid="{00000000-0005-0000-0000-000036520000}"/>
    <cellStyle name="Note 18 15 2" xfId="20935" xr:uid="{00000000-0005-0000-0000-000037520000}"/>
    <cellStyle name="Note 18 16" xfId="10406" xr:uid="{00000000-0005-0000-0000-000038520000}"/>
    <cellStyle name="Note 18 16 2" xfId="20936" xr:uid="{00000000-0005-0000-0000-000039520000}"/>
    <cellStyle name="Note 18 17" xfId="15832" xr:uid="{00000000-0005-0000-0000-00003A520000}"/>
    <cellStyle name="Note 18 17 2" xfId="24711" xr:uid="{00000000-0005-0000-0000-00003B520000}"/>
    <cellStyle name="Note 18 18" xfId="15833" xr:uid="{00000000-0005-0000-0000-00003C520000}"/>
    <cellStyle name="Note 18 18 2" xfId="24712" xr:uid="{00000000-0005-0000-0000-00003D520000}"/>
    <cellStyle name="Note 18 19" xfId="20929" xr:uid="{00000000-0005-0000-0000-00003E520000}"/>
    <cellStyle name="Note 18 2" xfId="10407" xr:uid="{00000000-0005-0000-0000-00003F520000}"/>
    <cellStyle name="Note 18 3" xfId="10408" xr:uid="{00000000-0005-0000-0000-000040520000}"/>
    <cellStyle name="Note 18 3 2" xfId="10409" xr:uid="{00000000-0005-0000-0000-000041520000}"/>
    <cellStyle name="Note 18 3 2 2" xfId="20938" xr:uid="{00000000-0005-0000-0000-000042520000}"/>
    <cellStyle name="Note 18 3 3" xfId="20937" xr:uid="{00000000-0005-0000-0000-000043520000}"/>
    <cellStyle name="Note 18 4" xfId="10410" xr:uid="{00000000-0005-0000-0000-000044520000}"/>
    <cellStyle name="Note 18 4 2" xfId="10411" xr:uid="{00000000-0005-0000-0000-000045520000}"/>
    <cellStyle name="Note 18 4 2 2" xfId="20940" xr:uid="{00000000-0005-0000-0000-000046520000}"/>
    <cellStyle name="Note 18 4 3" xfId="20939" xr:uid="{00000000-0005-0000-0000-000047520000}"/>
    <cellStyle name="Note 18 5" xfId="10412" xr:uid="{00000000-0005-0000-0000-000048520000}"/>
    <cellStyle name="Note 18 5 2" xfId="20941" xr:uid="{00000000-0005-0000-0000-000049520000}"/>
    <cellStyle name="Note 18 6" xfId="10413" xr:uid="{00000000-0005-0000-0000-00004A520000}"/>
    <cellStyle name="Note 18 6 2" xfId="20942" xr:uid="{00000000-0005-0000-0000-00004B520000}"/>
    <cellStyle name="Note 18 7" xfId="10414" xr:uid="{00000000-0005-0000-0000-00004C520000}"/>
    <cellStyle name="Note 18 7 2" xfId="20943" xr:uid="{00000000-0005-0000-0000-00004D520000}"/>
    <cellStyle name="Note 18 8" xfId="10415" xr:uid="{00000000-0005-0000-0000-00004E520000}"/>
    <cellStyle name="Note 18 8 2" xfId="20944" xr:uid="{00000000-0005-0000-0000-00004F520000}"/>
    <cellStyle name="Note 18 9" xfId="10416" xr:uid="{00000000-0005-0000-0000-000050520000}"/>
    <cellStyle name="Note 18 9 2" xfId="20945" xr:uid="{00000000-0005-0000-0000-000051520000}"/>
    <cellStyle name="Note 18_Model ECO1" xfId="10417" xr:uid="{00000000-0005-0000-0000-000052520000}"/>
    <cellStyle name="Note 19" xfId="10418" xr:uid="{00000000-0005-0000-0000-000053520000}"/>
    <cellStyle name="Note 19 10" xfId="10419" xr:uid="{00000000-0005-0000-0000-000054520000}"/>
    <cellStyle name="Note 19 10 2" xfId="20947" xr:uid="{00000000-0005-0000-0000-000055520000}"/>
    <cellStyle name="Note 19 11" xfId="10420" xr:uid="{00000000-0005-0000-0000-000056520000}"/>
    <cellStyle name="Note 19 11 2" xfId="20948" xr:uid="{00000000-0005-0000-0000-000057520000}"/>
    <cellStyle name="Note 19 12" xfId="10421" xr:uid="{00000000-0005-0000-0000-000058520000}"/>
    <cellStyle name="Note 19 12 2" xfId="20949" xr:uid="{00000000-0005-0000-0000-000059520000}"/>
    <cellStyle name="Note 19 13" xfId="10422" xr:uid="{00000000-0005-0000-0000-00005A520000}"/>
    <cellStyle name="Note 19 13 2" xfId="20950" xr:uid="{00000000-0005-0000-0000-00005B520000}"/>
    <cellStyle name="Note 19 14" xfId="10423" xr:uid="{00000000-0005-0000-0000-00005C520000}"/>
    <cellStyle name="Note 19 14 2" xfId="20951" xr:uid="{00000000-0005-0000-0000-00005D520000}"/>
    <cellStyle name="Note 19 15" xfId="10424" xr:uid="{00000000-0005-0000-0000-00005E520000}"/>
    <cellStyle name="Note 19 15 2" xfId="20952" xr:uid="{00000000-0005-0000-0000-00005F520000}"/>
    <cellStyle name="Note 19 16" xfId="10425" xr:uid="{00000000-0005-0000-0000-000060520000}"/>
    <cellStyle name="Note 19 16 2" xfId="20953" xr:uid="{00000000-0005-0000-0000-000061520000}"/>
    <cellStyle name="Note 19 17" xfId="15834" xr:uid="{00000000-0005-0000-0000-000062520000}"/>
    <cellStyle name="Note 19 17 2" xfId="24713" xr:uid="{00000000-0005-0000-0000-000063520000}"/>
    <cellStyle name="Note 19 18" xfId="15835" xr:uid="{00000000-0005-0000-0000-000064520000}"/>
    <cellStyle name="Note 19 18 2" xfId="24714" xr:uid="{00000000-0005-0000-0000-000065520000}"/>
    <cellStyle name="Note 19 19" xfId="20946" xr:uid="{00000000-0005-0000-0000-000066520000}"/>
    <cellStyle name="Note 19 2" xfId="10426" xr:uid="{00000000-0005-0000-0000-000067520000}"/>
    <cellStyle name="Note 19 3" xfId="10427" xr:uid="{00000000-0005-0000-0000-000068520000}"/>
    <cellStyle name="Note 19 3 2" xfId="10428" xr:uid="{00000000-0005-0000-0000-000069520000}"/>
    <cellStyle name="Note 19 3 2 2" xfId="20955" xr:uid="{00000000-0005-0000-0000-00006A520000}"/>
    <cellStyle name="Note 19 3 3" xfId="20954" xr:uid="{00000000-0005-0000-0000-00006B520000}"/>
    <cellStyle name="Note 19 4" xfId="10429" xr:uid="{00000000-0005-0000-0000-00006C520000}"/>
    <cellStyle name="Note 19 4 2" xfId="10430" xr:uid="{00000000-0005-0000-0000-00006D520000}"/>
    <cellStyle name="Note 19 4 2 2" xfId="20957" xr:uid="{00000000-0005-0000-0000-00006E520000}"/>
    <cellStyle name="Note 19 4 3" xfId="20956" xr:uid="{00000000-0005-0000-0000-00006F520000}"/>
    <cellStyle name="Note 19 5" xfId="10431" xr:uid="{00000000-0005-0000-0000-000070520000}"/>
    <cellStyle name="Note 19 5 2" xfId="20958" xr:uid="{00000000-0005-0000-0000-000071520000}"/>
    <cellStyle name="Note 19 6" xfId="10432" xr:uid="{00000000-0005-0000-0000-000072520000}"/>
    <cellStyle name="Note 19 6 2" xfId="20959" xr:uid="{00000000-0005-0000-0000-000073520000}"/>
    <cellStyle name="Note 19 7" xfId="10433" xr:uid="{00000000-0005-0000-0000-000074520000}"/>
    <cellStyle name="Note 19 7 2" xfId="20960" xr:uid="{00000000-0005-0000-0000-000075520000}"/>
    <cellStyle name="Note 19 8" xfId="10434" xr:uid="{00000000-0005-0000-0000-000076520000}"/>
    <cellStyle name="Note 19 8 2" xfId="20961" xr:uid="{00000000-0005-0000-0000-000077520000}"/>
    <cellStyle name="Note 19 9" xfId="10435" xr:uid="{00000000-0005-0000-0000-000078520000}"/>
    <cellStyle name="Note 19 9 2" xfId="20962" xr:uid="{00000000-0005-0000-0000-000079520000}"/>
    <cellStyle name="Note 19_Model ECO1" xfId="10436" xr:uid="{00000000-0005-0000-0000-00007A520000}"/>
    <cellStyle name="Note 2" xfId="10437" xr:uid="{00000000-0005-0000-0000-00007B520000}"/>
    <cellStyle name="Note 2 10" xfId="10438" xr:uid="{00000000-0005-0000-0000-00007C520000}"/>
    <cellStyle name="Note 2 10 10" xfId="10439" xr:uid="{00000000-0005-0000-0000-00007D520000}"/>
    <cellStyle name="Note 2 10 10 2" xfId="20964" xr:uid="{00000000-0005-0000-0000-00007E520000}"/>
    <cellStyle name="Note 2 10 11" xfId="10440" xr:uid="{00000000-0005-0000-0000-00007F520000}"/>
    <cellStyle name="Note 2 10 11 2" xfId="20965" xr:uid="{00000000-0005-0000-0000-000080520000}"/>
    <cellStyle name="Note 2 10 12" xfId="15836" xr:uid="{00000000-0005-0000-0000-000081520000}"/>
    <cellStyle name="Note 2 10 12 2" xfId="24715" xr:uid="{00000000-0005-0000-0000-000082520000}"/>
    <cellStyle name="Note 2 10 13" xfId="15837" xr:uid="{00000000-0005-0000-0000-000083520000}"/>
    <cellStyle name="Note 2 10 13 2" xfId="24716" xr:uid="{00000000-0005-0000-0000-000084520000}"/>
    <cellStyle name="Note 2 10 14" xfId="20963" xr:uid="{00000000-0005-0000-0000-000085520000}"/>
    <cellStyle name="Note 2 10 2" xfId="10441" xr:uid="{00000000-0005-0000-0000-000086520000}"/>
    <cellStyle name="Note 2 10 2 2" xfId="10442" xr:uid="{00000000-0005-0000-0000-000087520000}"/>
    <cellStyle name="Note 2 10 2 3" xfId="10443" xr:uid="{00000000-0005-0000-0000-000088520000}"/>
    <cellStyle name="Note 2 10 2 3 2" xfId="20967" xr:uid="{00000000-0005-0000-0000-000089520000}"/>
    <cellStyle name="Note 2 10 2 4" xfId="10444" xr:uid="{00000000-0005-0000-0000-00008A520000}"/>
    <cellStyle name="Note 2 10 2 4 2" xfId="20968" xr:uid="{00000000-0005-0000-0000-00008B520000}"/>
    <cellStyle name="Note 2 10 2 5" xfId="15838" xr:uid="{00000000-0005-0000-0000-00008C520000}"/>
    <cellStyle name="Note 2 10 2 5 2" xfId="24717" xr:uid="{00000000-0005-0000-0000-00008D520000}"/>
    <cellStyle name="Note 2 10 2 6" xfId="15839" xr:uid="{00000000-0005-0000-0000-00008E520000}"/>
    <cellStyle name="Note 2 10 2 6 2" xfId="24718" xr:uid="{00000000-0005-0000-0000-00008F520000}"/>
    <cellStyle name="Note 2 10 2 7" xfId="20966" xr:uid="{00000000-0005-0000-0000-000090520000}"/>
    <cellStyle name="Note 2 10 2_Template A new" xfId="10445" xr:uid="{00000000-0005-0000-0000-000091520000}"/>
    <cellStyle name="Note 2 10 3" xfId="10446" xr:uid="{00000000-0005-0000-0000-000092520000}"/>
    <cellStyle name="Note 2 10 3 2" xfId="10447" xr:uid="{00000000-0005-0000-0000-000093520000}"/>
    <cellStyle name="Note 2 10 3 3" xfId="10448" xr:uid="{00000000-0005-0000-0000-000094520000}"/>
    <cellStyle name="Note 2 10 3 3 2" xfId="20970" xr:uid="{00000000-0005-0000-0000-000095520000}"/>
    <cellStyle name="Note 2 10 3 4" xfId="10449" xr:uid="{00000000-0005-0000-0000-000096520000}"/>
    <cellStyle name="Note 2 10 3 4 2" xfId="20971" xr:uid="{00000000-0005-0000-0000-000097520000}"/>
    <cellStyle name="Note 2 10 3 5" xfId="15840" xr:uid="{00000000-0005-0000-0000-000098520000}"/>
    <cellStyle name="Note 2 10 3 5 2" xfId="24719" xr:uid="{00000000-0005-0000-0000-000099520000}"/>
    <cellStyle name="Note 2 10 3 6" xfId="15841" xr:uid="{00000000-0005-0000-0000-00009A520000}"/>
    <cellStyle name="Note 2 10 3 6 2" xfId="24720" xr:uid="{00000000-0005-0000-0000-00009B520000}"/>
    <cellStyle name="Note 2 10 3 7" xfId="20969" xr:uid="{00000000-0005-0000-0000-00009C520000}"/>
    <cellStyle name="Note 2 10 4" xfId="10450" xr:uid="{00000000-0005-0000-0000-00009D520000}"/>
    <cellStyle name="Note 2 10 4 2" xfId="10451" xr:uid="{00000000-0005-0000-0000-00009E520000}"/>
    <cellStyle name="Note 2 10 4 3" xfId="10452" xr:uid="{00000000-0005-0000-0000-00009F520000}"/>
    <cellStyle name="Note 2 10 4 3 2" xfId="20973" xr:uid="{00000000-0005-0000-0000-0000A0520000}"/>
    <cellStyle name="Note 2 10 4 4" xfId="10453" xr:uid="{00000000-0005-0000-0000-0000A1520000}"/>
    <cellStyle name="Note 2 10 4 4 2" xfId="20974" xr:uid="{00000000-0005-0000-0000-0000A2520000}"/>
    <cellStyle name="Note 2 10 4 5" xfId="15842" xr:uid="{00000000-0005-0000-0000-0000A3520000}"/>
    <cellStyle name="Note 2 10 4 5 2" xfId="24721" xr:uid="{00000000-0005-0000-0000-0000A4520000}"/>
    <cellStyle name="Note 2 10 4 6" xfId="15843" xr:uid="{00000000-0005-0000-0000-0000A5520000}"/>
    <cellStyle name="Note 2 10 4 6 2" xfId="24722" xr:uid="{00000000-0005-0000-0000-0000A6520000}"/>
    <cellStyle name="Note 2 10 4 7" xfId="20972" xr:uid="{00000000-0005-0000-0000-0000A7520000}"/>
    <cellStyle name="Note 2 10 5" xfId="10454" xr:uid="{00000000-0005-0000-0000-0000A8520000}"/>
    <cellStyle name="Note 2 10 5 2" xfId="10455" xr:uid="{00000000-0005-0000-0000-0000A9520000}"/>
    <cellStyle name="Note 2 10 5 3" xfId="10456" xr:uid="{00000000-0005-0000-0000-0000AA520000}"/>
    <cellStyle name="Note 2 10 5 3 2" xfId="20976" xr:uid="{00000000-0005-0000-0000-0000AB520000}"/>
    <cellStyle name="Note 2 10 5 4" xfId="10457" xr:uid="{00000000-0005-0000-0000-0000AC520000}"/>
    <cellStyle name="Note 2 10 5 4 2" xfId="20977" xr:uid="{00000000-0005-0000-0000-0000AD520000}"/>
    <cellStyle name="Note 2 10 5 5" xfId="15844" xr:uid="{00000000-0005-0000-0000-0000AE520000}"/>
    <cellStyle name="Note 2 10 5 5 2" xfId="24723" xr:uid="{00000000-0005-0000-0000-0000AF520000}"/>
    <cellStyle name="Note 2 10 5 6" xfId="15845" xr:uid="{00000000-0005-0000-0000-0000B0520000}"/>
    <cellStyle name="Note 2 10 5 6 2" xfId="24724" xr:uid="{00000000-0005-0000-0000-0000B1520000}"/>
    <cellStyle name="Note 2 10 5 7" xfId="20975" xr:uid="{00000000-0005-0000-0000-0000B2520000}"/>
    <cellStyle name="Note 2 10 6" xfId="10458" xr:uid="{00000000-0005-0000-0000-0000B3520000}"/>
    <cellStyle name="Note 2 10 6 2" xfId="10459" xr:uid="{00000000-0005-0000-0000-0000B4520000}"/>
    <cellStyle name="Note 2 10 6 3" xfId="10460" xr:uid="{00000000-0005-0000-0000-0000B5520000}"/>
    <cellStyle name="Note 2 10 6 3 2" xfId="20979" xr:uid="{00000000-0005-0000-0000-0000B6520000}"/>
    <cellStyle name="Note 2 10 6 4" xfId="10461" xr:uid="{00000000-0005-0000-0000-0000B7520000}"/>
    <cellStyle name="Note 2 10 6 4 2" xfId="20980" xr:uid="{00000000-0005-0000-0000-0000B8520000}"/>
    <cellStyle name="Note 2 10 6 5" xfId="15846" xr:uid="{00000000-0005-0000-0000-0000B9520000}"/>
    <cellStyle name="Note 2 10 6 5 2" xfId="24725" xr:uid="{00000000-0005-0000-0000-0000BA520000}"/>
    <cellStyle name="Note 2 10 6 6" xfId="15847" xr:uid="{00000000-0005-0000-0000-0000BB520000}"/>
    <cellStyle name="Note 2 10 6 6 2" xfId="24726" xr:uid="{00000000-0005-0000-0000-0000BC520000}"/>
    <cellStyle name="Note 2 10 6 7" xfId="20978" xr:uid="{00000000-0005-0000-0000-0000BD520000}"/>
    <cellStyle name="Note 2 10 7" xfId="10462" xr:uid="{00000000-0005-0000-0000-0000BE520000}"/>
    <cellStyle name="Note 2 10 7 2" xfId="10463" xr:uid="{00000000-0005-0000-0000-0000BF520000}"/>
    <cellStyle name="Note 2 10 7 3" xfId="10464" xr:uid="{00000000-0005-0000-0000-0000C0520000}"/>
    <cellStyle name="Note 2 10 7 3 2" xfId="20982" xr:uid="{00000000-0005-0000-0000-0000C1520000}"/>
    <cellStyle name="Note 2 10 7 4" xfId="10465" xr:uid="{00000000-0005-0000-0000-0000C2520000}"/>
    <cellStyle name="Note 2 10 7 4 2" xfId="20983" xr:uid="{00000000-0005-0000-0000-0000C3520000}"/>
    <cellStyle name="Note 2 10 7 5" xfId="15848" xr:uid="{00000000-0005-0000-0000-0000C4520000}"/>
    <cellStyle name="Note 2 10 7 5 2" xfId="24727" xr:uid="{00000000-0005-0000-0000-0000C5520000}"/>
    <cellStyle name="Note 2 10 7 6" xfId="15849" xr:uid="{00000000-0005-0000-0000-0000C6520000}"/>
    <cellStyle name="Note 2 10 7 6 2" xfId="24728" xr:uid="{00000000-0005-0000-0000-0000C7520000}"/>
    <cellStyle name="Note 2 10 7 7" xfId="20981" xr:uid="{00000000-0005-0000-0000-0000C8520000}"/>
    <cellStyle name="Note 2 10 8" xfId="10466" xr:uid="{00000000-0005-0000-0000-0000C9520000}"/>
    <cellStyle name="Note 2 10 8 2" xfId="10467" xr:uid="{00000000-0005-0000-0000-0000CA520000}"/>
    <cellStyle name="Note 2 10 8 3" xfId="10468" xr:uid="{00000000-0005-0000-0000-0000CB520000}"/>
    <cellStyle name="Note 2 10 8 3 2" xfId="20985" xr:uid="{00000000-0005-0000-0000-0000CC520000}"/>
    <cellStyle name="Note 2 10 8 4" xfId="10469" xr:uid="{00000000-0005-0000-0000-0000CD520000}"/>
    <cellStyle name="Note 2 10 8 4 2" xfId="20986" xr:uid="{00000000-0005-0000-0000-0000CE520000}"/>
    <cellStyle name="Note 2 10 8 5" xfId="15850" xr:uid="{00000000-0005-0000-0000-0000CF520000}"/>
    <cellStyle name="Note 2 10 8 5 2" xfId="24729" xr:uid="{00000000-0005-0000-0000-0000D0520000}"/>
    <cellStyle name="Note 2 10 8 6" xfId="15851" xr:uid="{00000000-0005-0000-0000-0000D1520000}"/>
    <cellStyle name="Note 2 10 8 6 2" xfId="24730" xr:uid="{00000000-0005-0000-0000-0000D2520000}"/>
    <cellStyle name="Note 2 10 8 7" xfId="20984" xr:uid="{00000000-0005-0000-0000-0000D3520000}"/>
    <cellStyle name="Note 2 10 9" xfId="10470" xr:uid="{00000000-0005-0000-0000-0000D4520000}"/>
    <cellStyle name="Note 2 10_ECO Targets" xfId="10471" xr:uid="{00000000-0005-0000-0000-0000D5520000}"/>
    <cellStyle name="Note 2 11" xfId="10472" xr:uid="{00000000-0005-0000-0000-0000D6520000}"/>
    <cellStyle name="Note 2 11 2" xfId="10473" xr:uid="{00000000-0005-0000-0000-0000D7520000}"/>
    <cellStyle name="Note 2 11_Template A new" xfId="10474" xr:uid="{00000000-0005-0000-0000-0000D8520000}"/>
    <cellStyle name="Note 2 12" xfId="10475" xr:uid="{00000000-0005-0000-0000-0000D9520000}"/>
    <cellStyle name="Note 2 12 2" xfId="10476" xr:uid="{00000000-0005-0000-0000-0000DA520000}"/>
    <cellStyle name="Note 2 12_Template A new" xfId="10477" xr:uid="{00000000-0005-0000-0000-0000DB520000}"/>
    <cellStyle name="Note 2 13" xfId="10478" xr:uid="{00000000-0005-0000-0000-0000DC520000}"/>
    <cellStyle name="Note 2 13 2" xfId="10479" xr:uid="{00000000-0005-0000-0000-0000DD520000}"/>
    <cellStyle name="Note 2 13_Template A new" xfId="10480" xr:uid="{00000000-0005-0000-0000-0000DE520000}"/>
    <cellStyle name="Note 2 14" xfId="10481" xr:uid="{00000000-0005-0000-0000-0000DF520000}"/>
    <cellStyle name="Note 2 14 2" xfId="10482" xr:uid="{00000000-0005-0000-0000-0000E0520000}"/>
    <cellStyle name="Note 2 14_Template A new" xfId="10483" xr:uid="{00000000-0005-0000-0000-0000E1520000}"/>
    <cellStyle name="Note 2 15" xfId="10484" xr:uid="{00000000-0005-0000-0000-0000E2520000}"/>
    <cellStyle name="Note 2 15 2" xfId="10485" xr:uid="{00000000-0005-0000-0000-0000E3520000}"/>
    <cellStyle name="Note 2 15_Template A new" xfId="10486" xr:uid="{00000000-0005-0000-0000-0000E4520000}"/>
    <cellStyle name="Note 2 16" xfId="10487" xr:uid="{00000000-0005-0000-0000-0000E5520000}"/>
    <cellStyle name="Note 2 16 2" xfId="10488" xr:uid="{00000000-0005-0000-0000-0000E6520000}"/>
    <cellStyle name="Note 2 16_Template A new" xfId="10489" xr:uid="{00000000-0005-0000-0000-0000E7520000}"/>
    <cellStyle name="Note 2 17" xfId="10490" xr:uid="{00000000-0005-0000-0000-0000E8520000}"/>
    <cellStyle name="Note 2 17 2" xfId="10491" xr:uid="{00000000-0005-0000-0000-0000E9520000}"/>
    <cellStyle name="Note 2 17_Template A new" xfId="10492" xr:uid="{00000000-0005-0000-0000-0000EA520000}"/>
    <cellStyle name="Note 2 18" xfId="10493" xr:uid="{00000000-0005-0000-0000-0000EB520000}"/>
    <cellStyle name="Note 2 18 2" xfId="10494" xr:uid="{00000000-0005-0000-0000-0000EC520000}"/>
    <cellStyle name="Note 2 18_Template A new" xfId="10495" xr:uid="{00000000-0005-0000-0000-0000ED520000}"/>
    <cellStyle name="Note 2 19" xfId="10496" xr:uid="{00000000-0005-0000-0000-0000EE520000}"/>
    <cellStyle name="Note 2 19 2" xfId="10497" xr:uid="{00000000-0005-0000-0000-0000EF520000}"/>
    <cellStyle name="Note 2 19_Template A new" xfId="10498" xr:uid="{00000000-0005-0000-0000-0000F0520000}"/>
    <cellStyle name="Note 2 2" xfId="10499" xr:uid="{00000000-0005-0000-0000-0000F1520000}"/>
    <cellStyle name="Note 2 2 10" xfId="10500" xr:uid="{00000000-0005-0000-0000-0000F2520000}"/>
    <cellStyle name="Note 2 2 10 2" xfId="10501" xr:uid="{00000000-0005-0000-0000-0000F3520000}"/>
    <cellStyle name="Note 2 2 10 3" xfId="10502" xr:uid="{00000000-0005-0000-0000-0000F4520000}"/>
    <cellStyle name="Note 2 2 10 3 2" xfId="20988" xr:uid="{00000000-0005-0000-0000-0000F5520000}"/>
    <cellStyle name="Note 2 2 10 4" xfId="10503" xr:uid="{00000000-0005-0000-0000-0000F6520000}"/>
    <cellStyle name="Note 2 2 10 4 2" xfId="20989" xr:uid="{00000000-0005-0000-0000-0000F7520000}"/>
    <cellStyle name="Note 2 2 10 5" xfId="15852" xr:uid="{00000000-0005-0000-0000-0000F8520000}"/>
    <cellStyle name="Note 2 2 10 5 2" xfId="24731" xr:uid="{00000000-0005-0000-0000-0000F9520000}"/>
    <cellStyle name="Note 2 2 10 6" xfId="15853" xr:uid="{00000000-0005-0000-0000-0000FA520000}"/>
    <cellStyle name="Note 2 2 10 6 2" xfId="24732" xr:uid="{00000000-0005-0000-0000-0000FB520000}"/>
    <cellStyle name="Note 2 2 10 7" xfId="20987" xr:uid="{00000000-0005-0000-0000-0000FC520000}"/>
    <cellStyle name="Note 2 2 10_Template A new" xfId="10504" xr:uid="{00000000-0005-0000-0000-0000FD520000}"/>
    <cellStyle name="Note 2 2 11" xfId="10505" xr:uid="{00000000-0005-0000-0000-0000FE520000}"/>
    <cellStyle name="Note 2 2 11 2" xfId="10506" xr:uid="{00000000-0005-0000-0000-0000FF520000}"/>
    <cellStyle name="Note 2 2 11 3" xfId="10507" xr:uid="{00000000-0005-0000-0000-000000530000}"/>
    <cellStyle name="Note 2 2 11 3 2" xfId="20991" xr:uid="{00000000-0005-0000-0000-000001530000}"/>
    <cellStyle name="Note 2 2 11 4" xfId="10508" xr:uid="{00000000-0005-0000-0000-000002530000}"/>
    <cellStyle name="Note 2 2 11 4 2" xfId="20992" xr:uid="{00000000-0005-0000-0000-000003530000}"/>
    <cellStyle name="Note 2 2 11 5" xfId="15854" xr:uid="{00000000-0005-0000-0000-000004530000}"/>
    <cellStyle name="Note 2 2 11 5 2" xfId="24733" xr:uid="{00000000-0005-0000-0000-000005530000}"/>
    <cellStyle name="Note 2 2 11 6" xfId="15855" xr:uid="{00000000-0005-0000-0000-000006530000}"/>
    <cellStyle name="Note 2 2 11 6 2" xfId="24734" xr:uid="{00000000-0005-0000-0000-000007530000}"/>
    <cellStyle name="Note 2 2 11 7" xfId="20990" xr:uid="{00000000-0005-0000-0000-000008530000}"/>
    <cellStyle name="Note 2 2 11_Template A new" xfId="10509" xr:uid="{00000000-0005-0000-0000-000009530000}"/>
    <cellStyle name="Note 2 2 12" xfId="10510" xr:uid="{00000000-0005-0000-0000-00000A530000}"/>
    <cellStyle name="Note 2 2 12 2" xfId="10511" xr:uid="{00000000-0005-0000-0000-00000B530000}"/>
    <cellStyle name="Note 2 2 12 3" xfId="10512" xr:uid="{00000000-0005-0000-0000-00000C530000}"/>
    <cellStyle name="Note 2 2 12 3 2" xfId="20994" xr:uid="{00000000-0005-0000-0000-00000D530000}"/>
    <cellStyle name="Note 2 2 12 4" xfId="10513" xr:uid="{00000000-0005-0000-0000-00000E530000}"/>
    <cellStyle name="Note 2 2 12 4 2" xfId="20995" xr:uid="{00000000-0005-0000-0000-00000F530000}"/>
    <cellStyle name="Note 2 2 12 5" xfId="15856" xr:uid="{00000000-0005-0000-0000-000010530000}"/>
    <cellStyle name="Note 2 2 12 5 2" xfId="24735" xr:uid="{00000000-0005-0000-0000-000011530000}"/>
    <cellStyle name="Note 2 2 12 6" xfId="15857" xr:uid="{00000000-0005-0000-0000-000012530000}"/>
    <cellStyle name="Note 2 2 12 6 2" xfId="24736" xr:uid="{00000000-0005-0000-0000-000013530000}"/>
    <cellStyle name="Note 2 2 12 7" xfId="20993" xr:uid="{00000000-0005-0000-0000-000014530000}"/>
    <cellStyle name="Note 2 2 12_Template A new" xfId="10514" xr:uid="{00000000-0005-0000-0000-000015530000}"/>
    <cellStyle name="Note 2 2 13" xfId="10515" xr:uid="{00000000-0005-0000-0000-000016530000}"/>
    <cellStyle name="Note 2 2 13 2" xfId="10516" xr:uid="{00000000-0005-0000-0000-000017530000}"/>
    <cellStyle name="Note 2 2 13 3" xfId="10517" xr:uid="{00000000-0005-0000-0000-000018530000}"/>
    <cellStyle name="Note 2 2 13 3 2" xfId="20997" xr:uid="{00000000-0005-0000-0000-000019530000}"/>
    <cellStyle name="Note 2 2 13 4" xfId="10518" xr:uid="{00000000-0005-0000-0000-00001A530000}"/>
    <cellStyle name="Note 2 2 13 4 2" xfId="20998" xr:uid="{00000000-0005-0000-0000-00001B530000}"/>
    <cellStyle name="Note 2 2 13 5" xfId="15858" xr:uid="{00000000-0005-0000-0000-00001C530000}"/>
    <cellStyle name="Note 2 2 13 5 2" xfId="24737" xr:uid="{00000000-0005-0000-0000-00001D530000}"/>
    <cellStyle name="Note 2 2 13 6" xfId="15859" xr:uid="{00000000-0005-0000-0000-00001E530000}"/>
    <cellStyle name="Note 2 2 13 6 2" xfId="24738" xr:uid="{00000000-0005-0000-0000-00001F530000}"/>
    <cellStyle name="Note 2 2 13 7" xfId="20996" xr:uid="{00000000-0005-0000-0000-000020530000}"/>
    <cellStyle name="Note 2 2 13_Template A new" xfId="10519" xr:uid="{00000000-0005-0000-0000-000021530000}"/>
    <cellStyle name="Note 2 2 14" xfId="10520" xr:uid="{00000000-0005-0000-0000-000022530000}"/>
    <cellStyle name="Note 2 2 14 2" xfId="10521" xr:uid="{00000000-0005-0000-0000-000023530000}"/>
    <cellStyle name="Note 2 2 14 3" xfId="10522" xr:uid="{00000000-0005-0000-0000-000024530000}"/>
    <cellStyle name="Note 2 2 14 3 2" xfId="21000" xr:uid="{00000000-0005-0000-0000-000025530000}"/>
    <cellStyle name="Note 2 2 14 4" xfId="10523" xr:uid="{00000000-0005-0000-0000-000026530000}"/>
    <cellStyle name="Note 2 2 14 4 2" xfId="21001" xr:uid="{00000000-0005-0000-0000-000027530000}"/>
    <cellStyle name="Note 2 2 14 5" xfId="15860" xr:uid="{00000000-0005-0000-0000-000028530000}"/>
    <cellStyle name="Note 2 2 14 5 2" xfId="24739" xr:uid="{00000000-0005-0000-0000-000029530000}"/>
    <cellStyle name="Note 2 2 14 6" xfId="15861" xr:uid="{00000000-0005-0000-0000-00002A530000}"/>
    <cellStyle name="Note 2 2 14 6 2" xfId="24740" xr:uid="{00000000-0005-0000-0000-00002B530000}"/>
    <cellStyle name="Note 2 2 14 7" xfId="20999" xr:uid="{00000000-0005-0000-0000-00002C530000}"/>
    <cellStyle name="Note 2 2 14_Template A new" xfId="10524" xr:uid="{00000000-0005-0000-0000-00002D530000}"/>
    <cellStyle name="Note 2 2 15" xfId="10525" xr:uid="{00000000-0005-0000-0000-00002E530000}"/>
    <cellStyle name="Note 2 2 16" xfId="10526" xr:uid="{00000000-0005-0000-0000-00002F530000}"/>
    <cellStyle name="Note 2 2 16 2" xfId="21002" xr:uid="{00000000-0005-0000-0000-000030530000}"/>
    <cellStyle name="Note 2 2 17" xfId="10527" xr:uid="{00000000-0005-0000-0000-000031530000}"/>
    <cellStyle name="Note 2 2 18" xfId="10528" xr:uid="{00000000-0005-0000-0000-000032530000}"/>
    <cellStyle name="Note 2 2 19" xfId="10529" xr:uid="{00000000-0005-0000-0000-000033530000}"/>
    <cellStyle name="Note 2 2 2" xfId="10530" xr:uid="{00000000-0005-0000-0000-000034530000}"/>
    <cellStyle name="Note 2 2 2 2" xfId="10531" xr:uid="{00000000-0005-0000-0000-000035530000}"/>
    <cellStyle name="Note 2 2 2 3" xfId="10532" xr:uid="{00000000-0005-0000-0000-000036530000}"/>
    <cellStyle name="Note 2 2 2 3 2" xfId="21004" xr:uid="{00000000-0005-0000-0000-000037530000}"/>
    <cellStyle name="Note 2 2 2 4" xfId="10533" xr:uid="{00000000-0005-0000-0000-000038530000}"/>
    <cellStyle name="Note 2 2 2 4 2" xfId="21005" xr:uid="{00000000-0005-0000-0000-000039530000}"/>
    <cellStyle name="Note 2 2 2 5" xfId="15862" xr:uid="{00000000-0005-0000-0000-00003A530000}"/>
    <cellStyle name="Note 2 2 2 5 2" xfId="24741" xr:uid="{00000000-0005-0000-0000-00003B530000}"/>
    <cellStyle name="Note 2 2 2 6" xfId="15863" xr:uid="{00000000-0005-0000-0000-00003C530000}"/>
    <cellStyle name="Note 2 2 2 6 2" xfId="24742" xr:uid="{00000000-0005-0000-0000-00003D530000}"/>
    <cellStyle name="Note 2 2 2 7" xfId="21003" xr:uid="{00000000-0005-0000-0000-00003E530000}"/>
    <cellStyle name="Note 2 2 2_Sheet1" xfId="10534" xr:uid="{00000000-0005-0000-0000-00003F530000}"/>
    <cellStyle name="Note 2 2 3" xfId="10535" xr:uid="{00000000-0005-0000-0000-000040530000}"/>
    <cellStyle name="Note 2 2 3 2" xfId="10536" xr:uid="{00000000-0005-0000-0000-000041530000}"/>
    <cellStyle name="Note 2 2 3 3" xfId="10537" xr:uid="{00000000-0005-0000-0000-000042530000}"/>
    <cellStyle name="Note 2 2 3 3 2" xfId="21007" xr:uid="{00000000-0005-0000-0000-000043530000}"/>
    <cellStyle name="Note 2 2 3 4" xfId="10538" xr:uid="{00000000-0005-0000-0000-000044530000}"/>
    <cellStyle name="Note 2 2 3 4 2" xfId="21008" xr:uid="{00000000-0005-0000-0000-000045530000}"/>
    <cellStyle name="Note 2 2 3 5" xfId="15864" xr:uid="{00000000-0005-0000-0000-000046530000}"/>
    <cellStyle name="Note 2 2 3 5 2" xfId="24743" xr:uid="{00000000-0005-0000-0000-000047530000}"/>
    <cellStyle name="Note 2 2 3 6" xfId="15865" xr:uid="{00000000-0005-0000-0000-000048530000}"/>
    <cellStyle name="Note 2 2 3 6 2" xfId="24744" xr:uid="{00000000-0005-0000-0000-000049530000}"/>
    <cellStyle name="Note 2 2 3 7" xfId="21006" xr:uid="{00000000-0005-0000-0000-00004A530000}"/>
    <cellStyle name="Note 2 2 3_Template A new" xfId="10539" xr:uid="{00000000-0005-0000-0000-00004B530000}"/>
    <cellStyle name="Note 2 2 4" xfId="10540" xr:uid="{00000000-0005-0000-0000-00004C530000}"/>
    <cellStyle name="Note 2 2 4 2" xfId="10541" xr:uid="{00000000-0005-0000-0000-00004D530000}"/>
    <cellStyle name="Note 2 2 4 3" xfId="10542" xr:uid="{00000000-0005-0000-0000-00004E530000}"/>
    <cellStyle name="Note 2 2 4 3 2" xfId="21010" xr:uid="{00000000-0005-0000-0000-00004F530000}"/>
    <cellStyle name="Note 2 2 4 4" xfId="10543" xr:uid="{00000000-0005-0000-0000-000050530000}"/>
    <cellStyle name="Note 2 2 4 4 2" xfId="21011" xr:uid="{00000000-0005-0000-0000-000051530000}"/>
    <cellStyle name="Note 2 2 4 5" xfId="15866" xr:uid="{00000000-0005-0000-0000-000052530000}"/>
    <cellStyle name="Note 2 2 4 5 2" xfId="24745" xr:uid="{00000000-0005-0000-0000-000053530000}"/>
    <cellStyle name="Note 2 2 4 6" xfId="15867" xr:uid="{00000000-0005-0000-0000-000054530000}"/>
    <cellStyle name="Note 2 2 4 6 2" xfId="24746" xr:uid="{00000000-0005-0000-0000-000055530000}"/>
    <cellStyle name="Note 2 2 4 7" xfId="21009" xr:uid="{00000000-0005-0000-0000-000056530000}"/>
    <cellStyle name="Note 2 2 4_Template A new" xfId="10544" xr:uid="{00000000-0005-0000-0000-000057530000}"/>
    <cellStyle name="Note 2 2 5" xfId="10545" xr:uid="{00000000-0005-0000-0000-000058530000}"/>
    <cellStyle name="Note 2 2 5 2" xfId="10546" xr:uid="{00000000-0005-0000-0000-000059530000}"/>
    <cellStyle name="Note 2 2 5 3" xfId="10547" xr:uid="{00000000-0005-0000-0000-00005A530000}"/>
    <cellStyle name="Note 2 2 5 3 2" xfId="21013" xr:uid="{00000000-0005-0000-0000-00005B530000}"/>
    <cellStyle name="Note 2 2 5 4" xfId="10548" xr:uid="{00000000-0005-0000-0000-00005C530000}"/>
    <cellStyle name="Note 2 2 5 4 2" xfId="21014" xr:uid="{00000000-0005-0000-0000-00005D530000}"/>
    <cellStyle name="Note 2 2 5 5" xfId="15868" xr:uid="{00000000-0005-0000-0000-00005E530000}"/>
    <cellStyle name="Note 2 2 5 5 2" xfId="24747" xr:uid="{00000000-0005-0000-0000-00005F530000}"/>
    <cellStyle name="Note 2 2 5 6" xfId="15869" xr:uid="{00000000-0005-0000-0000-000060530000}"/>
    <cellStyle name="Note 2 2 5 6 2" xfId="24748" xr:uid="{00000000-0005-0000-0000-000061530000}"/>
    <cellStyle name="Note 2 2 5 7" xfId="21012" xr:uid="{00000000-0005-0000-0000-000062530000}"/>
    <cellStyle name="Note 2 2 5_Template A new" xfId="10549" xr:uid="{00000000-0005-0000-0000-000063530000}"/>
    <cellStyle name="Note 2 2 6" xfId="10550" xr:uid="{00000000-0005-0000-0000-000064530000}"/>
    <cellStyle name="Note 2 2 6 2" xfId="10551" xr:uid="{00000000-0005-0000-0000-000065530000}"/>
    <cellStyle name="Note 2 2 6 3" xfId="10552" xr:uid="{00000000-0005-0000-0000-000066530000}"/>
    <cellStyle name="Note 2 2 6 3 2" xfId="21016" xr:uid="{00000000-0005-0000-0000-000067530000}"/>
    <cellStyle name="Note 2 2 6 4" xfId="10553" xr:uid="{00000000-0005-0000-0000-000068530000}"/>
    <cellStyle name="Note 2 2 6 4 2" xfId="21017" xr:uid="{00000000-0005-0000-0000-000069530000}"/>
    <cellStyle name="Note 2 2 6 5" xfId="15870" xr:uid="{00000000-0005-0000-0000-00006A530000}"/>
    <cellStyle name="Note 2 2 6 5 2" xfId="24749" xr:uid="{00000000-0005-0000-0000-00006B530000}"/>
    <cellStyle name="Note 2 2 6 6" xfId="15871" xr:uid="{00000000-0005-0000-0000-00006C530000}"/>
    <cellStyle name="Note 2 2 6 6 2" xfId="24750" xr:uid="{00000000-0005-0000-0000-00006D530000}"/>
    <cellStyle name="Note 2 2 6 7" xfId="21015" xr:uid="{00000000-0005-0000-0000-00006E530000}"/>
    <cellStyle name="Note 2 2 6_Template A new" xfId="10554" xr:uid="{00000000-0005-0000-0000-00006F530000}"/>
    <cellStyle name="Note 2 2 7" xfId="10555" xr:uid="{00000000-0005-0000-0000-000070530000}"/>
    <cellStyle name="Note 2 2 7 2" xfId="10556" xr:uid="{00000000-0005-0000-0000-000071530000}"/>
    <cellStyle name="Note 2 2 7 3" xfId="10557" xr:uid="{00000000-0005-0000-0000-000072530000}"/>
    <cellStyle name="Note 2 2 7 3 2" xfId="21019" xr:uid="{00000000-0005-0000-0000-000073530000}"/>
    <cellStyle name="Note 2 2 7 4" xfId="10558" xr:uid="{00000000-0005-0000-0000-000074530000}"/>
    <cellStyle name="Note 2 2 7 4 2" xfId="21020" xr:uid="{00000000-0005-0000-0000-000075530000}"/>
    <cellStyle name="Note 2 2 7 5" xfId="15872" xr:uid="{00000000-0005-0000-0000-000076530000}"/>
    <cellStyle name="Note 2 2 7 5 2" xfId="24751" xr:uid="{00000000-0005-0000-0000-000077530000}"/>
    <cellStyle name="Note 2 2 7 6" xfId="15873" xr:uid="{00000000-0005-0000-0000-000078530000}"/>
    <cellStyle name="Note 2 2 7 6 2" xfId="24752" xr:uid="{00000000-0005-0000-0000-000079530000}"/>
    <cellStyle name="Note 2 2 7 7" xfId="21018" xr:uid="{00000000-0005-0000-0000-00007A530000}"/>
    <cellStyle name="Note 2 2 7_Template A new" xfId="10559" xr:uid="{00000000-0005-0000-0000-00007B530000}"/>
    <cellStyle name="Note 2 2 8" xfId="10560" xr:uid="{00000000-0005-0000-0000-00007C530000}"/>
    <cellStyle name="Note 2 2 8 2" xfId="10561" xr:uid="{00000000-0005-0000-0000-00007D530000}"/>
    <cellStyle name="Note 2 2 8 3" xfId="10562" xr:uid="{00000000-0005-0000-0000-00007E530000}"/>
    <cellStyle name="Note 2 2 8 3 2" xfId="21022" xr:uid="{00000000-0005-0000-0000-00007F530000}"/>
    <cellStyle name="Note 2 2 8 4" xfId="10563" xr:uid="{00000000-0005-0000-0000-000080530000}"/>
    <cellStyle name="Note 2 2 8 4 2" xfId="21023" xr:uid="{00000000-0005-0000-0000-000081530000}"/>
    <cellStyle name="Note 2 2 8 5" xfId="15874" xr:uid="{00000000-0005-0000-0000-000082530000}"/>
    <cellStyle name="Note 2 2 8 5 2" xfId="24753" xr:uid="{00000000-0005-0000-0000-000083530000}"/>
    <cellStyle name="Note 2 2 8 6" xfId="15875" xr:uid="{00000000-0005-0000-0000-000084530000}"/>
    <cellStyle name="Note 2 2 8 6 2" xfId="24754" xr:uid="{00000000-0005-0000-0000-000085530000}"/>
    <cellStyle name="Note 2 2 8 7" xfId="21021" xr:uid="{00000000-0005-0000-0000-000086530000}"/>
    <cellStyle name="Note 2 2 8_Template A new" xfId="10564" xr:uid="{00000000-0005-0000-0000-000087530000}"/>
    <cellStyle name="Note 2 2 9" xfId="10565" xr:uid="{00000000-0005-0000-0000-000088530000}"/>
    <cellStyle name="Note 2 2 9 2" xfId="10566" xr:uid="{00000000-0005-0000-0000-000089530000}"/>
    <cellStyle name="Note 2 2 9 3" xfId="10567" xr:uid="{00000000-0005-0000-0000-00008A530000}"/>
    <cellStyle name="Note 2 2 9 3 2" xfId="21025" xr:uid="{00000000-0005-0000-0000-00008B530000}"/>
    <cellStyle name="Note 2 2 9 4" xfId="10568" xr:uid="{00000000-0005-0000-0000-00008C530000}"/>
    <cellStyle name="Note 2 2 9 4 2" xfId="21026" xr:uid="{00000000-0005-0000-0000-00008D530000}"/>
    <cellStyle name="Note 2 2 9 5" xfId="15876" xr:uid="{00000000-0005-0000-0000-00008E530000}"/>
    <cellStyle name="Note 2 2 9 5 2" xfId="24755" xr:uid="{00000000-0005-0000-0000-00008F530000}"/>
    <cellStyle name="Note 2 2 9 6" xfId="15877" xr:uid="{00000000-0005-0000-0000-000090530000}"/>
    <cellStyle name="Note 2 2 9 6 2" xfId="24756" xr:uid="{00000000-0005-0000-0000-000091530000}"/>
    <cellStyle name="Note 2 2 9 7" xfId="21024" xr:uid="{00000000-0005-0000-0000-000092530000}"/>
    <cellStyle name="Note 2 2 9_Template A new" xfId="10569" xr:uid="{00000000-0005-0000-0000-000093530000}"/>
    <cellStyle name="Note 2 2_ECO Targets" xfId="10570" xr:uid="{00000000-0005-0000-0000-000094530000}"/>
    <cellStyle name="Note 2 20" xfId="10571" xr:uid="{00000000-0005-0000-0000-000095530000}"/>
    <cellStyle name="Note 2 20 2" xfId="10572" xr:uid="{00000000-0005-0000-0000-000096530000}"/>
    <cellStyle name="Note 2 20_Template A new" xfId="10573" xr:uid="{00000000-0005-0000-0000-000097530000}"/>
    <cellStyle name="Note 2 21" xfId="10574" xr:uid="{00000000-0005-0000-0000-000098530000}"/>
    <cellStyle name="Note 2 21 2" xfId="10575" xr:uid="{00000000-0005-0000-0000-000099530000}"/>
    <cellStyle name="Note 2 21_Template A new" xfId="10576" xr:uid="{00000000-0005-0000-0000-00009A530000}"/>
    <cellStyle name="Note 2 22" xfId="10577" xr:uid="{00000000-0005-0000-0000-00009B530000}"/>
    <cellStyle name="Note 2 22 2" xfId="10578" xr:uid="{00000000-0005-0000-0000-00009C530000}"/>
    <cellStyle name="Note 2 22_Template A new" xfId="10579" xr:uid="{00000000-0005-0000-0000-00009D530000}"/>
    <cellStyle name="Note 2 23" xfId="10580" xr:uid="{00000000-0005-0000-0000-00009E530000}"/>
    <cellStyle name="Note 2 3" xfId="10581" xr:uid="{00000000-0005-0000-0000-00009F530000}"/>
    <cellStyle name="Note 2 3 10" xfId="10582" xr:uid="{00000000-0005-0000-0000-0000A0530000}"/>
    <cellStyle name="Note 2 3 10 2" xfId="10583" xr:uid="{00000000-0005-0000-0000-0000A1530000}"/>
    <cellStyle name="Note 2 3 10 2 2" xfId="21028" xr:uid="{00000000-0005-0000-0000-0000A2530000}"/>
    <cellStyle name="Note 2 3 10 3" xfId="21027" xr:uid="{00000000-0005-0000-0000-0000A3530000}"/>
    <cellStyle name="Note 2 3 11" xfId="10584" xr:uid="{00000000-0005-0000-0000-0000A4530000}"/>
    <cellStyle name="Note 2 3 11 2" xfId="21029" xr:uid="{00000000-0005-0000-0000-0000A5530000}"/>
    <cellStyle name="Note 2 3 12" xfId="10585" xr:uid="{00000000-0005-0000-0000-0000A6530000}"/>
    <cellStyle name="Note 2 3 12 2" xfId="21030" xr:uid="{00000000-0005-0000-0000-0000A7530000}"/>
    <cellStyle name="Note 2 3 13" xfId="15878" xr:uid="{00000000-0005-0000-0000-0000A8530000}"/>
    <cellStyle name="Note 2 3 13 2" xfId="24757" xr:uid="{00000000-0005-0000-0000-0000A9530000}"/>
    <cellStyle name="Note 2 3 2" xfId="10586" xr:uid="{00000000-0005-0000-0000-0000AA530000}"/>
    <cellStyle name="Note 2 3 2 2" xfId="10587" xr:uid="{00000000-0005-0000-0000-0000AB530000}"/>
    <cellStyle name="Note 2 3 2 3" xfId="10588" xr:uid="{00000000-0005-0000-0000-0000AC530000}"/>
    <cellStyle name="Note 2 3 2 3 2" xfId="21032" xr:uid="{00000000-0005-0000-0000-0000AD530000}"/>
    <cellStyle name="Note 2 3 2 4" xfId="10589" xr:uid="{00000000-0005-0000-0000-0000AE530000}"/>
    <cellStyle name="Note 2 3 2 4 2" xfId="21033" xr:uid="{00000000-0005-0000-0000-0000AF530000}"/>
    <cellStyle name="Note 2 3 2 5" xfId="15879" xr:uid="{00000000-0005-0000-0000-0000B0530000}"/>
    <cellStyle name="Note 2 3 2 5 2" xfId="24758" xr:uid="{00000000-0005-0000-0000-0000B1530000}"/>
    <cellStyle name="Note 2 3 2 6" xfId="15880" xr:uid="{00000000-0005-0000-0000-0000B2530000}"/>
    <cellStyle name="Note 2 3 2 6 2" xfId="24759" xr:uid="{00000000-0005-0000-0000-0000B3530000}"/>
    <cellStyle name="Note 2 3 2 7" xfId="21031" xr:uid="{00000000-0005-0000-0000-0000B4530000}"/>
    <cellStyle name="Note 2 3 2_Sheet1" xfId="10590" xr:uid="{00000000-0005-0000-0000-0000B5530000}"/>
    <cellStyle name="Note 2 3 3" xfId="10591" xr:uid="{00000000-0005-0000-0000-0000B6530000}"/>
    <cellStyle name="Note 2 3 3 2" xfId="10592" xr:uid="{00000000-0005-0000-0000-0000B7530000}"/>
    <cellStyle name="Note 2 3 3 3" xfId="10593" xr:uid="{00000000-0005-0000-0000-0000B8530000}"/>
    <cellStyle name="Note 2 3 3 3 2" xfId="21035" xr:uid="{00000000-0005-0000-0000-0000B9530000}"/>
    <cellStyle name="Note 2 3 3 4" xfId="10594" xr:uid="{00000000-0005-0000-0000-0000BA530000}"/>
    <cellStyle name="Note 2 3 3 4 2" xfId="21036" xr:uid="{00000000-0005-0000-0000-0000BB530000}"/>
    <cellStyle name="Note 2 3 3 5" xfId="15881" xr:uid="{00000000-0005-0000-0000-0000BC530000}"/>
    <cellStyle name="Note 2 3 3 5 2" xfId="24760" xr:uid="{00000000-0005-0000-0000-0000BD530000}"/>
    <cellStyle name="Note 2 3 3 6" xfId="15882" xr:uid="{00000000-0005-0000-0000-0000BE530000}"/>
    <cellStyle name="Note 2 3 3 6 2" xfId="24761" xr:uid="{00000000-0005-0000-0000-0000BF530000}"/>
    <cellStyle name="Note 2 3 3 7" xfId="21034" xr:uid="{00000000-0005-0000-0000-0000C0530000}"/>
    <cellStyle name="Note 2 3 3_Template A new" xfId="10595" xr:uid="{00000000-0005-0000-0000-0000C1530000}"/>
    <cellStyle name="Note 2 3 4" xfId="10596" xr:uid="{00000000-0005-0000-0000-0000C2530000}"/>
    <cellStyle name="Note 2 3 4 2" xfId="10597" xr:uid="{00000000-0005-0000-0000-0000C3530000}"/>
    <cellStyle name="Note 2 3 4 3" xfId="10598" xr:uid="{00000000-0005-0000-0000-0000C4530000}"/>
    <cellStyle name="Note 2 3 4 3 2" xfId="21038" xr:uid="{00000000-0005-0000-0000-0000C5530000}"/>
    <cellStyle name="Note 2 3 4 4" xfId="10599" xr:uid="{00000000-0005-0000-0000-0000C6530000}"/>
    <cellStyle name="Note 2 3 4 4 2" xfId="21039" xr:uid="{00000000-0005-0000-0000-0000C7530000}"/>
    <cellStyle name="Note 2 3 4 5" xfId="15883" xr:uid="{00000000-0005-0000-0000-0000C8530000}"/>
    <cellStyle name="Note 2 3 4 5 2" xfId="24762" xr:uid="{00000000-0005-0000-0000-0000C9530000}"/>
    <cellStyle name="Note 2 3 4 6" xfId="15884" xr:uid="{00000000-0005-0000-0000-0000CA530000}"/>
    <cellStyle name="Note 2 3 4 6 2" xfId="24763" xr:uid="{00000000-0005-0000-0000-0000CB530000}"/>
    <cellStyle name="Note 2 3 4 7" xfId="21037" xr:uid="{00000000-0005-0000-0000-0000CC530000}"/>
    <cellStyle name="Note 2 3 4_Template A new" xfId="10600" xr:uid="{00000000-0005-0000-0000-0000CD530000}"/>
    <cellStyle name="Note 2 3 5" xfId="10601" xr:uid="{00000000-0005-0000-0000-0000CE530000}"/>
    <cellStyle name="Note 2 3 5 2" xfId="10602" xr:uid="{00000000-0005-0000-0000-0000CF530000}"/>
    <cellStyle name="Note 2 3 5 3" xfId="10603" xr:uid="{00000000-0005-0000-0000-0000D0530000}"/>
    <cellStyle name="Note 2 3 5 3 2" xfId="21041" xr:uid="{00000000-0005-0000-0000-0000D1530000}"/>
    <cellStyle name="Note 2 3 5 4" xfId="10604" xr:uid="{00000000-0005-0000-0000-0000D2530000}"/>
    <cellStyle name="Note 2 3 5 4 2" xfId="21042" xr:uid="{00000000-0005-0000-0000-0000D3530000}"/>
    <cellStyle name="Note 2 3 5 5" xfId="15885" xr:uid="{00000000-0005-0000-0000-0000D4530000}"/>
    <cellStyle name="Note 2 3 5 5 2" xfId="24764" xr:uid="{00000000-0005-0000-0000-0000D5530000}"/>
    <cellStyle name="Note 2 3 5 6" xfId="15886" xr:uid="{00000000-0005-0000-0000-0000D6530000}"/>
    <cellStyle name="Note 2 3 5 6 2" xfId="24765" xr:uid="{00000000-0005-0000-0000-0000D7530000}"/>
    <cellStyle name="Note 2 3 5 7" xfId="21040" xr:uid="{00000000-0005-0000-0000-0000D8530000}"/>
    <cellStyle name="Note 2 3 5_Template A new" xfId="10605" xr:uid="{00000000-0005-0000-0000-0000D9530000}"/>
    <cellStyle name="Note 2 3 6" xfId="10606" xr:uid="{00000000-0005-0000-0000-0000DA530000}"/>
    <cellStyle name="Note 2 3 6 2" xfId="10607" xr:uid="{00000000-0005-0000-0000-0000DB530000}"/>
    <cellStyle name="Note 2 3 6 3" xfId="10608" xr:uid="{00000000-0005-0000-0000-0000DC530000}"/>
    <cellStyle name="Note 2 3 6 3 2" xfId="21044" xr:uid="{00000000-0005-0000-0000-0000DD530000}"/>
    <cellStyle name="Note 2 3 6 4" xfId="10609" xr:uid="{00000000-0005-0000-0000-0000DE530000}"/>
    <cellStyle name="Note 2 3 6 4 2" xfId="21045" xr:uid="{00000000-0005-0000-0000-0000DF530000}"/>
    <cellStyle name="Note 2 3 6 5" xfId="15887" xr:uid="{00000000-0005-0000-0000-0000E0530000}"/>
    <cellStyle name="Note 2 3 6 5 2" xfId="24766" xr:uid="{00000000-0005-0000-0000-0000E1530000}"/>
    <cellStyle name="Note 2 3 6 6" xfId="15888" xr:uid="{00000000-0005-0000-0000-0000E2530000}"/>
    <cellStyle name="Note 2 3 6 6 2" xfId="24767" xr:uid="{00000000-0005-0000-0000-0000E3530000}"/>
    <cellStyle name="Note 2 3 6 7" xfId="21043" xr:uid="{00000000-0005-0000-0000-0000E4530000}"/>
    <cellStyle name="Note 2 3 6_Template A new" xfId="10610" xr:uid="{00000000-0005-0000-0000-0000E5530000}"/>
    <cellStyle name="Note 2 3 7" xfId="10611" xr:uid="{00000000-0005-0000-0000-0000E6530000}"/>
    <cellStyle name="Note 2 3 7 2" xfId="10612" xr:uid="{00000000-0005-0000-0000-0000E7530000}"/>
    <cellStyle name="Note 2 3 7 3" xfId="10613" xr:uid="{00000000-0005-0000-0000-0000E8530000}"/>
    <cellStyle name="Note 2 3 7 3 2" xfId="21047" xr:uid="{00000000-0005-0000-0000-0000E9530000}"/>
    <cellStyle name="Note 2 3 7 4" xfId="10614" xr:uid="{00000000-0005-0000-0000-0000EA530000}"/>
    <cellStyle name="Note 2 3 7 4 2" xfId="21048" xr:uid="{00000000-0005-0000-0000-0000EB530000}"/>
    <cellStyle name="Note 2 3 7 5" xfId="15889" xr:uid="{00000000-0005-0000-0000-0000EC530000}"/>
    <cellStyle name="Note 2 3 7 5 2" xfId="24768" xr:uid="{00000000-0005-0000-0000-0000ED530000}"/>
    <cellStyle name="Note 2 3 7 6" xfId="15890" xr:uid="{00000000-0005-0000-0000-0000EE530000}"/>
    <cellStyle name="Note 2 3 7 6 2" xfId="24769" xr:uid="{00000000-0005-0000-0000-0000EF530000}"/>
    <cellStyle name="Note 2 3 7 7" xfId="21046" xr:uid="{00000000-0005-0000-0000-0000F0530000}"/>
    <cellStyle name="Note 2 3 7_Template A new" xfId="10615" xr:uid="{00000000-0005-0000-0000-0000F1530000}"/>
    <cellStyle name="Note 2 3 8" xfId="10616" xr:uid="{00000000-0005-0000-0000-0000F2530000}"/>
    <cellStyle name="Note 2 3 8 2" xfId="10617" xr:uid="{00000000-0005-0000-0000-0000F3530000}"/>
    <cellStyle name="Note 2 3 8 3" xfId="10618" xr:uid="{00000000-0005-0000-0000-0000F4530000}"/>
    <cellStyle name="Note 2 3 8 3 2" xfId="21050" xr:uid="{00000000-0005-0000-0000-0000F5530000}"/>
    <cellStyle name="Note 2 3 8 4" xfId="10619" xr:uid="{00000000-0005-0000-0000-0000F6530000}"/>
    <cellStyle name="Note 2 3 8 4 2" xfId="21051" xr:uid="{00000000-0005-0000-0000-0000F7530000}"/>
    <cellStyle name="Note 2 3 8 5" xfId="15891" xr:uid="{00000000-0005-0000-0000-0000F8530000}"/>
    <cellStyle name="Note 2 3 8 5 2" xfId="24770" xr:uid="{00000000-0005-0000-0000-0000F9530000}"/>
    <cellStyle name="Note 2 3 8 6" xfId="15892" xr:uid="{00000000-0005-0000-0000-0000FA530000}"/>
    <cellStyle name="Note 2 3 8 6 2" xfId="24771" xr:uid="{00000000-0005-0000-0000-0000FB530000}"/>
    <cellStyle name="Note 2 3 8 7" xfId="21049" xr:uid="{00000000-0005-0000-0000-0000FC530000}"/>
    <cellStyle name="Note 2 3 8_Template A new" xfId="10620" xr:uid="{00000000-0005-0000-0000-0000FD530000}"/>
    <cellStyle name="Note 2 3 9" xfId="10621" xr:uid="{00000000-0005-0000-0000-0000FE530000}"/>
    <cellStyle name="Note 2 3_ECO Targets" xfId="10622" xr:uid="{00000000-0005-0000-0000-0000FF530000}"/>
    <cellStyle name="Note 2 4" xfId="10623" xr:uid="{00000000-0005-0000-0000-000000540000}"/>
    <cellStyle name="Note 2 4 10" xfId="10624" xr:uid="{00000000-0005-0000-0000-000001540000}"/>
    <cellStyle name="Note 2 4 10 2" xfId="21052" xr:uid="{00000000-0005-0000-0000-000002540000}"/>
    <cellStyle name="Note 2 4 11" xfId="10625" xr:uid="{00000000-0005-0000-0000-000003540000}"/>
    <cellStyle name="Note 2 4 11 2" xfId="21053" xr:uid="{00000000-0005-0000-0000-000004540000}"/>
    <cellStyle name="Note 2 4 12" xfId="10626" xr:uid="{00000000-0005-0000-0000-000005540000}"/>
    <cellStyle name="Note 2 4 12 2" xfId="21054" xr:uid="{00000000-0005-0000-0000-000006540000}"/>
    <cellStyle name="Note 2 4 13" xfId="15893" xr:uid="{00000000-0005-0000-0000-000007540000}"/>
    <cellStyle name="Note 2 4 13 2" xfId="24772" xr:uid="{00000000-0005-0000-0000-000008540000}"/>
    <cellStyle name="Note 2 4 2" xfId="10627" xr:uid="{00000000-0005-0000-0000-000009540000}"/>
    <cellStyle name="Note 2 4 2 2" xfId="10628" xr:uid="{00000000-0005-0000-0000-00000A540000}"/>
    <cellStyle name="Note 2 4 2 3" xfId="10629" xr:uid="{00000000-0005-0000-0000-00000B540000}"/>
    <cellStyle name="Note 2 4 2 3 2" xfId="21056" xr:uid="{00000000-0005-0000-0000-00000C540000}"/>
    <cellStyle name="Note 2 4 2 4" xfId="10630" xr:uid="{00000000-0005-0000-0000-00000D540000}"/>
    <cellStyle name="Note 2 4 2 4 2" xfId="21057" xr:uid="{00000000-0005-0000-0000-00000E540000}"/>
    <cellStyle name="Note 2 4 2 5" xfId="15894" xr:uid="{00000000-0005-0000-0000-00000F540000}"/>
    <cellStyle name="Note 2 4 2 5 2" xfId="24773" xr:uid="{00000000-0005-0000-0000-000010540000}"/>
    <cellStyle name="Note 2 4 2 6" xfId="15895" xr:uid="{00000000-0005-0000-0000-000011540000}"/>
    <cellStyle name="Note 2 4 2 6 2" xfId="24774" xr:uid="{00000000-0005-0000-0000-000012540000}"/>
    <cellStyle name="Note 2 4 2 7" xfId="21055" xr:uid="{00000000-0005-0000-0000-000013540000}"/>
    <cellStyle name="Note 2 4 2_Sheet1" xfId="10631" xr:uid="{00000000-0005-0000-0000-000014540000}"/>
    <cellStyle name="Note 2 4 3" xfId="10632" xr:uid="{00000000-0005-0000-0000-000015540000}"/>
    <cellStyle name="Note 2 4 3 2" xfId="10633" xr:uid="{00000000-0005-0000-0000-000016540000}"/>
    <cellStyle name="Note 2 4 3 3" xfId="10634" xr:uid="{00000000-0005-0000-0000-000017540000}"/>
    <cellStyle name="Note 2 4 3 3 2" xfId="21059" xr:uid="{00000000-0005-0000-0000-000018540000}"/>
    <cellStyle name="Note 2 4 3 4" xfId="10635" xr:uid="{00000000-0005-0000-0000-000019540000}"/>
    <cellStyle name="Note 2 4 3 4 2" xfId="21060" xr:uid="{00000000-0005-0000-0000-00001A540000}"/>
    <cellStyle name="Note 2 4 3 5" xfId="15896" xr:uid="{00000000-0005-0000-0000-00001B540000}"/>
    <cellStyle name="Note 2 4 3 5 2" xfId="24775" xr:uid="{00000000-0005-0000-0000-00001C540000}"/>
    <cellStyle name="Note 2 4 3 6" xfId="15897" xr:uid="{00000000-0005-0000-0000-00001D540000}"/>
    <cellStyle name="Note 2 4 3 6 2" xfId="24776" xr:uid="{00000000-0005-0000-0000-00001E540000}"/>
    <cellStyle name="Note 2 4 3 7" xfId="21058" xr:uid="{00000000-0005-0000-0000-00001F540000}"/>
    <cellStyle name="Note 2 4 3_Template A new" xfId="10636" xr:uid="{00000000-0005-0000-0000-000020540000}"/>
    <cellStyle name="Note 2 4 4" xfId="10637" xr:uid="{00000000-0005-0000-0000-000021540000}"/>
    <cellStyle name="Note 2 4 4 2" xfId="10638" xr:uid="{00000000-0005-0000-0000-000022540000}"/>
    <cellStyle name="Note 2 4 4 3" xfId="10639" xr:uid="{00000000-0005-0000-0000-000023540000}"/>
    <cellStyle name="Note 2 4 4 3 2" xfId="21062" xr:uid="{00000000-0005-0000-0000-000024540000}"/>
    <cellStyle name="Note 2 4 4 4" xfId="10640" xr:uid="{00000000-0005-0000-0000-000025540000}"/>
    <cellStyle name="Note 2 4 4 4 2" xfId="21063" xr:uid="{00000000-0005-0000-0000-000026540000}"/>
    <cellStyle name="Note 2 4 4 5" xfId="15898" xr:uid="{00000000-0005-0000-0000-000027540000}"/>
    <cellStyle name="Note 2 4 4 5 2" xfId="24777" xr:uid="{00000000-0005-0000-0000-000028540000}"/>
    <cellStyle name="Note 2 4 4 6" xfId="15899" xr:uid="{00000000-0005-0000-0000-000029540000}"/>
    <cellStyle name="Note 2 4 4 6 2" xfId="24778" xr:uid="{00000000-0005-0000-0000-00002A540000}"/>
    <cellStyle name="Note 2 4 4 7" xfId="21061" xr:uid="{00000000-0005-0000-0000-00002B540000}"/>
    <cellStyle name="Note 2 4 4_Template A new" xfId="10641" xr:uid="{00000000-0005-0000-0000-00002C540000}"/>
    <cellStyle name="Note 2 4 5" xfId="10642" xr:uid="{00000000-0005-0000-0000-00002D540000}"/>
    <cellStyle name="Note 2 4 5 2" xfId="10643" xr:uid="{00000000-0005-0000-0000-00002E540000}"/>
    <cellStyle name="Note 2 4 5 3" xfId="10644" xr:uid="{00000000-0005-0000-0000-00002F540000}"/>
    <cellStyle name="Note 2 4 5 3 2" xfId="21065" xr:uid="{00000000-0005-0000-0000-000030540000}"/>
    <cellStyle name="Note 2 4 5 4" xfId="10645" xr:uid="{00000000-0005-0000-0000-000031540000}"/>
    <cellStyle name="Note 2 4 5 4 2" xfId="21066" xr:uid="{00000000-0005-0000-0000-000032540000}"/>
    <cellStyle name="Note 2 4 5 5" xfId="15900" xr:uid="{00000000-0005-0000-0000-000033540000}"/>
    <cellStyle name="Note 2 4 5 5 2" xfId="24779" xr:uid="{00000000-0005-0000-0000-000034540000}"/>
    <cellStyle name="Note 2 4 5 6" xfId="15901" xr:uid="{00000000-0005-0000-0000-000035540000}"/>
    <cellStyle name="Note 2 4 5 6 2" xfId="24780" xr:uid="{00000000-0005-0000-0000-000036540000}"/>
    <cellStyle name="Note 2 4 5 7" xfId="21064" xr:uid="{00000000-0005-0000-0000-000037540000}"/>
    <cellStyle name="Note 2 4 5_Template A new" xfId="10646" xr:uid="{00000000-0005-0000-0000-000038540000}"/>
    <cellStyle name="Note 2 4 6" xfId="10647" xr:uid="{00000000-0005-0000-0000-000039540000}"/>
    <cellStyle name="Note 2 4 6 2" xfId="10648" xr:uid="{00000000-0005-0000-0000-00003A540000}"/>
    <cellStyle name="Note 2 4 6 3" xfId="10649" xr:uid="{00000000-0005-0000-0000-00003B540000}"/>
    <cellStyle name="Note 2 4 6 3 2" xfId="21068" xr:uid="{00000000-0005-0000-0000-00003C540000}"/>
    <cellStyle name="Note 2 4 6 4" xfId="10650" xr:uid="{00000000-0005-0000-0000-00003D540000}"/>
    <cellStyle name="Note 2 4 6 4 2" xfId="21069" xr:uid="{00000000-0005-0000-0000-00003E540000}"/>
    <cellStyle name="Note 2 4 6 5" xfId="15902" xr:uid="{00000000-0005-0000-0000-00003F540000}"/>
    <cellStyle name="Note 2 4 6 5 2" xfId="24781" xr:uid="{00000000-0005-0000-0000-000040540000}"/>
    <cellStyle name="Note 2 4 6 6" xfId="15903" xr:uid="{00000000-0005-0000-0000-000041540000}"/>
    <cellStyle name="Note 2 4 6 6 2" xfId="24782" xr:uid="{00000000-0005-0000-0000-000042540000}"/>
    <cellStyle name="Note 2 4 6 7" xfId="21067" xr:uid="{00000000-0005-0000-0000-000043540000}"/>
    <cellStyle name="Note 2 4 6_Template A new" xfId="10651" xr:uid="{00000000-0005-0000-0000-000044540000}"/>
    <cellStyle name="Note 2 4 7" xfId="10652" xr:uid="{00000000-0005-0000-0000-000045540000}"/>
    <cellStyle name="Note 2 4 7 2" xfId="10653" xr:uid="{00000000-0005-0000-0000-000046540000}"/>
    <cellStyle name="Note 2 4 7 3" xfId="10654" xr:uid="{00000000-0005-0000-0000-000047540000}"/>
    <cellStyle name="Note 2 4 7 3 2" xfId="21071" xr:uid="{00000000-0005-0000-0000-000048540000}"/>
    <cellStyle name="Note 2 4 7 4" xfId="10655" xr:uid="{00000000-0005-0000-0000-000049540000}"/>
    <cellStyle name="Note 2 4 7 4 2" xfId="21072" xr:uid="{00000000-0005-0000-0000-00004A540000}"/>
    <cellStyle name="Note 2 4 7 5" xfId="15904" xr:uid="{00000000-0005-0000-0000-00004B540000}"/>
    <cellStyle name="Note 2 4 7 5 2" xfId="24783" xr:uid="{00000000-0005-0000-0000-00004C540000}"/>
    <cellStyle name="Note 2 4 7 6" xfId="15905" xr:uid="{00000000-0005-0000-0000-00004D540000}"/>
    <cellStyle name="Note 2 4 7 6 2" xfId="24784" xr:uid="{00000000-0005-0000-0000-00004E540000}"/>
    <cellStyle name="Note 2 4 7 7" xfId="21070" xr:uid="{00000000-0005-0000-0000-00004F540000}"/>
    <cellStyle name="Note 2 4 7_Template A new" xfId="10656" xr:uid="{00000000-0005-0000-0000-000050540000}"/>
    <cellStyle name="Note 2 4 8" xfId="10657" xr:uid="{00000000-0005-0000-0000-000051540000}"/>
    <cellStyle name="Note 2 4 8 2" xfId="10658" xr:uid="{00000000-0005-0000-0000-000052540000}"/>
    <cellStyle name="Note 2 4 8 3" xfId="10659" xr:uid="{00000000-0005-0000-0000-000053540000}"/>
    <cellStyle name="Note 2 4 8 3 2" xfId="21074" xr:uid="{00000000-0005-0000-0000-000054540000}"/>
    <cellStyle name="Note 2 4 8 4" xfId="10660" xr:uid="{00000000-0005-0000-0000-000055540000}"/>
    <cellStyle name="Note 2 4 8 4 2" xfId="21075" xr:uid="{00000000-0005-0000-0000-000056540000}"/>
    <cellStyle name="Note 2 4 8 5" xfId="15906" xr:uid="{00000000-0005-0000-0000-000057540000}"/>
    <cellStyle name="Note 2 4 8 5 2" xfId="24785" xr:uid="{00000000-0005-0000-0000-000058540000}"/>
    <cellStyle name="Note 2 4 8 6" xfId="15907" xr:uid="{00000000-0005-0000-0000-000059540000}"/>
    <cellStyle name="Note 2 4 8 6 2" xfId="24786" xr:uid="{00000000-0005-0000-0000-00005A540000}"/>
    <cellStyle name="Note 2 4 8 7" xfId="21073" xr:uid="{00000000-0005-0000-0000-00005B540000}"/>
    <cellStyle name="Note 2 4 8_Template A new" xfId="10661" xr:uid="{00000000-0005-0000-0000-00005C540000}"/>
    <cellStyle name="Note 2 4 9" xfId="10662" xr:uid="{00000000-0005-0000-0000-00005D540000}"/>
    <cellStyle name="Note 2 4_ECO Targets" xfId="10663" xr:uid="{00000000-0005-0000-0000-00005E540000}"/>
    <cellStyle name="Note 2 5" xfId="10664" xr:uid="{00000000-0005-0000-0000-00005F540000}"/>
    <cellStyle name="Note 2 5 10" xfId="10665" xr:uid="{00000000-0005-0000-0000-000060540000}"/>
    <cellStyle name="Note 2 5 10 2" xfId="21076" xr:uid="{00000000-0005-0000-0000-000061540000}"/>
    <cellStyle name="Note 2 5 11" xfId="10666" xr:uid="{00000000-0005-0000-0000-000062540000}"/>
    <cellStyle name="Note 2 5 11 2" xfId="21077" xr:uid="{00000000-0005-0000-0000-000063540000}"/>
    <cellStyle name="Note 2 5 12" xfId="10667" xr:uid="{00000000-0005-0000-0000-000064540000}"/>
    <cellStyle name="Note 2 5 12 2" xfId="21078" xr:uid="{00000000-0005-0000-0000-000065540000}"/>
    <cellStyle name="Note 2 5 13" xfId="15908" xr:uid="{00000000-0005-0000-0000-000066540000}"/>
    <cellStyle name="Note 2 5 13 2" xfId="24787" xr:uid="{00000000-0005-0000-0000-000067540000}"/>
    <cellStyle name="Note 2 5 2" xfId="10668" xr:uid="{00000000-0005-0000-0000-000068540000}"/>
    <cellStyle name="Note 2 5 2 2" xfId="10669" xr:uid="{00000000-0005-0000-0000-000069540000}"/>
    <cellStyle name="Note 2 5 2 3" xfId="10670" xr:uid="{00000000-0005-0000-0000-00006A540000}"/>
    <cellStyle name="Note 2 5 2 3 2" xfId="21080" xr:uid="{00000000-0005-0000-0000-00006B540000}"/>
    <cellStyle name="Note 2 5 2 4" xfId="10671" xr:uid="{00000000-0005-0000-0000-00006C540000}"/>
    <cellStyle name="Note 2 5 2 4 2" xfId="21081" xr:uid="{00000000-0005-0000-0000-00006D540000}"/>
    <cellStyle name="Note 2 5 2 5" xfId="15909" xr:uid="{00000000-0005-0000-0000-00006E540000}"/>
    <cellStyle name="Note 2 5 2 5 2" xfId="24788" xr:uid="{00000000-0005-0000-0000-00006F540000}"/>
    <cellStyle name="Note 2 5 2 6" xfId="15910" xr:uid="{00000000-0005-0000-0000-000070540000}"/>
    <cellStyle name="Note 2 5 2 6 2" xfId="24789" xr:uid="{00000000-0005-0000-0000-000071540000}"/>
    <cellStyle name="Note 2 5 2 7" xfId="21079" xr:uid="{00000000-0005-0000-0000-000072540000}"/>
    <cellStyle name="Note 2 5 2_Sheet1" xfId="10672" xr:uid="{00000000-0005-0000-0000-000073540000}"/>
    <cellStyle name="Note 2 5 3" xfId="10673" xr:uid="{00000000-0005-0000-0000-000074540000}"/>
    <cellStyle name="Note 2 5 3 2" xfId="10674" xr:uid="{00000000-0005-0000-0000-000075540000}"/>
    <cellStyle name="Note 2 5 3 3" xfId="10675" xr:uid="{00000000-0005-0000-0000-000076540000}"/>
    <cellStyle name="Note 2 5 3 3 2" xfId="21083" xr:uid="{00000000-0005-0000-0000-000077540000}"/>
    <cellStyle name="Note 2 5 3 4" xfId="10676" xr:uid="{00000000-0005-0000-0000-000078540000}"/>
    <cellStyle name="Note 2 5 3 4 2" xfId="21084" xr:uid="{00000000-0005-0000-0000-000079540000}"/>
    <cellStyle name="Note 2 5 3 5" xfId="15911" xr:uid="{00000000-0005-0000-0000-00007A540000}"/>
    <cellStyle name="Note 2 5 3 5 2" xfId="24790" xr:uid="{00000000-0005-0000-0000-00007B540000}"/>
    <cellStyle name="Note 2 5 3 6" xfId="15912" xr:uid="{00000000-0005-0000-0000-00007C540000}"/>
    <cellStyle name="Note 2 5 3 6 2" xfId="24791" xr:uid="{00000000-0005-0000-0000-00007D540000}"/>
    <cellStyle name="Note 2 5 3 7" xfId="21082" xr:uid="{00000000-0005-0000-0000-00007E540000}"/>
    <cellStyle name="Note 2 5 3_Template A new" xfId="10677" xr:uid="{00000000-0005-0000-0000-00007F540000}"/>
    <cellStyle name="Note 2 5 4" xfId="10678" xr:uid="{00000000-0005-0000-0000-000080540000}"/>
    <cellStyle name="Note 2 5 4 2" xfId="10679" xr:uid="{00000000-0005-0000-0000-000081540000}"/>
    <cellStyle name="Note 2 5 4 3" xfId="10680" xr:uid="{00000000-0005-0000-0000-000082540000}"/>
    <cellStyle name="Note 2 5 4 3 2" xfId="21086" xr:uid="{00000000-0005-0000-0000-000083540000}"/>
    <cellStyle name="Note 2 5 4 4" xfId="10681" xr:uid="{00000000-0005-0000-0000-000084540000}"/>
    <cellStyle name="Note 2 5 4 4 2" xfId="21087" xr:uid="{00000000-0005-0000-0000-000085540000}"/>
    <cellStyle name="Note 2 5 4 5" xfId="15913" xr:uid="{00000000-0005-0000-0000-000086540000}"/>
    <cellStyle name="Note 2 5 4 5 2" xfId="24792" xr:uid="{00000000-0005-0000-0000-000087540000}"/>
    <cellStyle name="Note 2 5 4 6" xfId="15914" xr:uid="{00000000-0005-0000-0000-000088540000}"/>
    <cellStyle name="Note 2 5 4 6 2" xfId="24793" xr:uid="{00000000-0005-0000-0000-000089540000}"/>
    <cellStyle name="Note 2 5 4 7" xfId="21085" xr:uid="{00000000-0005-0000-0000-00008A540000}"/>
    <cellStyle name="Note 2 5 4_Template A new" xfId="10682" xr:uid="{00000000-0005-0000-0000-00008B540000}"/>
    <cellStyle name="Note 2 5 5" xfId="10683" xr:uid="{00000000-0005-0000-0000-00008C540000}"/>
    <cellStyle name="Note 2 5 5 2" xfId="10684" xr:uid="{00000000-0005-0000-0000-00008D540000}"/>
    <cellStyle name="Note 2 5 5 3" xfId="10685" xr:uid="{00000000-0005-0000-0000-00008E540000}"/>
    <cellStyle name="Note 2 5 5 3 2" xfId="21089" xr:uid="{00000000-0005-0000-0000-00008F540000}"/>
    <cellStyle name="Note 2 5 5 4" xfId="10686" xr:uid="{00000000-0005-0000-0000-000090540000}"/>
    <cellStyle name="Note 2 5 5 4 2" xfId="21090" xr:uid="{00000000-0005-0000-0000-000091540000}"/>
    <cellStyle name="Note 2 5 5 5" xfId="15915" xr:uid="{00000000-0005-0000-0000-000092540000}"/>
    <cellStyle name="Note 2 5 5 5 2" xfId="24794" xr:uid="{00000000-0005-0000-0000-000093540000}"/>
    <cellStyle name="Note 2 5 5 6" xfId="15916" xr:uid="{00000000-0005-0000-0000-000094540000}"/>
    <cellStyle name="Note 2 5 5 6 2" xfId="24795" xr:uid="{00000000-0005-0000-0000-000095540000}"/>
    <cellStyle name="Note 2 5 5 7" xfId="21088" xr:uid="{00000000-0005-0000-0000-000096540000}"/>
    <cellStyle name="Note 2 5 5_Template A new" xfId="10687" xr:uid="{00000000-0005-0000-0000-000097540000}"/>
    <cellStyle name="Note 2 5 6" xfId="10688" xr:uid="{00000000-0005-0000-0000-000098540000}"/>
    <cellStyle name="Note 2 5 6 2" xfId="10689" xr:uid="{00000000-0005-0000-0000-000099540000}"/>
    <cellStyle name="Note 2 5 6 3" xfId="10690" xr:uid="{00000000-0005-0000-0000-00009A540000}"/>
    <cellStyle name="Note 2 5 6 3 2" xfId="21092" xr:uid="{00000000-0005-0000-0000-00009B540000}"/>
    <cellStyle name="Note 2 5 6 4" xfId="10691" xr:uid="{00000000-0005-0000-0000-00009C540000}"/>
    <cellStyle name="Note 2 5 6 4 2" xfId="21093" xr:uid="{00000000-0005-0000-0000-00009D540000}"/>
    <cellStyle name="Note 2 5 6 5" xfId="15917" xr:uid="{00000000-0005-0000-0000-00009E540000}"/>
    <cellStyle name="Note 2 5 6 5 2" xfId="24796" xr:uid="{00000000-0005-0000-0000-00009F540000}"/>
    <cellStyle name="Note 2 5 6 6" xfId="15918" xr:uid="{00000000-0005-0000-0000-0000A0540000}"/>
    <cellStyle name="Note 2 5 6 6 2" xfId="24797" xr:uid="{00000000-0005-0000-0000-0000A1540000}"/>
    <cellStyle name="Note 2 5 6 7" xfId="21091" xr:uid="{00000000-0005-0000-0000-0000A2540000}"/>
    <cellStyle name="Note 2 5 6_Template A new" xfId="10692" xr:uid="{00000000-0005-0000-0000-0000A3540000}"/>
    <cellStyle name="Note 2 5 7" xfId="10693" xr:uid="{00000000-0005-0000-0000-0000A4540000}"/>
    <cellStyle name="Note 2 5 7 2" xfId="10694" xr:uid="{00000000-0005-0000-0000-0000A5540000}"/>
    <cellStyle name="Note 2 5 7 3" xfId="10695" xr:uid="{00000000-0005-0000-0000-0000A6540000}"/>
    <cellStyle name="Note 2 5 7 3 2" xfId="21095" xr:uid="{00000000-0005-0000-0000-0000A7540000}"/>
    <cellStyle name="Note 2 5 7 4" xfId="10696" xr:uid="{00000000-0005-0000-0000-0000A8540000}"/>
    <cellStyle name="Note 2 5 7 4 2" xfId="21096" xr:uid="{00000000-0005-0000-0000-0000A9540000}"/>
    <cellStyle name="Note 2 5 7 5" xfId="15919" xr:uid="{00000000-0005-0000-0000-0000AA540000}"/>
    <cellStyle name="Note 2 5 7 5 2" xfId="24798" xr:uid="{00000000-0005-0000-0000-0000AB540000}"/>
    <cellStyle name="Note 2 5 7 6" xfId="15920" xr:uid="{00000000-0005-0000-0000-0000AC540000}"/>
    <cellStyle name="Note 2 5 7 6 2" xfId="24799" xr:uid="{00000000-0005-0000-0000-0000AD540000}"/>
    <cellStyle name="Note 2 5 7 7" xfId="21094" xr:uid="{00000000-0005-0000-0000-0000AE540000}"/>
    <cellStyle name="Note 2 5 7_Template A new" xfId="10697" xr:uid="{00000000-0005-0000-0000-0000AF540000}"/>
    <cellStyle name="Note 2 5 8" xfId="10698" xr:uid="{00000000-0005-0000-0000-0000B0540000}"/>
    <cellStyle name="Note 2 5 8 2" xfId="10699" xr:uid="{00000000-0005-0000-0000-0000B1540000}"/>
    <cellStyle name="Note 2 5 8 3" xfId="10700" xr:uid="{00000000-0005-0000-0000-0000B2540000}"/>
    <cellStyle name="Note 2 5 8 3 2" xfId="21098" xr:uid="{00000000-0005-0000-0000-0000B3540000}"/>
    <cellStyle name="Note 2 5 8 4" xfId="10701" xr:uid="{00000000-0005-0000-0000-0000B4540000}"/>
    <cellStyle name="Note 2 5 8 4 2" xfId="21099" xr:uid="{00000000-0005-0000-0000-0000B5540000}"/>
    <cellStyle name="Note 2 5 8 5" xfId="15921" xr:uid="{00000000-0005-0000-0000-0000B6540000}"/>
    <cellStyle name="Note 2 5 8 5 2" xfId="24800" xr:uid="{00000000-0005-0000-0000-0000B7540000}"/>
    <cellStyle name="Note 2 5 8 6" xfId="15922" xr:uid="{00000000-0005-0000-0000-0000B8540000}"/>
    <cellStyle name="Note 2 5 8 6 2" xfId="24801" xr:uid="{00000000-0005-0000-0000-0000B9540000}"/>
    <cellStyle name="Note 2 5 8 7" xfId="21097" xr:uid="{00000000-0005-0000-0000-0000BA540000}"/>
    <cellStyle name="Note 2 5 8_Template A new" xfId="10702" xr:uid="{00000000-0005-0000-0000-0000BB540000}"/>
    <cellStyle name="Note 2 5 9" xfId="10703" xr:uid="{00000000-0005-0000-0000-0000BC540000}"/>
    <cellStyle name="Note 2 5_ECO Targets" xfId="10704" xr:uid="{00000000-0005-0000-0000-0000BD540000}"/>
    <cellStyle name="Note 2 6" xfId="10705" xr:uid="{00000000-0005-0000-0000-0000BE540000}"/>
    <cellStyle name="Note 2 6 10" xfId="10706" xr:uid="{00000000-0005-0000-0000-0000BF540000}"/>
    <cellStyle name="Note 2 6 10 2" xfId="21101" xr:uid="{00000000-0005-0000-0000-0000C0540000}"/>
    <cellStyle name="Note 2 6 11" xfId="10707" xr:uid="{00000000-0005-0000-0000-0000C1540000}"/>
    <cellStyle name="Note 2 6 11 2" xfId="21102" xr:uid="{00000000-0005-0000-0000-0000C2540000}"/>
    <cellStyle name="Note 2 6 12" xfId="15923" xr:uid="{00000000-0005-0000-0000-0000C3540000}"/>
    <cellStyle name="Note 2 6 12 2" xfId="24802" xr:uid="{00000000-0005-0000-0000-0000C4540000}"/>
    <cellStyle name="Note 2 6 13" xfId="15924" xr:uid="{00000000-0005-0000-0000-0000C5540000}"/>
    <cellStyle name="Note 2 6 13 2" xfId="24803" xr:uid="{00000000-0005-0000-0000-0000C6540000}"/>
    <cellStyle name="Note 2 6 14" xfId="21100" xr:uid="{00000000-0005-0000-0000-0000C7540000}"/>
    <cellStyle name="Note 2 6 2" xfId="10708" xr:uid="{00000000-0005-0000-0000-0000C8540000}"/>
    <cellStyle name="Note 2 6 2 2" xfId="10709" xr:uid="{00000000-0005-0000-0000-0000C9540000}"/>
    <cellStyle name="Note 2 6 2 3" xfId="10710" xr:uid="{00000000-0005-0000-0000-0000CA540000}"/>
    <cellStyle name="Note 2 6 2 3 2" xfId="21104" xr:uid="{00000000-0005-0000-0000-0000CB540000}"/>
    <cellStyle name="Note 2 6 2 4" xfId="10711" xr:uid="{00000000-0005-0000-0000-0000CC540000}"/>
    <cellStyle name="Note 2 6 2 4 2" xfId="21105" xr:uid="{00000000-0005-0000-0000-0000CD540000}"/>
    <cellStyle name="Note 2 6 2 5" xfId="15925" xr:uid="{00000000-0005-0000-0000-0000CE540000}"/>
    <cellStyle name="Note 2 6 2 5 2" xfId="24804" xr:uid="{00000000-0005-0000-0000-0000CF540000}"/>
    <cellStyle name="Note 2 6 2 6" xfId="15926" xr:uid="{00000000-0005-0000-0000-0000D0540000}"/>
    <cellStyle name="Note 2 6 2 6 2" xfId="24805" xr:uid="{00000000-0005-0000-0000-0000D1540000}"/>
    <cellStyle name="Note 2 6 2 7" xfId="21103" xr:uid="{00000000-0005-0000-0000-0000D2540000}"/>
    <cellStyle name="Note 2 6 2_Sheet1" xfId="10712" xr:uid="{00000000-0005-0000-0000-0000D3540000}"/>
    <cellStyle name="Note 2 6 3" xfId="10713" xr:uid="{00000000-0005-0000-0000-0000D4540000}"/>
    <cellStyle name="Note 2 6 3 2" xfId="10714" xr:uid="{00000000-0005-0000-0000-0000D5540000}"/>
    <cellStyle name="Note 2 6 3 3" xfId="10715" xr:uid="{00000000-0005-0000-0000-0000D6540000}"/>
    <cellStyle name="Note 2 6 3 3 2" xfId="21107" xr:uid="{00000000-0005-0000-0000-0000D7540000}"/>
    <cellStyle name="Note 2 6 3 4" xfId="10716" xr:uid="{00000000-0005-0000-0000-0000D8540000}"/>
    <cellStyle name="Note 2 6 3 4 2" xfId="21108" xr:uid="{00000000-0005-0000-0000-0000D9540000}"/>
    <cellStyle name="Note 2 6 3 5" xfId="15927" xr:uid="{00000000-0005-0000-0000-0000DA540000}"/>
    <cellStyle name="Note 2 6 3 5 2" xfId="24806" xr:uid="{00000000-0005-0000-0000-0000DB540000}"/>
    <cellStyle name="Note 2 6 3 6" xfId="15928" xr:uid="{00000000-0005-0000-0000-0000DC540000}"/>
    <cellStyle name="Note 2 6 3 6 2" xfId="24807" xr:uid="{00000000-0005-0000-0000-0000DD540000}"/>
    <cellStyle name="Note 2 6 3 7" xfId="21106" xr:uid="{00000000-0005-0000-0000-0000DE540000}"/>
    <cellStyle name="Note 2 6 3_Template A new" xfId="10717" xr:uid="{00000000-0005-0000-0000-0000DF540000}"/>
    <cellStyle name="Note 2 6 4" xfId="10718" xr:uid="{00000000-0005-0000-0000-0000E0540000}"/>
    <cellStyle name="Note 2 6 4 2" xfId="10719" xr:uid="{00000000-0005-0000-0000-0000E1540000}"/>
    <cellStyle name="Note 2 6 4 3" xfId="10720" xr:uid="{00000000-0005-0000-0000-0000E2540000}"/>
    <cellStyle name="Note 2 6 4 3 2" xfId="21110" xr:uid="{00000000-0005-0000-0000-0000E3540000}"/>
    <cellStyle name="Note 2 6 4 4" xfId="10721" xr:uid="{00000000-0005-0000-0000-0000E4540000}"/>
    <cellStyle name="Note 2 6 4 4 2" xfId="21111" xr:uid="{00000000-0005-0000-0000-0000E5540000}"/>
    <cellStyle name="Note 2 6 4 5" xfId="15929" xr:uid="{00000000-0005-0000-0000-0000E6540000}"/>
    <cellStyle name="Note 2 6 4 5 2" xfId="24808" xr:uid="{00000000-0005-0000-0000-0000E7540000}"/>
    <cellStyle name="Note 2 6 4 6" xfId="15930" xr:uid="{00000000-0005-0000-0000-0000E8540000}"/>
    <cellStyle name="Note 2 6 4 6 2" xfId="24809" xr:uid="{00000000-0005-0000-0000-0000E9540000}"/>
    <cellStyle name="Note 2 6 4 7" xfId="21109" xr:uid="{00000000-0005-0000-0000-0000EA540000}"/>
    <cellStyle name="Note 2 6 4_Template A new" xfId="10722" xr:uid="{00000000-0005-0000-0000-0000EB540000}"/>
    <cellStyle name="Note 2 6 5" xfId="10723" xr:uid="{00000000-0005-0000-0000-0000EC540000}"/>
    <cellStyle name="Note 2 6 5 2" xfId="10724" xr:uid="{00000000-0005-0000-0000-0000ED540000}"/>
    <cellStyle name="Note 2 6 5 3" xfId="10725" xr:uid="{00000000-0005-0000-0000-0000EE540000}"/>
    <cellStyle name="Note 2 6 5 3 2" xfId="21113" xr:uid="{00000000-0005-0000-0000-0000EF540000}"/>
    <cellStyle name="Note 2 6 5 4" xfId="10726" xr:uid="{00000000-0005-0000-0000-0000F0540000}"/>
    <cellStyle name="Note 2 6 5 4 2" xfId="21114" xr:uid="{00000000-0005-0000-0000-0000F1540000}"/>
    <cellStyle name="Note 2 6 5 5" xfId="15931" xr:uid="{00000000-0005-0000-0000-0000F2540000}"/>
    <cellStyle name="Note 2 6 5 5 2" xfId="24810" xr:uid="{00000000-0005-0000-0000-0000F3540000}"/>
    <cellStyle name="Note 2 6 5 6" xfId="15932" xr:uid="{00000000-0005-0000-0000-0000F4540000}"/>
    <cellStyle name="Note 2 6 5 6 2" xfId="24811" xr:uid="{00000000-0005-0000-0000-0000F5540000}"/>
    <cellStyle name="Note 2 6 5 7" xfId="21112" xr:uid="{00000000-0005-0000-0000-0000F6540000}"/>
    <cellStyle name="Note 2 6 5_Template A new" xfId="10727" xr:uid="{00000000-0005-0000-0000-0000F7540000}"/>
    <cellStyle name="Note 2 6 6" xfId="10728" xr:uid="{00000000-0005-0000-0000-0000F8540000}"/>
    <cellStyle name="Note 2 6 6 2" xfId="10729" xr:uid="{00000000-0005-0000-0000-0000F9540000}"/>
    <cellStyle name="Note 2 6 6 3" xfId="10730" xr:uid="{00000000-0005-0000-0000-0000FA540000}"/>
    <cellStyle name="Note 2 6 6 3 2" xfId="21116" xr:uid="{00000000-0005-0000-0000-0000FB540000}"/>
    <cellStyle name="Note 2 6 6 4" xfId="10731" xr:uid="{00000000-0005-0000-0000-0000FC540000}"/>
    <cellStyle name="Note 2 6 6 4 2" xfId="21117" xr:uid="{00000000-0005-0000-0000-0000FD540000}"/>
    <cellStyle name="Note 2 6 6 5" xfId="15933" xr:uid="{00000000-0005-0000-0000-0000FE540000}"/>
    <cellStyle name="Note 2 6 6 5 2" xfId="24812" xr:uid="{00000000-0005-0000-0000-0000FF540000}"/>
    <cellStyle name="Note 2 6 6 6" xfId="15934" xr:uid="{00000000-0005-0000-0000-000000550000}"/>
    <cellStyle name="Note 2 6 6 6 2" xfId="24813" xr:uid="{00000000-0005-0000-0000-000001550000}"/>
    <cellStyle name="Note 2 6 6 7" xfId="21115" xr:uid="{00000000-0005-0000-0000-000002550000}"/>
    <cellStyle name="Note 2 6 6_Template A new" xfId="10732" xr:uid="{00000000-0005-0000-0000-000003550000}"/>
    <cellStyle name="Note 2 6 7" xfId="10733" xr:uid="{00000000-0005-0000-0000-000004550000}"/>
    <cellStyle name="Note 2 6 7 2" xfId="10734" xr:uid="{00000000-0005-0000-0000-000005550000}"/>
    <cellStyle name="Note 2 6 7 3" xfId="10735" xr:uid="{00000000-0005-0000-0000-000006550000}"/>
    <cellStyle name="Note 2 6 7 3 2" xfId="21119" xr:uid="{00000000-0005-0000-0000-000007550000}"/>
    <cellStyle name="Note 2 6 7 4" xfId="10736" xr:uid="{00000000-0005-0000-0000-000008550000}"/>
    <cellStyle name="Note 2 6 7 4 2" xfId="21120" xr:uid="{00000000-0005-0000-0000-000009550000}"/>
    <cellStyle name="Note 2 6 7 5" xfId="15935" xr:uid="{00000000-0005-0000-0000-00000A550000}"/>
    <cellStyle name="Note 2 6 7 5 2" xfId="24814" xr:uid="{00000000-0005-0000-0000-00000B550000}"/>
    <cellStyle name="Note 2 6 7 6" xfId="15936" xr:uid="{00000000-0005-0000-0000-00000C550000}"/>
    <cellStyle name="Note 2 6 7 6 2" xfId="24815" xr:uid="{00000000-0005-0000-0000-00000D550000}"/>
    <cellStyle name="Note 2 6 7 7" xfId="21118" xr:uid="{00000000-0005-0000-0000-00000E550000}"/>
    <cellStyle name="Note 2 6 7_Template A new" xfId="10737" xr:uid="{00000000-0005-0000-0000-00000F550000}"/>
    <cellStyle name="Note 2 6 8" xfId="10738" xr:uid="{00000000-0005-0000-0000-000010550000}"/>
    <cellStyle name="Note 2 6 8 2" xfId="10739" xr:uid="{00000000-0005-0000-0000-000011550000}"/>
    <cellStyle name="Note 2 6 8 3" xfId="10740" xr:uid="{00000000-0005-0000-0000-000012550000}"/>
    <cellStyle name="Note 2 6 8 3 2" xfId="21122" xr:uid="{00000000-0005-0000-0000-000013550000}"/>
    <cellStyle name="Note 2 6 8 4" xfId="10741" xr:uid="{00000000-0005-0000-0000-000014550000}"/>
    <cellStyle name="Note 2 6 8 4 2" xfId="21123" xr:uid="{00000000-0005-0000-0000-000015550000}"/>
    <cellStyle name="Note 2 6 8 5" xfId="15937" xr:uid="{00000000-0005-0000-0000-000016550000}"/>
    <cellStyle name="Note 2 6 8 5 2" xfId="24816" xr:uid="{00000000-0005-0000-0000-000017550000}"/>
    <cellStyle name="Note 2 6 8 6" xfId="15938" xr:uid="{00000000-0005-0000-0000-000018550000}"/>
    <cellStyle name="Note 2 6 8 6 2" xfId="24817" xr:uid="{00000000-0005-0000-0000-000019550000}"/>
    <cellStyle name="Note 2 6 8 7" xfId="21121" xr:uid="{00000000-0005-0000-0000-00001A550000}"/>
    <cellStyle name="Note 2 6 8_Template A new" xfId="10742" xr:uid="{00000000-0005-0000-0000-00001B550000}"/>
    <cellStyle name="Note 2 6 9" xfId="10743" xr:uid="{00000000-0005-0000-0000-00001C550000}"/>
    <cellStyle name="Note 2 6_ECO Targets" xfId="10744" xr:uid="{00000000-0005-0000-0000-00001D550000}"/>
    <cellStyle name="Note 2 7" xfId="10745" xr:uid="{00000000-0005-0000-0000-00001E550000}"/>
    <cellStyle name="Note 2 7 10" xfId="10746" xr:uid="{00000000-0005-0000-0000-00001F550000}"/>
    <cellStyle name="Note 2 7 10 2" xfId="21125" xr:uid="{00000000-0005-0000-0000-000020550000}"/>
    <cellStyle name="Note 2 7 11" xfId="10747" xr:uid="{00000000-0005-0000-0000-000021550000}"/>
    <cellStyle name="Note 2 7 11 2" xfId="21126" xr:uid="{00000000-0005-0000-0000-000022550000}"/>
    <cellStyle name="Note 2 7 12" xfId="15939" xr:uid="{00000000-0005-0000-0000-000023550000}"/>
    <cellStyle name="Note 2 7 12 2" xfId="24818" xr:uid="{00000000-0005-0000-0000-000024550000}"/>
    <cellStyle name="Note 2 7 13" xfId="15940" xr:uid="{00000000-0005-0000-0000-000025550000}"/>
    <cellStyle name="Note 2 7 13 2" xfId="24819" xr:uid="{00000000-0005-0000-0000-000026550000}"/>
    <cellStyle name="Note 2 7 14" xfId="21124" xr:uid="{00000000-0005-0000-0000-000027550000}"/>
    <cellStyle name="Note 2 7 2" xfId="10748" xr:uid="{00000000-0005-0000-0000-000028550000}"/>
    <cellStyle name="Note 2 7 2 2" xfId="10749" xr:uid="{00000000-0005-0000-0000-000029550000}"/>
    <cellStyle name="Note 2 7 2 3" xfId="10750" xr:uid="{00000000-0005-0000-0000-00002A550000}"/>
    <cellStyle name="Note 2 7 2 3 2" xfId="21128" xr:uid="{00000000-0005-0000-0000-00002B550000}"/>
    <cellStyle name="Note 2 7 2 4" xfId="10751" xr:uid="{00000000-0005-0000-0000-00002C550000}"/>
    <cellStyle name="Note 2 7 2 4 2" xfId="21129" xr:uid="{00000000-0005-0000-0000-00002D550000}"/>
    <cellStyle name="Note 2 7 2 5" xfId="15941" xr:uid="{00000000-0005-0000-0000-00002E550000}"/>
    <cellStyle name="Note 2 7 2 5 2" xfId="24820" xr:uid="{00000000-0005-0000-0000-00002F550000}"/>
    <cellStyle name="Note 2 7 2 6" xfId="15942" xr:uid="{00000000-0005-0000-0000-000030550000}"/>
    <cellStyle name="Note 2 7 2 6 2" xfId="24821" xr:uid="{00000000-0005-0000-0000-000031550000}"/>
    <cellStyle name="Note 2 7 2 7" xfId="21127" xr:uid="{00000000-0005-0000-0000-000032550000}"/>
    <cellStyle name="Note 2 7 2_Template A new" xfId="10752" xr:uid="{00000000-0005-0000-0000-000033550000}"/>
    <cellStyle name="Note 2 7 3" xfId="10753" xr:uid="{00000000-0005-0000-0000-000034550000}"/>
    <cellStyle name="Note 2 7 3 2" xfId="10754" xr:uid="{00000000-0005-0000-0000-000035550000}"/>
    <cellStyle name="Note 2 7 3 3" xfId="10755" xr:uid="{00000000-0005-0000-0000-000036550000}"/>
    <cellStyle name="Note 2 7 3 3 2" xfId="21131" xr:uid="{00000000-0005-0000-0000-000037550000}"/>
    <cellStyle name="Note 2 7 3 4" xfId="10756" xr:uid="{00000000-0005-0000-0000-000038550000}"/>
    <cellStyle name="Note 2 7 3 4 2" xfId="21132" xr:uid="{00000000-0005-0000-0000-000039550000}"/>
    <cellStyle name="Note 2 7 3 5" xfId="15943" xr:uid="{00000000-0005-0000-0000-00003A550000}"/>
    <cellStyle name="Note 2 7 3 5 2" xfId="24822" xr:uid="{00000000-0005-0000-0000-00003B550000}"/>
    <cellStyle name="Note 2 7 3 6" xfId="15944" xr:uid="{00000000-0005-0000-0000-00003C550000}"/>
    <cellStyle name="Note 2 7 3 6 2" xfId="24823" xr:uid="{00000000-0005-0000-0000-00003D550000}"/>
    <cellStyle name="Note 2 7 3 7" xfId="21130" xr:uid="{00000000-0005-0000-0000-00003E550000}"/>
    <cellStyle name="Note 2 7 3_Template A new" xfId="10757" xr:uid="{00000000-0005-0000-0000-00003F550000}"/>
    <cellStyle name="Note 2 7 4" xfId="10758" xr:uid="{00000000-0005-0000-0000-000040550000}"/>
    <cellStyle name="Note 2 7 4 2" xfId="10759" xr:uid="{00000000-0005-0000-0000-000041550000}"/>
    <cellStyle name="Note 2 7 4 3" xfId="10760" xr:uid="{00000000-0005-0000-0000-000042550000}"/>
    <cellStyle name="Note 2 7 4 3 2" xfId="21134" xr:uid="{00000000-0005-0000-0000-000043550000}"/>
    <cellStyle name="Note 2 7 4 4" xfId="10761" xr:uid="{00000000-0005-0000-0000-000044550000}"/>
    <cellStyle name="Note 2 7 4 4 2" xfId="21135" xr:uid="{00000000-0005-0000-0000-000045550000}"/>
    <cellStyle name="Note 2 7 4 5" xfId="15945" xr:uid="{00000000-0005-0000-0000-000046550000}"/>
    <cellStyle name="Note 2 7 4 5 2" xfId="24824" xr:uid="{00000000-0005-0000-0000-000047550000}"/>
    <cellStyle name="Note 2 7 4 6" xfId="15946" xr:uid="{00000000-0005-0000-0000-000048550000}"/>
    <cellStyle name="Note 2 7 4 6 2" xfId="24825" xr:uid="{00000000-0005-0000-0000-000049550000}"/>
    <cellStyle name="Note 2 7 4 7" xfId="21133" xr:uid="{00000000-0005-0000-0000-00004A550000}"/>
    <cellStyle name="Note 2 7 5" xfId="10762" xr:uid="{00000000-0005-0000-0000-00004B550000}"/>
    <cellStyle name="Note 2 7 5 2" xfId="10763" xr:uid="{00000000-0005-0000-0000-00004C550000}"/>
    <cellStyle name="Note 2 7 5 3" xfId="10764" xr:uid="{00000000-0005-0000-0000-00004D550000}"/>
    <cellStyle name="Note 2 7 5 3 2" xfId="21137" xr:uid="{00000000-0005-0000-0000-00004E550000}"/>
    <cellStyle name="Note 2 7 5 4" xfId="10765" xr:uid="{00000000-0005-0000-0000-00004F550000}"/>
    <cellStyle name="Note 2 7 5 4 2" xfId="21138" xr:uid="{00000000-0005-0000-0000-000050550000}"/>
    <cellStyle name="Note 2 7 5 5" xfId="15947" xr:uid="{00000000-0005-0000-0000-000051550000}"/>
    <cellStyle name="Note 2 7 5 5 2" xfId="24826" xr:uid="{00000000-0005-0000-0000-000052550000}"/>
    <cellStyle name="Note 2 7 5 6" xfId="15948" xr:uid="{00000000-0005-0000-0000-000053550000}"/>
    <cellStyle name="Note 2 7 5 6 2" xfId="24827" xr:uid="{00000000-0005-0000-0000-000054550000}"/>
    <cellStyle name="Note 2 7 5 7" xfId="21136" xr:uid="{00000000-0005-0000-0000-000055550000}"/>
    <cellStyle name="Note 2 7 6" xfId="10766" xr:uid="{00000000-0005-0000-0000-000056550000}"/>
    <cellStyle name="Note 2 7 6 2" xfId="10767" xr:uid="{00000000-0005-0000-0000-000057550000}"/>
    <cellStyle name="Note 2 7 6 3" xfId="10768" xr:uid="{00000000-0005-0000-0000-000058550000}"/>
    <cellStyle name="Note 2 7 6 3 2" xfId="21140" xr:uid="{00000000-0005-0000-0000-000059550000}"/>
    <cellStyle name="Note 2 7 6 4" xfId="10769" xr:uid="{00000000-0005-0000-0000-00005A550000}"/>
    <cellStyle name="Note 2 7 6 4 2" xfId="21141" xr:uid="{00000000-0005-0000-0000-00005B550000}"/>
    <cellStyle name="Note 2 7 6 5" xfId="15949" xr:uid="{00000000-0005-0000-0000-00005C550000}"/>
    <cellStyle name="Note 2 7 6 5 2" xfId="24828" xr:uid="{00000000-0005-0000-0000-00005D550000}"/>
    <cellStyle name="Note 2 7 6 6" xfId="15950" xr:uid="{00000000-0005-0000-0000-00005E550000}"/>
    <cellStyle name="Note 2 7 6 6 2" xfId="24829" xr:uid="{00000000-0005-0000-0000-00005F550000}"/>
    <cellStyle name="Note 2 7 6 7" xfId="21139" xr:uid="{00000000-0005-0000-0000-000060550000}"/>
    <cellStyle name="Note 2 7 7" xfId="10770" xr:uid="{00000000-0005-0000-0000-000061550000}"/>
    <cellStyle name="Note 2 7 7 2" xfId="10771" xr:uid="{00000000-0005-0000-0000-000062550000}"/>
    <cellStyle name="Note 2 7 7 3" xfId="10772" xr:uid="{00000000-0005-0000-0000-000063550000}"/>
    <cellStyle name="Note 2 7 7 3 2" xfId="21143" xr:uid="{00000000-0005-0000-0000-000064550000}"/>
    <cellStyle name="Note 2 7 7 4" xfId="10773" xr:uid="{00000000-0005-0000-0000-000065550000}"/>
    <cellStyle name="Note 2 7 7 4 2" xfId="21144" xr:uid="{00000000-0005-0000-0000-000066550000}"/>
    <cellStyle name="Note 2 7 7 5" xfId="15951" xr:uid="{00000000-0005-0000-0000-000067550000}"/>
    <cellStyle name="Note 2 7 7 5 2" xfId="24830" xr:uid="{00000000-0005-0000-0000-000068550000}"/>
    <cellStyle name="Note 2 7 7 6" xfId="15952" xr:uid="{00000000-0005-0000-0000-000069550000}"/>
    <cellStyle name="Note 2 7 7 6 2" xfId="24831" xr:uid="{00000000-0005-0000-0000-00006A550000}"/>
    <cellStyle name="Note 2 7 7 7" xfId="21142" xr:uid="{00000000-0005-0000-0000-00006B550000}"/>
    <cellStyle name="Note 2 7 8" xfId="10774" xr:uid="{00000000-0005-0000-0000-00006C550000}"/>
    <cellStyle name="Note 2 7 8 2" xfId="10775" xr:uid="{00000000-0005-0000-0000-00006D550000}"/>
    <cellStyle name="Note 2 7 8 3" xfId="10776" xr:uid="{00000000-0005-0000-0000-00006E550000}"/>
    <cellStyle name="Note 2 7 8 3 2" xfId="21146" xr:uid="{00000000-0005-0000-0000-00006F550000}"/>
    <cellStyle name="Note 2 7 8 4" xfId="10777" xr:uid="{00000000-0005-0000-0000-000070550000}"/>
    <cellStyle name="Note 2 7 8 4 2" xfId="21147" xr:uid="{00000000-0005-0000-0000-000071550000}"/>
    <cellStyle name="Note 2 7 8 5" xfId="15953" xr:uid="{00000000-0005-0000-0000-000072550000}"/>
    <cellStyle name="Note 2 7 8 5 2" xfId="24832" xr:uid="{00000000-0005-0000-0000-000073550000}"/>
    <cellStyle name="Note 2 7 8 6" xfId="15954" xr:uid="{00000000-0005-0000-0000-000074550000}"/>
    <cellStyle name="Note 2 7 8 6 2" xfId="24833" xr:uid="{00000000-0005-0000-0000-000075550000}"/>
    <cellStyle name="Note 2 7 8 7" xfId="21145" xr:uid="{00000000-0005-0000-0000-000076550000}"/>
    <cellStyle name="Note 2 7 9" xfId="10778" xr:uid="{00000000-0005-0000-0000-000077550000}"/>
    <cellStyle name="Note 2 7_ECO Targets" xfId="10779" xr:uid="{00000000-0005-0000-0000-000078550000}"/>
    <cellStyle name="Note 2 8" xfId="10780" xr:uid="{00000000-0005-0000-0000-000079550000}"/>
    <cellStyle name="Note 2 8 10" xfId="10781" xr:uid="{00000000-0005-0000-0000-00007A550000}"/>
    <cellStyle name="Note 2 8 10 2" xfId="21149" xr:uid="{00000000-0005-0000-0000-00007B550000}"/>
    <cellStyle name="Note 2 8 11" xfId="10782" xr:uid="{00000000-0005-0000-0000-00007C550000}"/>
    <cellStyle name="Note 2 8 11 2" xfId="21150" xr:uid="{00000000-0005-0000-0000-00007D550000}"/>
    <cellStyle name="Note 2 8 12" xfId="15955" xr:uid="{00000000-0005-0000-0000-00007E550000}"/>
    <cellStyle name="Note 2 8 12 2" xfId="24834" xr:uid="{00000000-0005-0000-0000-00007F550000}"/>
    <cellStyle name="Note 2 8 13" xfId="15956" xr:uid="{00000000-0005-0000-0000-000080550000}"/>
    <cellStyle name="Note 2 8 13 2" xfId="24835" xr:uid="{00000000-0005-0000-0000-000081550000}"/>
    <cellStyle name="Note 2 8 14" xfId="21148" xr:uid="{00000000-0005-0000-0000-000082550000}"/>
    <cellStyle name="Note 2 8 2" xfId="10783" xr:uid="{00000000-0005-0000-0000-000083550000}"/>
    <cellStyle name="Note 2 8 2 2" xfId="10784" xr:uid="{00000000-0005-0000-0000-000084550000}"/>
    <cellStyle name="Note 2 8 2 3" xfId="10785" xr:uid="{00000000-0005-0000-0000-000085550000}"/>
    <cellStyle name="Note 2 8 2 3 2" xfId="21152" xr:uid="{00000000-0005-0000-0000-000086550000}"/>
    <cellStyle name="Note 2 8 2 4" xfId="10786" xr:uid="{00000000-0005-0000-0000-000087550000}"/>
    <cellStyle name="Note 2 8 2 4 2" xfId="21153" xr:uid="{00000000-0005-0000-0000-000088550000}"/>
    <cellStyle name="Note 2 8 2 5" xfId="15957" xr:uid="{00000000-0005-0000-0000-000089550000}"/>
    <cellStyle name="Note 2 8 2 5 2" xfId="24836" xr:uid="{00000000-0005-0000-0000-00008A550000}"/>
    <cellStyle name="Note 2 8 2 6" xfId="15958" xr:uid="{00000000-0005-0000-0000-00008B550000}"/>
    <cellStyle name="Note 2 8 2 6 2" xfId="24837" xr:uid="{00000000-0005-0000-0000-00008C550000}"/>
    <cellStyle name="Note 2 8 2 7" xfId="21151" xr:uid="{00000000-0005-0000-0000-00008D550000}"/>
    <cellStyle name="Note 2 8 2_Template A new" xfId="10787" xr:uid="{00000000-0005-0000-0000-00008E550000}"/>
    <cellStyle name="Note 2 8 3" xfId="10788" xr:uid="{00000000-0005-0000-0000-00008F550000}"/>
    <cellStyle name="Note 2 8 3 2" xfId="10789" xr:uid="{00000000-0005-0000-0000-000090550000}"/>
    <cellStyle name="Note 2 8 3 3" xfId="10790" xr:uid="{00000000-0005-0000-0000-000091550000}"/>
    <cellStyle name="Note 2 8 3 3 2" xfId="21155" xr:uid="{00000000-0005-0000-0000-000092550000}"/>
    <cellStyle name="Note 2 8 3 4" xfId="10791" xr:uid="{00000000-0005-0000-0000-000093550000}"/>
    <cellStyle name="Note 2 8 3 4 2" xfId="21156" xr:uid="{00000000-0005-0000-0000-000094550000}"/>
    <cellStyle name="Note 2 8 3 5" xfId="15959" xr:uid="{00000000-0005-0000-0000-000095550000}"/>
    <cellStyle name="Note 2 8 3 5 2" xfId="24838" xr:uid="{00000000-0005-0000-0000-000096550000}"/>
    <cellStyle name="Note 2 8 3 6" xfId="15960" xr:uid="{00000000-0005-0000-0000-000097550000}"/>
    <cellStyle name="Note 2 8 3 6 2" xfId="24839" xr:uid="{00000000-0005-0000-0000-000098550000}"/>
    <cellStyle name="Note 2 8 3 7" xfId="21154" xr:uid="{00000000-0005-0000-0000-000099550000}"/>
    <cellStyle name="Note 2 8 4" xfId="10792" xr:uid="{00000000-0005-0000-0000-00009A550000}"/>
    <cellStyle name="Note 2 8 4 2" xfId="10793" xr:uid="{00000000-0005-0000-0000-00009B550000}"/>
    <cellStyle name="Note 2 8 4 3" xfId="10794" xr:uid="{00000000-0005-0000-0000-00009C550000}"/>
    <cellStyle name="Note 2 8 4 3 2" xfId="21158" xr:uid="{00000000-0005-0000-0000-00009D550000}"/>
    <cellStyle name="Note 2 8 4 4" xfId="10795" xr:uid="{00000000-0005-0000-0000-00009E550000}"/>
    <cellStyle name="Note 2 8 4 4 2" xfId="21159" xr:uid="{00000000-0005-0000-0000-00009F550000}"/>
    <cellStyle name="Note 2 8 4 5" xfId="15961" xr:uid="{00000000-0005-0000-0000-0000A0550000}"/>
    <cellStyle name="Note 2 8 4 5 2" xfId="24840" xr:uid="{00000000-0005-0000-0000-0000A1550000}"/>
    <cellStyle name="Note 2 8 4 6" xfId="15962" xr:uid="{00000000-0005-0000-0000-0000A2550000}"/>
    <cellStyle name="Note 2 8 4 6 2" xfId="24841" xr:uid="{00000000-0005-0000-0000-0000A3550000}"/>
    <cellStyle name="Note 2 8 4 7" xfId="21157" xr:uid="{00000000-0005-0000-0000-0000A4550000}"/>
    <cellStyle name="Note 2 8 5" xfId="10796" xr:uid="{00000000-0005-0000-0000-0000A5550000}"/>
    <cellStyle name="Note 2 8 5 2" xfId="10797" xr:uid="{00000000-0005-0000-0000-0000A6550000}"/>
    <cellStyle name="Note 2 8 5 3" xfId="10798" xr:uid="{00000000-0005-0000-0000-0000A7550000}"/>
    <cellStyle name="Note 2 8 5 3 2" xfId="21161" xr:uid="{00000000-0005-0000-0000-0000A8550000}"/>
    <cellStyle name="Note 2 8 5 4" xfId="10799" xr:uid="{00000000-0005-0000-0000-0000A9550000}"/>
    <cellStyle name="Note 2 8 5 4 2" xfId="21162" xr:uid="{00000000-0005-0000-0000-0000AA550000}"/>
    <cellStyle name="Note 2 8 5 5" xfId="15963" xr:uid="{00000000-0005-0000-0000-0000AB550000}"/>
    <cellStyle name="Note 2 8 5 5 2" xfId="24842" xr:uid="{00000000-0005-0000-0000-0000AC550000}"/>
    <cellStyle name="Note 2 8 5 6" xfId="15964" xr:uid="{00000000-0005-0000-0000-0000AD550000}"/>
    <cellStyle name="Note 2 8 5 6 2" xfId="24843" xr:uid="{00000000-0005-0000-0000-0000AE550000}"/>
    <cellStyle name="Note 2 8 5 7" xfId="21160" xr:uid="{00000000-0005-0000-0000-0000AF550000}"/>
    <cellStyle name="Note 2 8 6" xfId="10800" xr:uid="{00000000-0005-0000-0000-0000B0550000}"/>
    <cellStyle name="Note 2 8 6 2" xfId="10801" xr:uid="{00000000-0005-0000-0000-0000B1550000}"/>
    <cellStyle name="Note 2 8 6 3" xfId="10802" xr:uid="{00000000-0005-0000-0000-0000B2550000}"/>
    <cellStyle name="Note 2 8 6 3 2" xfId="21164" xr:uid="{00000000-0005-0000-0000-0000B3550000}"/>
    <cellStyle name="Note 2 8 6 4" xfId="10803" xr:uid="{00000000-0005-0000-0000-0000B4550000}"/>
    <cellStyle name="Note 2 8 6 4 2" xfId="21165" xr:uid="{00000000-0005-0000-0000-0000B5550000}"/>
    <cellStyle name="Note 2 8 6 5" xfId="15965" xr:uid="{00000000-0005-0000-0000-0000B6550000}"/>
    <cellStyle name="Note 2 8 6 5 2" xfId="24844" xr:uid="{00000000-0005-0000-0000-0000B7550000}"/>
    <cellStyle name="Note 2 8 6 6" xfId="15966" xr:uid="{00000000-0005-0000-0000-0000B8550000}"/>
    <cellStyle name="Note 2 8 6 6 2" xfId="24845" xr:uid="{00000000-0005-0000-0000-0000B9550000}"/>
    <cellStyle name="Note 2 8 6 7" xfId="21163" xr:uid="{00000000-0005-0000-0000-0000BA550000}"/>
    <cellStyle name="Note 2 8 7" xfId="10804" xr:uid="{00000000-0005-0000-0000-0000BB550000}"/>
    <cellStyle name="Note 2 8 7 2" xfId="10805" xr:uid="{00000000-0005-0000-0000-0000BC550000}"/>
    <cellStyle name="Note 2 8 7 3" xfId="10806" xr:uid="{00000000-0005-0000-0000-0000BD550000}"/>
    <cellStyle name="Note 2 8 7 3 2" xfId="21167" xr:uid="{00000000-0005-0000-0000-0000BE550000}"/>
    <cellStyle name="Note 2 8 7 4" xfId="10807" xr:uid="{00000000-0005-0000-0000-0000BF550000}"/>
    <cellStyle name="Note 2 8 7 4 2" xfId="21168" xr:uid="{00000000-0005-0000-0000-0000C0550000}"/>
    <cellStyle name="Note 2 8 7 5" xfId="15967" xr:uid="{00000000-0005-0000-0000-0000C1550000}"/>
    <cellStyle name="Note 2 8 7 5 2" xfId="24846" xr:uid="{00000000-0005-0000-0000-0000C2550000}"/>
    <cellStyle name="Note 2 8 7 6" xfId="15968" xr:uid="{00000000-0005-0000-0000-0000C3550000}"/>
    <cellStyle name="Note 2 8 7 6 2" xfId="24847" xr:uid="{00000000-0005-0000-0000-0000C4550000}"/>
    <cellStyle name="Note 2 8 7 7" xfId="21166" xr:uid="{00000000-0005-0000-0000-0000C5550000}"/>
    <cellStyle name="Note 2 8 8" xfId="10808" xr:uid="{00000000-0005-0000-0000-0000C6550000}"/>
    <cellStyle name="Note 2 8 8 2" xfId="10809" xr:uid="{00000000-0005-0000-0000-0000C7550000}"/>
    <cellStyle name="Note 2 8 8 3" xfId="10810" xr:uid="{00000000-0005-0000-0000-0000C8550000}"/>
    <cellStyle name="Note 2 8 8 3 2" xfId="21170" xr:uid="{00000000-0005-0000-0000-0000C9550000}"/>
    <cellStyle name="Note 2 8 8 4" xfId="10811" xr:uid="{00000000-0005-0000-0000-0000CA550000}"/>
    <cellStyle name="Note 2 8 8 4 2" xfId="21171" xr:uid="{00000000-0005-0000-0000-0000CB550000}"/>
    <cellStyle name="Note 2 8 8 5" xfId="15969" xr:uid="{00000000-0005-0000-0000-0000CC550000}"/>
    <cellStyle name="Note 2 8 8 5 2" xfId="24848" xr:uid="{00000000-0005-0000-0000-0000CD550000}"/>
    <cellStyle name="Note 2 8 8 6" xfId="15970" xr:uid="{00000000-0005-0000-0000-0000CE550000}"/>
    <cellStyle name="Note 2 8 8 6 2" xfId="24849" xr:uid="{00000000-0005-0000-0000-0000CF550000}"/>
    <cellStyle name="Note 2 8 8 7" xfId="21169" xr:uid="{00000000-0005-0000-0000-0000D0550000}"/>
    <cellStyle name="Note 2 8 9" xfId="10812" xr:uid="{00000000-0005-0000-0000-0000D1550000}"/>
    <cellStyle name="Note 2 8_ECO Targets" xfId="10813" xr:uid="{00000000-0005-0000-0000-0000D2550000}"/>
    <cellStyle name="Note 2 9" xfId="10814" xr:uid="{00000000-0005-0000-0000-0000D3550000}"/>
    <cellStyle name="Note 2 9 10" xfId="10815" xr:uid="{00000000-0005-0000-0000-0000D4550000}"/>
    <cellStyle name="Note 2 9 10 2" xfId="21173" xr:uid="{00000000-0005-0000-0000-0000D5550000}"/>
    <cellStyle name="Note 2 9 11" xfId="10816" xr:uid="{00000000-0005-0000-0000-0000D6550000}"/>
    <cellStyle name="Note 2 9 11 2" xfId="21174" xr:uid="{00000000-0005-0000-0000-0000D7550000}"/>
    <cellStyle name="Note 2 9 12" xfId="15971" xr:uid="{00000000-0005-0000-0000-0000D8550000}"/>
    <cellStyle name="Note 2 9 12 2" xfId="24850" xr:uid="{00000000-0005-0000-0000-0000D9550000}"/>
    <cellStyle name="Note 2 9 13" xfId="15972" xr:uid="{00000000-0005-0000-0000-0000DA550000}"/>
    <cellStyle name="Note 2 9 13 2" xfId="24851" xr:uid="{00000000-0005-0000-0000-0000DB550000}"/>
    <cellStyle name="Note 2 9 14" xfId="21172" xr:uid="{00000000-0005-0000-0000-0000DC550000}"/>
    <cellStyle name="Note 2 9 2" xfId="10817" xr:uid="{00000000-0005-0000-0000-0000DD550000}"/>
    <cellStyle name="Note 2 9 2 2" xfId="10818" xr:uid="{00000000-0005-0000-0000-0000DE550000}"/>
    <cellStyle name="Note 2 9 2 3" xfId="10819" xr:uid="{00000000-0005-0000-0000-0000DF550000}"/>
    <cellStyle name="Note 2 9 2 3 2" xfId="21176" xr:uid="{00000000-0005-0000-0000-0000E0550000}"/>
    <cellStyle name="Note 2 9 2 4" xfId="10820" xr:uid="{00000000-0005-0000-0000-0000E1550000}"/>
    <cellStyle name="Note 2 9 2 4 2" xfId="21177" xr:uid="{00000000-0005-0000-0000-0000E2550000}"/>
    <cellStyle name="Note 2 9 2 5" xfId="15973" xr:uid="{00000000-0005-0000-0000-0000E3550000}"/>
    <cellStyle name="Note 2 9 2 5 2" xfId="24852" xr:uid="{00000000-0005-0000-0000-0000E4550000}"/>
    <cellStyle name="Note 2 9 2 6" xfId="15974" xr:uid="{00000000-0005-0000-0000-0000E5550000}"/>
    <cellStyle name="Note 2 9 2 6 2" xfId="24853" xr:uid="{00000000-0005-0000-0000-0000E6550000}"/>
    <cellStyle name="Note 2 9 2 7" xfId="21175" xr:uid="{00000000-0005-0000-0000-0000E7550000}"/>
    <cellStyle name="Note 2 9 2_Template A new" xfId="10821" xr:uid="{00000000-0005-0000-0000-0000E8550000}"/>
    <cellStyle name="Note 2 9 3" xfId="10822" xr:uid="{00000000-0005-0000-0000-0000E9550000}"/>
    <cellStyle name="Note 2 9 3 2" xfId="10823" xr:uid="{00000000-0005-0000-0000-0000EA550000}"/>
    <cellStyle name="Note 2 9 3 3" xfId="10824" xr:uid="{00000000-0005-0000-0000-0000EB550000}"/>
    <cellStyle name="Note 2 9 3 3 2" xfId="21179" xr:uid="{00000000-0005-0000-0000-0000EC550000}"/>
    <cellStyle name="Note 2 9 3 4" xfId="10825" xr:uid="{00000000-0005-0000-0000-0000ED550000}"/>
    <cellStyle name="Note 2 9 3 4 2" xfId="21180" xr:uid="{00000000-0005-0000-0000-0000EE550000}"/>
    <cellStyle name="Note 2 9 3 5" xfId="15975" xr:uid="{00000000-0005-0000-0000-0000EF550000}"/>
    <cellStyle name="Note 2 9 3 5 2" xfId="24854" xr:uid="{00000000-0005-0000-0000-0000F0550000}"/>
    <cellStyle name="Note 2 9 3 6" xfId="15976" xr:uid="{00000000-0005-0000-0000-0000F1550000}"/>
    <cellStyle name="Note 2 9 3 6 2" xfId="24855" xr:uid="{00000000-0005-0000-0000-0000F2550000}"/>
    <cellStyle name="Note 2 9 3 7" xfId="21178" xr:uid="{00000000-0005-0000-0000-0000F3550000}"/>
    <cellStyle name="Note 2 9 4" xfId="10826" xr:uid="{00000000-0005-0000-0000-0000F4550000}"/>
    <cellStyle name="Note 2 9 4 2" xfId="10827" xr:uid="{00000000-0005-0000-0000-0000F5550000}"/>
    <cellStyle name="Note 2 9 4 3" xfId="10828" xr:uid="{00000000-0005-0000-0000-0000F6550000}"/>
    <cellStyle name="Note 2 9 4 3 2" xfId="21182" xr:uid="{00000000-0005-0000-0000-0000F7550000}"/>
    <cellStyle name="Note 2 9 4 4" xfId="10829" xr:uid="{00000000-0005-0000-0000-0000F8550000}"/>
    <cellStyle name="Note 2 9 4 4 2" xfId="21183" xr:uid="{00000000-0005-0000-0000-0000F9550000}"/>
    <cellStyle name="Note 2 9 4 5" xfId="15977" xr:uid="{00000000-0005-0000-0000-0000FA550000}"/>
    <cellStyle name="Note 2 9 4 5 2" xfId="24856" xr:uid="{00000000-0005-0000-0000-0000FB550000}"/>
    <cellStyle name="Note 2 9 4 6" xfId="15978" xr:uid="{00000000-0005-0000-0000-0000FC550000}"/>
    <cellStyle name="Note 2 9 4 6 2" xfId="24857" xr:uid="{00000000-0005-0000-0000-0000FD550000}"/>
    <cellStyle name="Note 2 9 4 7" xfId="21181" xr:uid="{00000000-0005-0000-0000-0000FE550000}"/>
    <cellStyle name="Note 2 9 5" xfId="10830" xr:uid="{00000000-0005-0000-0000-0000FF550000}"/>
    <cellStyle name="Note 2 9 5 2" xfId="10831" xr:uid="{00000000-0005-0000-0000-000000560000}"/>
    <cellStyle name="Note 2 9 5 3" xfId="10832" xr:uid="{00000000-0005-0000-0000-000001560000}"/>
    <cellStyle name="Note 2 9 5 3 2" xfId="21185" xr:uid="{00000000-0005-0000-0000-000002560000}"/>
    <cellStyle name="Note 2 9 5 4" xfId="10833" xr:uid="{00000000-0005-0000-0000-000003560000}"/>
    <cellStyle name="Note 2 9 5 4 2" xfId="21186" xr:uid="{00000000-0005-0000-0000-000004560000}"/>
    <cellStyle name="Note 2 9 5 5" xfId="15979" xr:uid="{00000000-0005-0000-0000-000005560000}"/>
    <cellStyle name="Note 2 9 5 5 2" xfId="24858" xr:uid="{00000000-0005-0000-0000-000006560000}"/>
    <cellStyle name="Note 2 9 5 6" xfId="15980" xr:uid="{00000000-0005-0000-0000-000007560000}"/>
    <cellStyle name="Note 2 9 5 6 2" xfId="24859" xr:uid="{00000000-0005-0000-0000-000008560000}"/>
    <cellStyle name="Note 2 9 5 7" xfId="21184" xr:uid="{00000000-0005-0000-0000-000009560000}"/>
    <cellStyle name="Note 2 9 6" xfId="10834" xr:uid="{00000000-0005-0000-0000-00000A560000}"/>
    <cellStyle name="Note 2 9 6 2" xfId="10835" xr:uid="{00000000-0005-0000-0000-00000B560000}"/>
    <cellStyle name="Note 2 9 6 3" xfId="10836" xr:uid="{00000000-0005-0000-0000-00000C560000}"/>
    <cellStyle name="Note 2 9 6 3 2" xfId="21188" xr:uid="{00000000-0005-0000-0000-00000D560000}"/>
    <cellStyle name="Note 2 9 6 4" xfId="10837" xr:uid="{00000000-0005-0000-0000-00000E560000}"/>
    <cellStyle name="Note 2 9 6 4 2" xfId="21189" xr:uid="{00000000-0005-0000-0000-00000F560000}"/>
    <cellStyle name="Note 2 9 6 5" xfId="15981" xr:uid="{00000000-0005-0000-0000-000010560000}"/>
    <cellStyle name="Note 2 9 6 5 2" xfId="24860" xr:uid="{00000000-0005-0000-0000-000011560000}"/>
    <cellStyle name="Note 2 9 6 6" xfId="15982" xr:uid="{00000000-0005-0000-0000-000012560000}"/>
    <cellStyle name="Note 2 9 6 6 2" xfId="24861" xr:uid="{00000000-0005-0000-0000-000013560000}"/>
    <cellStyle name="Note 2 9 6 7" xfId="21187" xr:uid="{00000000-0005-0000-0000-000014560000}"/>
    <cellStyle name="Note 2 9 7" xfId="10838" xr:uid="{00000000-0005-0000-0000-000015560000}"/>
    <cellStyle name="Note 2 9 7 2" xfId="10839" xr:uid="{00000000-0005-0000-0000-000016560000}"/>
    <cellStyle name="Note 2 9 7 3" xfId="10840" xr:uid="{00000000-0005-0000-0000-000017560000}"/>
    <cellStyle name="Note 2 9 7 3 2" xfId="21191" xr:uid="{00000000-0005-0000-0000-000018560000}"/>
    <cellStyle name="Note 2 9 7 4" xfId="10841" xr:uid="{00000000-0005-0000-0000-000019560000}"/>
    <cellStyle name="Note 2 9 7 4 2" xfId="21192" xr:uid="{00000000-0005-0000-0000-00001A560000}"/>
    <cellStyle name="Note 2 9 7 5" xfId="15983" xr:uid="{00000000-0005-0000-0000-00001B560000}"/>
    <cellStyle name="Note 2 9 7 5 2" xfId="24862" xr:uid="{00000000-0005-0000-0000-00001C560000}"/>
    <cellStyle name="Note 2 9 7 6" xfId="15984" xr:uid="{00000000-0005-0000-0000-00001D560000}"/>
    <cellStyle name="Note 2 9 7 6 2" xfId="24863" xr:uid="{00000000-0005-0000-0000-00001E560000}"/>
    <cellStyle name="Note 2 9 7 7" xfId="21190" xr:uid="{00000000-0005-0000-0000-00001F560000}"/>
    <cellStyle name="Note 2 9 8" xfId="10842" xr:uid="{00000000-0005-0000-0000-000020560000}"/>
    <cellStyle name="Note 2 9 8 2" xfId="10843" xr:uid="{00000000-0005-0000-0000-000021560000}"/>
    <cellStyle name="Note 2 9 8 3" xfId="10844" xr:uid="{00000000-0005-0000-0000-000022560000}"/>
    <cellStyle name="Note 2 9 8 3 2" xfId="21194" xr:uid="{00000000-0005-0000-0000-000023560000}"/>
    <cellStyle name="Note 2 9 8 4" xfId="10845" xr:uid="{00000000-0005-0000-0000-000024560000}"/>
    <cellStyle name="Note 2 9 8 4 2" xfId="21195" xr:uid="{00000000-0005-0000-0000-000025560000}"/>
    <cellStyle name="Note 2 9 8 5" xfId="15985" xr:uid="{00000000-0005-0000-0000-000026560000}"/>
    <cellStyle name="Note 2 9 8 5 2" xfId="24864" xr:uid="{00000000-0005-0000-0000-000027560000}"/>
    <cellStyle name="Note 2 9 8 6" xfId="15986" xr:uid="{00000000-0005-0000-0000-000028560000}"/>
    <cellStyle name="Note 2 9 8 6 2" xfId="24865" xr:uid="{00000000-0005-0000-0000-000029560000}"/>
    <cellStyle name="Note 2 9 8 7" xfId="21193" xr:uid="{00000000-0005-0000-0000-00002A560000}"/>
    <cellStyle name="Note 2 9 9" xfId="10846" xr:uid="{00000000-0005-0000-0000-00002B560000}"/>
    <cellStyle name="Note 2 9_ECO Targets" xfId="10847" xr:uid="{00000000-0005-0000-0000-00002C560000}"/>
    <cellStyle name="Note 2_ECO Targets" xfId="10848" xr:uid="{00000000-0005-0000-0000-00002D560000}"/>
    <cellStyle name="Note 20" xfId="10849" xr:uid="{00000000-0005-0000-0000-00002E560000}"/>
    <cellStyle name="Note 20 10" xfId="10850" xr:uid="{00000000-0005-0000-0000-00002F560000}"/>
    <cellStyle name="Note 20 10 2" xfId="21197" xr:uid="{00000000-0005-0000-0000-000030560000}"/>
    <cellStyle name="Note 20 11" xfId="10851" xr:uid="{00000000-0005-0000-0000-000031560000}"/>
    <cellStyle name="Note 20 11 2" xfId="21198" xr:uid="{00000000-0005-0000-0000-000032560000}"/>
    <cellStyle name="Note 20 12" xfId="10852" xr:uid="{00000000-0005-0000-0000-000033560000}"/>
    <cellStyle name="Note 20 12 2" xfId="21199" xr:uid="{00000000-0005-0000-0000-000034560000}"/>
    <cellStyle name="Note 20 13" xfId="10853" xr:uid="{00000000-0005-0000-0000-000035560000}"/>
    <cellStyle name="Note 20 13 2" xfId="21200" xr:uid="{00000000-0005-0000-0000-000036560000}"/>
    <cellStyle name="Note 20 14" xfId="10854" xr:uid="{00000000-0005-0000-0000-000037560000}"/>
    <cellStyle name="Note 20 14 2" xfId="21201" xr:uid="{00000000-0005-0000-0000-000038560000}"/>
    <cellStyle name="Note 20 15" xfId="10855" xr:uid="{00000000-0005-0000-0000-000039560000}"/>
    <cellStyle name="Note 20 15 2" xfId="21202" xr:uid="{00000000-0005-0000-0000-00003A560000}"/>
    <cellStyle name="Note 20 16" xfId="10856" xr:uid="{00000000-0005-0000-0000-00003B560000}"/>
    <cellStyle name="Note 20 16 2" xfId="21203" xr:uid="{00000000-0005-0000-0000-00003C560000}"/>
    <cellStyle name="Note 20 17" xfId="15987" xr:uid="{00000000-0005-0000-0000-00003D560000}"/>
    <cellStyle name="Note 20 17 2" xfId="24866" xr:uid="{00000000-0005-0000-0000-00003E560000}"/>
    <cellStyle name="Note 20 18" xfId="15988" xr:uid="{00000000-0005-0000-0000-00003F560000}"/>
    <cellStyle name="Note 20 18 2" xfId="24867" xr:uid="{00000000-0005-0000-0000-000040560000}"/>
    <cellStyle name="Note 20 19" xfId="21196" xr:uid="{00000000-0005-0000-0000-000041560000}"/>
    <cellStyle name="Note 20 2" xfId="10857" xr:uid="{00000000-0005-0000-0000-000042560000}"/>
    <cellStyle name="Note 20 3" xfId="10858" xr:uid="{00000000-0005-0000-0000-000043560000}"/>
    <cellStyle name="Note 20 3 2" xfId="10859" xr:uid="{00000000-0005-0000-0000-000044560000}"/>
    <cellStyle name="Note 20 3 2 2" xfId="21205" xr:uid="{00000000-0005-0000-0000-000045560000}"/>
    <cellStyle name="Note 20 3 3" xfId="21204" xr:uid="{00000000-0005-0000-0000-000046560000}"/>
    <cellStyle name="Note 20 4" xfId="10860" xr:uid="{00000000-0005-0000-0000-000047560000}"/>
    <cellStyle name="Note 20 4 2" xfId="10861" xr:uid="{00000000-0005-0000-0000-000048560000}"/>
    <cellStyle name="Note 20 4 2 2" xfId="21207" xr:uid="{00000000-0005-0000-0000-000049560000}"/>
    <cellStyle name="Note 20 4 3" xfId="21206" xr:uid="{00000000-0005-0000-0000-00004A560000}"/>
    <cellStyle name="Note 20 5" xfId="10862" xr:uid="{00000000-0005-0000-0000-00004B560000}"/>
    <cellStyle name="Note 20 5 2" xfId="21208" xr:uid="{00000000-0005-0000-0000-00004C560000}"/>
    <cellStyle name="Note 20 6" xfId="10863" xr:uid="{00000000-0005-0000-0000-00004D560000}"/>
    <cellStyle name="Note 20 6 2" xfId="21209" xr:uid="{00000000-0005-0000-0000-00004E560000}"/>
    <cellStyle name="Note 20 7" xfId="10864" xr:uid="{00000000-0005-0000-0000-00004F560000}"/>
    <cellStyle name="Note 20 7 2" xfId="21210" xr:uid="{00000000-0005-0000-0000-000050560000}"/>
    <cellStyle name="Note 20 8" xfId="10865" xr:uid="{00000000-0005-0000-0000-000051560000}"/>
    <cellStyle name="Note 20 8 2" xfId="21211" xr:uid="{00000000-0005-0000-0000-000052560000}"/>
    <cellStyle name="Note 20 9" xfId="10866" xr:uid="{00000000-0005-0000-0000-000053560000}"/>
    <cellStyle name="Note 20 9 2" xfId="21212" xr:uid="{00000000-0005-0000-0000-000054560000}"/>
    <cellStyle name="Note 20_Model ECO1" xfId="10867" xr:uid="{00000000-0005-0000-0000-000055560000}"/>
    <cellStyle name="Note 21" xfId="10868" xr:uid="{00000000-0005-0000-0000-000056560000}"/>
    <cellStyle name="Note 21 10" xfId="10869" xr:uid="{00000000-0005-0000-0000-000057560000}"/>
    <cellStyle name="Note 21 10 2" xfId="21214" xr:uid="{00000000-0005-0000-0000-000058560000}"/>
    <cellStyle name="Note 21 11" xfId="10870" xr:uid="{00000000-0005-0000-0000-000059560000}"/>
    <cellStyle name="Note 21 11 2" xfId="21215" xr:uid="{00000000-0005-0000-0000-00005A560000}"/>
    <cellStyle name="Note 21 12" xfId="10871" xr:uid="{00000000-0005-0000-0000-00005B560000}"/>
    <cellStyle name="Note 21 12 2" xfId="21216" xr:uid="{00000000-0005-0000-0000-00005C560000}"/>
    <cellStyle name="Note 21 13" xfId="10872" xr:uid="{00000000-0005-0000-0000-00005D560000}"/>
    <cellStyle name="Note 21 13 2" xfId="21217" xr:uid="{00000000-0005-0000-0000-00005E560000}"/>
    <cellStyle name="Note 21 14" xfId="10873" xr:uid="{00000000-0005-0000-0000-00005F560000}"/>
    <cellStyle name="Note 21 14 2" xfId="21218" xr:uid="{00000000-0005-0000-0000-000060560000}"/>
    <cellStyle name="Note 21 15" xfId="10874" xr:uid="{00000000-0005-0000-0000-000061560000}"/>
    <cellStyle name="Note 21 15 2" xfId="21219" xr:uid="{00000000-0005-0000-0000-000062560000}"/>
    <cellStyle name="Note 21 16" xfId="10875" xr:uid="{00000000-0005-0000-0000-000063560000}"/>
    <cellStyle name="Note 21 16 2" xfId="21220" xr:uid="{00000000-0005-0000-0000-000064560000}"/>
    <cellStyle name="Note 21 17" xfId="15989" xr:uid="{00000000-0005-0000-0000-000065560000}"/>
    <cellStyle name="Note 21 17 2" xfId="24868" xr:uid="{00000000-0005-0000-0000-000066560000}"/>
    <cellStyle name="Note 21 18" xfId="15990" xr:uid="{00000000-0005-0000-0000-000067560000}"/>
    <cellStyle name="Note 21 18 2" xfId="24869" xr:uid="{00000000-0005-0000-0000-000068560000}"/>
    <cellStyle name="Note 21 19" xfId="21213" xr:uid="{00000000-0005-0000-0000-000069560000}"/>
    <cellStyle name="Note 21 2" xfId="10876" xr:uid="{00000000-0005-0000-0000-00006A560000}"/>
    <cellStyle name="Note 21 3" xfId="10877" xr:uid="{00000000-0005-0000-0000-00006B560000}"/>
    <cellStyle name="Note 21 3 2" xfId="10878" xr:uid="{00000000-0005-0000-0000-00006C560000}"/>
    <cellStyle name="Note 21 3 2 2" xfId="21222" xr:uid="{00000000-0005-0000-0000-00006D560000}"/>
    <cellStyle name="Note 21 3 3" xfId="21221" xr:uid="{00000000-0005-0000-0000-00006E560000}"/>
    <cellStyle name="Note 21 4" xfId="10879" xr:uid="{00000000-0005-0000-0000-00006F560000}"/>
    <cellStyle name="Note 21 4 2" xfId="10880" xr:uid="{00000000-0005-0000-0000-000070560000}"/>
    <cellStyle name="Note 21 4 2 2" xfId="21224" xr:uid="{00000000-0005-0000-0000-000071560000}"/>
    <cellStyle name="Note 21 4 3" xfId="21223" xr:uid="{00000000-0005-0000-0000-000072560000}"/>
    <cellStyle name="Note 21 5" xfId="10881" xr:uid="{00000000-0005-0000-0000-000073560000}"/>
    <cellStyle name="Note 21 5 2" xfId="21225" xr:uid="{00000000-0005-0000-0000-000074560000}"/>
    <cellStyle name="Note 21 6" xfId="10882" xr:uid="{00000000-0005-0000-0000-000075560000}"/>
    <cellStyle name="Note 21 6 2" xfId="21226" xr:uid="{00000000-0005-0000-0000-000076560000}"/>
    <cellStyle name="Note 21 7" xfId="10883" xr:uid="{00000000-0005-0000-0000-000077560000}"/>
    <cellStyle name="Note 21 7 2" xfId="21227" xr:uid="{00000000-0005-0000-0000-000078560000}"/>
    <cellStyle name="Note 21 8" xfId="10884" xr:uid="{00000000-0005-0000-0000-000079560000}"/>
    <cellStyle name="Note 21 8 2" xfId="21228" xr:uid="{00000000-0005-0000-0000-00007A560000}"/>
    <cellStyle name="Note 21 9" xfId="10885" xr:uid="{00000000-0005-0000-0000-00007B560000}"/>
    <cellStyle name="Note 21 9 2" xfId="21229" xr:uid="{00000000-0005-0000-0000-00007C560000}"/>
    <cellStyle name="Note 21_Model ECO1" xfId="10886" xr:uid="{00000000-0005-0000-0000-00007D560000}"/>
    <cellStyle name="Note 22" xfId="10887" xr:uid="{00000000-0005-0000-0000-00007E560000}"/>
    <cellStyle name="Note 22 10" xfId="10888" xr:uid="{00000000-0005-0000-0000-00007F560000}"/>
    <cellStyle name="Note 22 10 2" xfId="21231" xr:uid="{00000000-0005-0000-0000-000080560000}"/>
    <cellStyle name="Note 22 11" xfId="10889" xr:uid="{00000000-0005-0000-0000-000081560000}"/>
    <cellStyle name="Note 22 11 2" xfId="21232" xr:uid="{00000000-0005-0000-0000-000082560000}"/>
    <cellStyle name="Note 22 12" xfId="10890" xr:uid="{00000000-0005-0000-0000-000083560000}"/>
    <cellStyle name="Note 22 12 2" xfId="21233" xr:uid="{00000000-0005-0000-0000-000084560000}"/>
    <cellStyle name="Note 22 13" xfId="10891" xr:uid="{00000000-0005-0000-0000-000085560000}"/>
    <cellStyle name="Note 22 13 2" xfId="21234" xr:uid="{00000000-0005-0000-0000-000086560000}"/>
    <cellStyle name="Note 22 14" xfId="10892" xr:uid="{00000000-0005-0000-0000-000087560000}"/>
    <cellStyle name="Note 22 14 2" xfId="21235" xr:uid="{00000000-0005-0000-0000-000088560000}"/>
    <cellStyle name="Note 22 15" xfId="10893" xr:uid="{00000000-0005-0000-0000-000089560000}"/>
    <cellStyle name="Note 22 15 2" xfId="21236" xr:uid="{00000000-0005-0000-0000-00008A560000}"/>
    <cellStyle name="Note 22 16" xfId="10894" xr:uid="{00000000-0005-0000-0000-00008B560000}"/>
    <cellStyle name="Note 22 16 2" xfId="21237" xr:uid="{00000000-0005-0000-0000-00008C560000}"/>
    <cellStyle name="Note 22 17" xfId="15991" xr:uid="{00000000-0005-0000-0000-00008D560000}"/>
    <cellStyle name="Note 22 17 2" xfId="24870" xr:uid="{00000000-0005-0000-0000-00008E560000}"/>
    <cellStyle name="Note 22 18" xfId="15992" xr:uid="{00000000-0005-0000-0000-00008F560000}"/>
    <cellStyle name="Note 22 18 2" xfId="24871" xr:uid="{00000000-0005-0000-0000-000090560000}"/>
    <cellStyle name="Note 22 19" xfId="21230" xr:uid="{00000000-0005-0000-0000-000091560000}"/>
    <cellStyle name="Note 22 2" xfId="10895" xr:uid="{00000000-0005-0000-0000-000092560000}"/>
    <cellStyle name="Note 22 3" xfId="10896" xr:uid="{00000000-0005-0000-0000-000093560000}"/>
    <cellStyle name="Note 22 3 2" xfId="10897" xr:uid="{00000000-0005-0000-0000-000094560000}"/>
    <cellStyle name="Note 22 3 2 2" xfId="21239" xr:uid="{00000000-0005-0000-0000-000095560000}"/>
    <cellStyle name="Note 22 3 3" xfId="21238" xr:uid="{00000000-0005-0000-0000-000096560000}"/>
    <cellStyle name="Note 22 4" xfId="10898" xr:uid="{00000000-0005-0000-0000-000097560000}"/>
    <cellStyle name="Note 22 4 2" xfId="10899" xr:uid="{00000000-0005-0000-0000-000098560000}"/>
    <cellStyle name="Note 22 4 2 2" xfId="21241" xr:uid="{00000000-0005-0000-0000-000099560000}"/>
    <cellStyle name="Note 22 4 3" xfId="21240" xr:uid="{00000000-0005-0000-0000-00009A560000}"/>
    <cellStyle name="Note 22 5" xfId="10900" xr:uid="{00000000-0005-0000-0000-00009B560000}"/>
    <cellStyle name="Note 22 5 2" xfId="21242" xr:uid="{00000000-0005-0000-0000-00009C560000}"/>
    <cellStyle name="Note 22 6" xfId="10901" xr:uid="{00000000-0005-0000-0000-00009D560000}"/>
    <cellStyle name="Note 22 6 2" xfId="21243" xr:uid="{00000000-0005-0000-0000-00009E560000}"/>
    <cellStyle name="Note 22 7" xfId="10902" xr:uid="{00000000-0005-0000-0000-00009F560000}"/>
    <cellStyle name="Note 22 7 2" xfId="21244" xr:uid="{00000000-0005-0000-0000-0000A0560000}"/>
    <cellStyle name="Note 22 8" xfId="10903" xr:uid="{00000000-0005-0000-0000-0000A1560000}"/>
    <cellStyle name="Note 22 8 2" xfId="21245" xr:uid="{00000000-0005-0000-0000-0000A2560000}"/>
    <cellStyle name="Note 22 9" xfId="10904" xr:uid="{00000000-0005-0000-0000-0000A3560000}"/>
    <cellStyle name="Note 22 9 2" xfId="21246" xr:uid="{00000000-0005-0000-0000-0000A4560000}"/>
    <cellStyle name="Note 22_Template A new" xfId="10905" xr:uid="{00000000-0005-0000-0000-0000A5560000}"/>
    <cellStyle name="Note 23" xfId="10906" xr:uid="{00000000-0005-0000-0000-0000A6560000}"/>
    <cellStyle name="Note 23 10" xfId="10907" xr:uid="{00000000-0005-0000-0000-0000A7560000}"/>
    <cellStyle name="Note 23 10 2" xfId="21248" xr:uid="{00000000-0005-0000-0000-0000A8560000}"/>
    <cellStyle name="Note 23 11" xfId="10908" xr:uid="{00000000-0005-0000-0000-0000A9560000}"/>
    <cellStyle name="Note 23 11 2" xfId="21249" xr:uid="{00000000-0005-0000-0000-0000AA560000}"/>
    <cellStyle name="Note 23 12" xfId="10909" xr:uid="{00000000-0005-0000-0000-0000AB560000}"/>
    <cellStyle name="Note 23 12 2" xfId="21250" xr:uid="{00000000-0005-0000-0000-0000AC560000}"/>
    <cellStyle name="Note 23 13" xfId="10910" xr:uid="{00000000-0005-0000-0000-0000AD560000}"/>
    <cellStyle name="Note 23 13 2" xfId="21251" xr:uid="{00000000-0005-0000-0000-0000AE560000}"/>
    <cellStyle name="Note 23 14" xfId="10911" xr:uid="{00000000-0005-0000-0000-0000AF560000}"/>
    <cellStyle name="Note 23 14 2" xfId="21252" xr:uid="{00000000-0005-0000-0000-0000B0560000}"/>
    <cellStyle name="Note 23 15" xfId="10912" xr:uid="{00000000-0005-0000-0000-0000B1560000}"/>
    <cellStyle name="Note 23 15 2" xfId="21253" xr:uid="{00000000-0005-0000-0000-0000B2560000}"/>
    <cellStyle name="Note 23 16" xfId="10913" xr:uid="{00000000-0005-0000-0000-0000B3560000}"/>
    <cellStyle name="Note 23 16 2" xfId="21254" xr:uid="{00000000-0005-0000-0000-0000B4560000}"/>
    <cellStyle name="Note 23 17" xfId="15993" xr:uid="{00000000-0005-0000-0000-0000B5560000}"/>
    <cellStyle name="Note 23 17 2" xfId="24872" xr:uid="{00000000-0005-0000-0000-0000B6560000}"/>
    <cellStyle name="Note 23 18" xfId="15994" xr:uid="{00000000-0005-0000-0000-0000B7560000}"/>
    <cellStyle name="Note 23 18 2" xfId="24873" xr:uid="{00000000-0005-0000-0000-0000B8560000}"/>
    <cellStyle name="Note 23 19" xfId="21247" xr:uid="{00000000-0005-0000-0000-0000B9560000}"/>
    <cellStyle name="Note 23 2" xfId="10914" xr:uid="{00000000-0005-0000-0000-0000BA560000}"/>
    <cellStyle name="Note 23 3" xfId="10915" xr:uid="{00000000-0005-0000-0000-0000BB560000}"/>
    <cellStyle name="Note 23 3 2" xfId="10916" xr:uid="{00000000-0005-0000-0000-0000BC560000}"/>
    <cellStyle name="Note 23 3 2 2" xfId="21256" xr:uid="{00000000-0005-0000-0000-0000BD560000}"/>
    <cellStyle name="Note 23 3 3" xfId="21255" xr:uid="{00000000-0005-0000-0000-0000BE560000}"/>
    <cellStyle name="Note 23 4" xfId="10917" xr:uid="{00000000-0005-0000-0000-0000BF560000}"/>
    <cellStyle name="Note 23 4 2" xfId="10918" xr:uid="{00000000-0005-0000-0000-0000C0560000}"/>
    <cellStyle name="Note 23 4 2 2" xfId="21258" xr:uid="{00000000-0005-0000-0000-0000C1560000}"/>
    <cellStyle name="Note 23 4 3" xfId="21257" xr:uid="{00000000-0005-0000-0000-0000C2560000}"/>
    <cellStyle name="Note 23 5" xfId="10919" xr:uid="{00000000-0005-0000-0000-0000C3560000}"/>
    <cellStyle name="Note 23 5 2" xfId="21259" xr:uid="{00000000-0005-0000-0000-0000C4560000}"/>
    <cellStyle name="Note 23 6" xfId="10920" xr:uid="{00000000-0005-0000-0000-0000C5560000}"/>
    <cellStyle name="Note 23 6 2" xfId="21260" xr:uid="{00000000-0005-0000-0000-0000C6560000}"/>
    <cellStyle name="Note 23 7" xfId="10921" xr:uid="{00000000-0005-0000-0000-0000C7560000}"/>
    <cellStyle name="Note 23 7 2" xfId="21261" xr:uid="{00000000-0005-0000-0000-0000C8560000}"/>
    <cellStyle name="Note 23 8" xfId="10922" xr:uid="{00000000-0005-0000-0000-0000C9560000}"/>
    <cellStyle name="Note 23 8 2" xfId="21262" xr:uid="{00000000-0005-0000-0000-0000CA560000}"/>
    <cellStyle name="Note 23 9" xfId="10923" xr:uid="{00000000-0005-0000-0000-0000CB560000}"/>
    <cellStyle name="Note 23 9 2" xfId="21263" xr:uid="{00000000-0005-0000-0000-0000CC560000}"/>
    <cellStyle name="Note 23_Template A new" xfId="10924" xr:uid="{00000000-0005-0000-0000-0000CD560000}"/>
    <cellStyle name="Note 24" xfId="10925" xr:uid="{00000000-0005-0000-0000-0000CE560000}"/>
    <cellStyle name="Note 24 10" xfId="10926" xr:uid="{00000000-0005-0000-0000-0000CF560000}"/>
    <cellStyle name="Note 24 10 2" xfId="21265" xr:uid="{00000000-0005-0000-0000-0000D0560000}"/>
    <cellStyle name="Note 24 11" xfId="10927" xr:uid="{00000000-0005-0000-0000-0000D1560000}"/>
    <cellStyle name="Note 24 11 2" xfId="21266" xr:uid="{00000000-0005-0000-0000-0000D2560000}"/>
    <cellStyle name="Note 24 12" xfId="10928" xr:uid="{00000000-0005-0000-0000-0000D3560000}"/>
    <cellStyle name="Note 24 12 2" xfId="21267" xr:uid="{00000000-0005-0000-0000-0000D4560000}"/>
    <cellStyle name="Note 24 13" xfId="10929" xr:uid="{00000000-0005-0000-0000-0000D5560000}"/>
    <cellStyle name="Note 24 13 2" xfId="21268" xr:uid="{00000000-0005-0000-0000-0000D6560000}"/>
    <cellStyle name="Note 24 14" xfId="10930" xr:uid="{00000000-0005-0000-0000-0000D7560000}"/>
    <cellStyle name="Note 24 14 2" xfId="21269" xr:uid="{00000000-0005-0000-0000-0000D8560000}"/>
    <cellStyle name="Note 24 15" xfId="10931" xr:uid="{00000000-0005-0000-0000-0000D9560000}"/>
    <cellStyle name="Note 24 15 2" xfId="21270" xr:uid="{00000000-0005-0000-0000-0000DA560000}"/>
    <cellStyle name="Note 24 16" xfId="10932" xr:uid="{00000000-0005-0000-0000-0000DB560000}"/>
    <cellStyle name="Note 24 16 2" xfId="21271" xr:uid="{00000000-0005-0000-0000-0000DC560000}"/>
    <cellStyle name="Note 24 17" xfId="15995" xr:uid="{00000000-0005-0000-0000-0000DD560000}"/>
    <cellStyle name="Note 24 17 2" xfId="24874" xr:uid="{00000000-0005-0000-0000-0000DE560000}"/>
    <cellStyle name="Note 24 18" xfId="21264" xr:uid="{00000000-0005-0000-0000-0000DF560000}"/>
    <cellStyle name="Note 24 2" xfId="10933" xr:uid="{00000000-0005-0000-0000-0000E0560000}"/>
    <cellStyle name="Note 24 2 2" xfId="21272" xr:uid="{00000000-0005-0000-0000-0000E1560000}"/>
    <cellStyle name="Note 24 3" xfId="10934" xr:uid="{00000000-0005-0000-0000-0000E2560000}"/>
    <cellStyle name="Note 24 3 2" xfId="21273" xr:uid="{00000000-0005-0000-0000-0000E3560000}"/>
    <cellStyle name="Note 24 4" xfId="10935" xr:uid="{00000000-0005-0000-0000-0000E4560000}"/>
    <cellStyle name="Note 24 4 2" xfId="21274" xr:uid="{00000000-0005-0000-0000-0000E5560000}"/>
    <cellStyle name="Note 24 5" xfId="10936" xr:uid="{00000000-0005-0000-0000-0000E6560000}"/>
    <cellStyle name="Note 24 5 2" xfId="21275" xr:uid="{00000000-0005-0000-0000-0000E7560000}"/>
    <cellStyle name="Note 24 6" xfId="10937" xr:uid="{00000000-0005-0000-0000-0000E8560000}"/>
    <cellStyle name="Note 24 6 2" xfId="21276" xr:uid="{00000000-0005-0000-0000-0000E9560000}"/>
    <cellStyle name="Note 24 7" xfId="10938" xr:uid="{00000000-0005-0000-0000-0000EA560000}"/>
    <cellStyle name="Note 24 7 2" xfId="21277" xr:uid="{00000000-0005-0000-0000-0000EB560000}"/>
    <cellStyle name="Note 24 8" xfId="10939" xr:uid="{00000000-0005-0000-0000-0000EC560000}"/>
    <cellStyle name="Note 24 8 2" xfId="21278" xr:uid="{00000000-0005-0000-0000-0000ED560000}"/>
    <cellStyle name="Note 24 9" xfId="10940" xr:uid="{00000000-0005-0000-0000-0000EE560000}"/>
    <cellStyle name="Note 24 9 2" xfId="21279" xr:uid="{00000000-0005-0000-0000-0000EF560000}"/>
    <cellStyle name="Note 25" xfId="10941" xr:uid="{00000000-0005-0000-0000-0000F0560000}"/>
    <cellStyle name="Note 25 10" xfId="10942" xr:uid="{00000000-0005-0000-0000-0000F1560000}"/>
    <cellStyle name="Note 25 10 2" xfId="21281" xr:uid="{00000000-0005-0000-0000-0000F2560000}"/>
    <cellStyle name="Note 25 11" xfId="10943" xr:uid="{00000000-0005-0000-0000-0000F3560000}"/>
    <cellStyle name="Note 25 11 2" xfId="21282" xr:uid="{00000000-0005-0000-0000-0000F4560000}"/>
    <cellStyle name="Note 25 12" xfId="10944" xr:uid="{00000000-0005-0000-0000-0000F5560000}"/>
    <cellStyle name="Note 25 12 2" xfId="21283" xr:uid="{00000000-0005-0000-0000-0000F6560000}"/>
    <cellStyle name="Note 25 13" xfId="10945" xr:uid="{00000000-0005-0000-0000-0000F7560000}"/>
    <cellStyle name="Note 25 13 2" xfId="21284" xr:uid="{00000000-0005-0000-0000-0000F8560000}"/>
    <cellStyle name="Note 25 14" xfId="10946" xr:uid="{00000000-0005-0000-0000-0000F9560000}"/>
    <cellStyle name="Note 25 14 2" xfId="21285" xr:uid="{00000000-0005-0000-0000-0000FA560000}"/>
    <cellStyle name="Note 25 15" xfId="10947" xr:uid="{00000000-0005-0000-0000-0000FB560000}"/>
    <cellStyle name="Note 25 15 2" xfId="21286" xr:uid="{00000000-0005-0000-0000-0000FC560000}"/>
    <cellStyle name="Note 25 16" xfId="10948" xr:uid="{00000000-0005-0000-0000-0000FD560000}"/>
    <cellStyle name="Note 25 16 2" xfId="21287" xr:uid="{00000000-0005-0000-0000-0000FE560000}"/>
    <cellStyle name="Note 25 17" xfId="21280" xr:uid="{00000000-0005-0000-0000-0000FF560000}"/>
    <cellStyle name="Note 25 2" xfId="10949" xr:uid="{00000000-0005-0000-0000-000000570000}"/>
    <cellStyle name="Note 25 2 2" xfId="21288" xr:uid="{00000000-0005-0000-0000-000001570000}"/>
    <cellStyle name="Note 25 3" xfId="10950" xr:uid="{00000000-0005-0000-0000-000002570000}"/>
    <cellStyle name="Note 25 3 2" xfId="21289" xr:uid="{00000000-0005-0000-0000-000003570000}"/>
    <cellStyle name="Note 25 4" xfId="10951" xr:uid="{00000000-0005-0000-0000-000004570000}"/>
    <cellStyle name="Note 25 4 2" xfId="21290" xr:uid="{00000000-0005-0000-0000-000005570000}"/>
    <cellStyle name="Note 25 5" xfId="10952" xr:uid="{00000000-0005-0000-0000-000006570000}"/>
    <cellStyle name="Note 25 5 2" xfId="21291" xr:uid="{00000000-0005-0000-0000-000007570000}"/>
    <cellStyle name="Note 25 6" xfId="10953" xr:uid="{00000000-0005-0000-0000-000008570000}"/>
    <cellStyle name="Note 25 6 2" xfId="21292" xr:uid="{00000000-0005-0000-0000-000009570000}"/>
    <cellStyle name="Note 25 7" xfId="10954" xr:uid="{00000000-0005-0000-0000-00000A570000}"/>
    <cellStyle name="Note 25 7 2" xfId="21293" xr:uid="{00000000-0005-0000-0000-00000B570000}"/>
    <cellStyle name="Note 25 8" xfId="10955" xr:uid="{00000000-0005-0000-0000-00000C570000}"/>
    <cellStyle name="Note 25 8 2" xfId="21294" xr:uid="{00000000-0005-0000-0000-00000D570000}"/>
    <cellStyle name="Note 25 9" xfId="10956" xr:uid="{00000000-0005-0000-0000-00000E570000}"/>
    <cellStyle name="Note 25 9 2" xfId="21295" xr:uid="{00000000-0005-0000-0000-00000F570000}"/>
    <cellStyle name="Note 26" xfId="10957" xr:uid="{00000000-0005-0000-0000-000010570000}"/>
    <cellStyle name="Note 26 10" xfId="10958" xr:uid="{00000000-0005-0000-0000-000011570000}"/>
    <cellStyle name="Note 26 10 2" xfId="21297" xr:uid="{00000000-0005-0000-0000-000012570000}"/>
    <cellStyle name="Note 26 11" xfId="10959" xr:uid="{00000000-0005-0000-0000-000013570000}"/>
    <cellStyle name="Note 26 11 2" xfId="21298" xr:uid="{00000000-0005-0000-0000-000014570000}"/>
    <cellStyle name="Note 26 12" xfId="10960" xr:uid="{00000000-0005-0000-0000-000015570000}"/>
    <cellStyle name="Note 26 12 2" xfId="21299" xr:uid="{00000000-0005-0000-0000-000016570000}"/>
    <cellStyle name="Note 26 13" xfId="10961" xr:uid="{00000000-0005-0000-0000-000017570000}"/>
    <cellStyle name="Note 26 13 2" xfId="21300" xr:uid="{00000000-0005-0000-0000-000018570000}"/>
    <cellStyle name="Note 26 14" xfId="10962" xr:uid="{00000000-0005-0000-0000-000019570000}"/>
    <cellStyle name="Note 26 14 2" xfId="21301" xr:uid="{00000000-0005-0000-0000-00001A570000}"/>
    <cellStyle name="Note 26 15" xfId="10963" xr:uid="{00000000-0005-0000-0000-00001B570000}"/>
    <cellStyle name="Note 26 15 2" xfId="21302" xr:uid="{00000000-0005-0000-0000-00001C570000}"/>
    <cellStyle name="Note 26 16" xfId="10964" xr:uid="{00000000-0005-0000-0000-00001D570000}"/>
    <cellStyle name="Note 26 16 2" xfId="21303" xr:uid="{00000000-0005-0000-0000-00001E570000}"/>
    <cellStyle name="Note 26 17" xfId="21296" xr:uid="{00000000-0005-0000-0000-00001F570000}"/>
    <cellStyle name="Note 26 2" xfId="10965" xr:uid="{00000000-0005-0000-0000-000020570000}"/>
    <cellStyle name="Note 26 2 2" xfId="21304" xr:uid="{00000000-0005-0000-0000-000021570000}"/>
    <cellStyle name="Note 26 3" xfId="10966" xr:uid="{00000000-0005-0000-0000-000022570000}"/>
    <cellStyle name="Note 26 3 2" xfId="21305" xr:uid="{00000000-0005-0000-0000-000023570000}"/>
    <cellStyle name="Note 26 4" xfId="10967" xr:uid="{00000000-0005-0000-0000-000024570000}"/>
    <cellStyle name="Note 26 4 2" xfId="21306" xr:uid="{00000000-0005-0000-0000-000025570000}"/>
    <cellStyle name="Note 26 5" xfId="10968" xr:uid="{00000000-0005-0000-0000-000026570000}"/>
    <cellStyle name="Note 26 5 2" xfId="21307" xr:uid="{00000000-0005-0000-0000-000027570000}"/>
    <cellStyle name="Note 26 6" xfId="10969" xr:uid="{00000000-0005-0000-0000-000028570000}"/>
    <cellStyle name="Note 26 6 2" xfId="21308" xr:uid="{00000000-0005-0000-0000-000029570000}"/>
    <cellStyle name="Note 26 7" xfId="10970" xr:uid="{00000000-0005-0000-0000-00002A570000}"/>
    <cellStyle name="Note 26 7 2" xfId="21309" xr:uid="{00000000-0005-0000-0000-00002B570000}"/>
    <cellStyle name="Note 26 8" xfId="10971" xr:uid="{00000000-0005-0000-0000-00002C570000}"/>
    <cellStyle name="Note 26 8 2" xfId="21310" xr:uid="{00000000-0005-0000-0000-00002D570000}"/>
    <cellStyle name="Note 26 9" xfId="10972" xr:uid="{00000000-0005-0000-0000-00002E570000}"/>
    <cellStyle name="Note 26 9 2" xfId="21311" xr:uid="{00000000-0005-0000-0000-00002F570000}"/>
    <cellStyle name="Note 27" xfId="10973" xr:uid="{00000000-0005-0000-0000-000030570000}"/>
    <cellStyle name="Note 27 10" xfId="10974" xr:uid="{00000000-0005-0000-0000-000031570000}"/>
    <cellStyle name="Note 27 10 2" xfId="21313" xr:uid="{00000000-0005-0000-0000-000032570000}"/>
    <cellStyle name="Note 27 11" xfId="10975" xr:uid="{00000000-0005-0000-0000-000033570000}"/>
    <cellStyle name="Note 27 11 2" xfId="21314" xr:uid="{00000000-0005-0000-0000-000034570000}"/>
    <cellStyle name="Note 27 12" xfId="10976" xr:uid="{00000000-0005-0000-0000-000035570000}"/>
    <cellStyle name="Note 27 12 2" xfId="21315" xr:uid="{00000000-0005-0000-0000-000036570000}"/>
    <cellStyle name="Note 27 13" xfId="10977" xr:uid="{00000000-0005-0000-0000-000037570000}"/>
    <cellStyle name="Note 27 13 2" xfId="21316" xr:uid="{00000000-0005-0000-0000-000038570000}"/>
    <cellStyle name="Note 27 14" xfId="10978" xr:uid="{00000000-0005-0000-0000-000039570000}"/>
    <cellStyle name="Note 27 14 2" xfId="21317" xr:uid="{00000000-0005-0000-0000-00003A570000}"/>
    <cellStyle name="Note 27 15" xfId="10979" xr:uid="{00000000-0005-0000-0000-00003B570000}"/>
    <cellStyle name="Note 27 15 2" xfId="21318" xr:uid="{00000000-0005-0000-0000-00003C570000}"/>
    <cellStyle name="Note 27 16" xfId="10980" xr:uid="{00000000-0005-0000-0000-00003D570000}"/>
    <cellStyle name="Note 27 16 2" xfId="21319" xr:uid="{00000000-0005-0000-0000-00003E570000}"/>
    <cellStyle name="Note 27 17" xfId="21312" xr:uid="{00000000-0005-0000-0000-00003F570000}"/>
    <cellStyle name="Note 27 2" xfId="10981" xr:uid="{00000000-0005-0000-0000-000040570000}"/>
    <cellStyle name="Note 27 2 2" xfId="21320" xr:uid="{00000000-0005-0000-0000-000041570000}"/>
    <cellStyle name="Note 27 3" xfId="10982" xr:uid="{00000000-0005-0000-0000-000042570000}"/>
    <cellStyle name="Note 27 3 2" xfId="21321" xr:uid="{00000000-0005-0000-0000-000043570000}"/>
    <cellStyle name="Note 27 4" xfId="10983" xr:uid="{00000000-0005-0000-0000-000044570000}"/>
    <cellStyle name="Note 27 4 2" xfId="21322" xr:uid="{00000000-0005-0000-0000-000045570000}"/>
    <cellStyle name="Note 27 5" xfId="10984" xr:uid="{00000000-0005-0000-0000-000046570000}"/>
    <cellStyle name="Note 27 5 2" xfId="21323" xr:uid="{00000000-0005-0000-0000-000047570000}"/>
    <cellStyle name="Note 27 6" xfId="10985" xr:uid="{00000000-0005-0000-0000-000048570000}"/>
    <cellStyle name="Note 27 6 2" xfId="21324" xr:uid="{00000000-0005-0000-0000-000049570000}"/>
    <cellStyle name="Note 27 7" xfId="10986" xr:uid="{00000000-0005-0000-0000-00004A570000}"/>
    <cellStyle name="Note 27 7 2" xfId="21325" xr:uid="{00000000-0005-0000-0000-00004B570000}"/>
    <cellStyle name="Note 27 8" xfId="10987" xr:uid="{00000000-0005-0000-0000-00004C570000}"/>
    <cellStyle name="Note 27 8 2" xfId="21326" xr:uid="{00000000-0005-0000-0000-00004D570000}"/>
    <cellStyle name="Note 27 9" xfId="10988" xr:uid="{00000000-0005-0000-0000-00004E570000}"/>
    <cellStyle name="Note 27 9 2" xfId="21327" xr:uid="{00000000-0005-0000-0000-00004F570000}"/>
    <cellStyle name="Note 28" xfId="10989" xr:uid="{00000000-0005-0000-0000-000050570000}"/>
    <cellStyle name="Note 28 10" xfId="10990" xr:uid="{00000000-0005-0000-0000-000051570000}"/>
    <cellStyle name="Note 28 10 2" xfId="21329" xr:uid="{00000000-0005-0000-0000-000052570000}"/>
    <cellStyle name="Note 28 11" xfId="10991" xr:uid="{00000000-0005-0000-0000-000053570000}"/>
    <cellStyle name="Note 28 11 2" xfId="21330" xr:uid="{00000000-0005-0000-0000-000054570000}"/>
    <cellStyle name="Note 28 12" xfId="10992" xr:uid="{00000000-0005-0000-0000-000055570000}"/>
    <cellStyle name="Note 28 12 2" xfId="21331" xr:uid="{00000000-0005-0000-0000-000056570000}"/>
    <cellStyle name="Note 28 13" xfId="10993" xr:uid="{00000000-0005-0000-0000-000057570000}"/>
    <cellStyle name="Note 28 13 2" xfId="21332" xr:uid="{00000000-0005-0000-0000-000058570000}"/>
    <cellStyle name="Note 28 14" xfId="10994" xr:uid="{00000000-0005-0000-0000-000059570000}"/>
    <cellStyle name="Note 28 14 2" xfId="21333" xr:uid="{00000000-0005-0000-0000-00005A570000}"/>
    <cellStyle name="Note 28 15" xfId="10995" xr:uid="{00000000-0005-0000-0000-00005B570000}"/>
    <cellStyle name="Note 28 15 2" xfId="21334" xr:uid="{00000000-0005-0000-0000-00005C570000}"/>
    <cellStyle name="Note 28 16" xfId="10996" xr:uid="{00000000-0005-0000-0000-00005D570000}"/>
    <cellStyle name="Note 28 16 2" xfId="21335" xr:uid="{00000000-0005-0000-0000-00005E570000}"/>
    <cellStyle name="Note 28 17" xfId="21328" xr:uid="{00000000-0005-0000-0000-00005F570000}"/>
    <cellStyle name="Note 28 2" xfId="10997" xr:uid="{00000000-0005-0000-0000-000060570000}"/>
    <cellStyle name="Note 28 2 2" xfId="21336" xr:uid="{00000000-0005-0000-0000-000061570000}"/>
    <cellStyle name="Note 28 3" xfId="10998" xr:uid="{00000000-0005-0000-0000-000062570000}"/>
    <cellStyle name="Note 28 3 2" xfId="21337" xr:uid="{00000000-0005-0000-0000-000063570000}"/>
    <cellStyle name="Note 28 4" xfId="10999" xr:uid="{00000000-0005-0000-0000-000064570000}"/>
    <cellStyle name="Note 28 4 2" xfId="21338" xr:uid="{00000000-0005-0000-0000-000065570000}"/>
    <cellStyle name="Note 28 5" xfId="11000" xr:uid="{00000000-0005-0000-0000-000066570000}"/>
    <cellStyle name="Note 28 5 2" xfId="21339" xr:uid="{00000000-0005-0000-0000-000067570000}"/>
    <cellStyle name="Note 28 6" xfId="11001" xr:uid="{00000000-0005-0000-0000-000068570000}"/>
    <cellStyle name="Note 28 6 2" xfId="21340" xr:uid="{00000000-0005-0000-0000-000069570000}"/>
    <cellStyle name="Note 28 7" xfId="11002" xr:uid="{00000000-0005-0000-0000-00006A570000}"/>
    <cellStyle name="Note 28 7 2" xfId="21341" xr:uid="{00000000-0005-0000-0000-00006B570000}"/>
    <cellStyle name="Note 28 8" xfId="11003" xr:uid="{00000000-0005-0000-0000-00006C570000}"/>
    <cellStyle name="Note 28 8 2" xfId="21342" xr:uid="{00000000-0005-0000-0000-00006D570000}"/>
    <cellStyle name="Note 28 9" xfId="11004" xr:uid="{00000000-0005-0000-0000-00006E570000}"/>
    <cellStyle name="Note 28 9 2" xfId="21343" xr:uid="{00000000-0005-0000-0000-00006F570000}"/>
    <cellStyle name="Note 29" xfId="11005" xr:uid="{00000000-0005-0000-0000-000070570000}"/>
    <cellStyle name="Note 29 10" xfId="11006" xr:uid="{00000000-0005-0000-0000-000071570000}"/>
    <cellStyle name="Note 29 10 2" xfId="21345" xr:uid="{00000000-0005-0000-0000-000072570000}"/>
    <cellStyle name="Note 29 11" xfId="11007" xr:uid="{00000000-0005-0000-0000-000073570000}"/>
    <cellStyle name="Note 29 11 2" xfId="21346" xr:uid="{00000000-0005-0000-0000-000074570000}"/>
    <cellStyle name="Note 29 12" xfId="11008" xr:uid="{00000000-0005-0000-0000-000075570000}"/>
    <cellStyle name="Note 29 12 2" xfId="21347" xr:uid="{00000000-0005-0000-0000-000076570000}"/>
    <cellStyle name="Note 29 13" xfId="11009" xr:uid="{00000000-0005-0000-0000-000077570000}"/>
    <cellStyle name="Note 29 13 2" xfId="21348" xr:uid="{00000000-0005-0000-0000-000078570000}"/>
    <cellStyle name="Note 29 14" xfId="11010" xr:uid="{00000000-0005-0000-0000-000079570000}"/>
    <cellStyle name="Note 29 14 2" xfId="21349" xr:uid="{00000000-0005-0000-0000-00007A570000}"/>
    <cellStyle name="Note 29 15" xfId="11011" xr:uid="{00000000-0005-0000-0000-00007B570000}"/>
    <cellStyle name="Note 29 15 2" xfId="21350" xr:uid="{00000000-0005-0000-0000-00007C570000}"/>
    <cellStyle name="Note 29 16" xfId="11012" xr:uid="{00000000-0005-0000-0000-00007D570000}"/>
    <cellStyle name="Note 29 16 2" xfId="21351" xr:uid="{00000000-0005-0000-0000-00007E570000}"/>
    <cellStyle name="Note 29 17" xfId="21344" xr:uid="{00000000-0005-0000-0000-00007F570000}"/>
    <cellStyle name="Note 29 2" xfId="11013" xr:uid="{00000000-0005-0000-0000-000080570000}"/>
    <cellStyle name="Note 29 2 2" xfId="21352" xr:uid="{00000000-0005-0000-0000-000081570000}"/>
    <cellStyle name="Note 29 3" xfId="11014" xr:uid="{00000000-0005-0000-0000-000082570000}"/>
    <cellStyle name="Note 29 3 2" xfId="21353" xr:uid="{00000000-0005-0000-0000-000083570000}"/>
    <cellStyle name="Note 29 4" xfId="11015" xr:uid="{00000000-0005-0000-0000-000084570000}"/>
    <cellStyle name="Note 29 4 2" xfId="21354" xr:uid="{00000000-0005-0000-0000-000085570000}"/>
    <cellStyle name="Note 29 5" xfId="11016" xr:uid="{00000000-0005-0000-0000-000086570000}"/>
    <cellStyle name="Note 29 5 2" xfId="21355" xr:uid="{00000000-0005-0000-0000-000087570000}"/>
    <cellStyle name="Note 29 6" xfId="11017" xr:uid="{00000000-0005-0000-0000-000088570000}"/>
    <cellStyle name="Note 29 6 2" xfId="21356" xr:uid="{00000000-0005-0000-0000-000089570000}"/>
    <cellStyle name="Note 29 7" xfId="11018" xr:uid="{00000000-0005-0000-0000-00008A570000}"/>
    <cellStyle name="Note 29 7 2" xfId="21357" xr:uid="{00000000-0005-0000-0000-00008B570000}"/>
    <cellStyle name="Note 29 8" xfId="11019" xr:uid="{00000000-0005-0000-0000-00008C570000}"/>
    <cellStyle name="Note 29 8 2" xfId="21358" xr:uid="{00000000-0005-0000-0000-00008D570000}"/>
    <cellStyle name="Note 29 9" xfId="11020" xr:uid="{00000000-0005-0000-0000-00008E570000}"/>
    <cellStyle name="Note 29 9 2" xfId="21359" xr:uid="{00000000-0005-0000-0000-00008F570000}"/>
    <cellStyle name="Note 3" xfId="11021" xr:uid="{00000000-0005-0000-0000-000090570000}"/>
    <cellStyle name="Note 3 10" xfId="11022" xr:uid="{00000000-0005-0000-0000-000091570000}"/>
    <cellStyle name="Note 3 10 2" xfId="11023" xr:uid="{00000000-0005-0000-0000-000092570000}"/>
    <cellStyle name="Note 3 10 3" xfId="11024" xr:uid="{00000000-0005-0000-0000-000093570000}"/>
    <cellStyle name="Note 3 10 3 2" xfId="21361" xr:uid="{00000000-0005-0000-0000-000094570000}"/>
    <cellStyle name="Note 3 10 4" xfId="11025" xr:uid="{00000000-0005-0000-0000-000095570000}"/>
    <cellStyle name="Note 3 10 4 2" xfId="21362" xr:uid="{00000000-0005-0000-0000-000096570000}"/>
    <cellStyle name="Note 3 10 5" xfId="15996" xr:uid="{00000000-0005-0000-0000-000097570000}"/>
    <cellStyle name="Note 3 10 5 2" xfId="24875" xr:uid="{00000000-0005-0000-0000-000098570000}"/>
    <cellStyle name="Note 3 10 6" xfId="15997" xr:uid="{00000000-0005-0000-0000-000099570000}"/>
    <cellStyle name="Note 3 10 6 2" xfId="24876" xr:uid="{00000000-0005-0000-0000-00009A570000}"/>
    <cellStyle name="Note 3 10 7" xfId="21360" xr:uid="{00000000-0005-0000-0000-00009B570000}"/>
    <cellStyle name="Note 3 10_Template A new" xfId="11026" xr:uid="{00000000-0005-0000-0000-00009C570000}"/>
    <cellStyle name="Note 3 11" xfId="11027" xr:uid="{00000000-0005-0000-0000-00009D570000}"/>
    <cellStyle name="Note 3 11 2" xfId="11028" xr:uid="{00000000-0005-0000-0000-00009E570000}"/>
    <cellStyle name="Note 3 11 3" xfId="11029" xr:uid="{00000000-0005-0000-0000-00009F570000}"/>
    <cellStyle name="Note 3 11 3 2" xfId="21364" xr:uid="{00000000-0005-0000-0000-0000A0570000}"/>
    <cellStyle name="Note 3 11 4" xfId="11030" xr:uid="{00000000-0005-0000-0000-0000A1570000}"/>
    <cellStyle name="Note 3 11 4 2" xfId="21365" xr:uid="{00000000-0005-0000-0000-0000A2570000}"/>
    <cellStyle name="Note 3 11 5" xfId="15998" xr:uid="{00000000-0005-0000-0000-0000A3570000}"/>
    <cellStyle name="Note 3 11 5 2" xfId="24877" xr:uid="{00000000-0005-0000-0000-0000A4570000}"/>
    <cellStyle name="Note 3 11 6" xfId="15999" xr:uid="{00000000-0005-0000-0000-0000A5570000}"/>
    <cellStyle name="Note 3 11 6 2" xfId="24878" xr:uid="{00000000-0005-0000-0000-0000A6570000}"/>
    <cellStyle name="Note 3 11 7" xfId="21363" xr:uid="{00000000-0005-0000-0000-0000A7570000}"/>
    <cellStyle name="Note 3 11_Template A new" xfId="11031" xr:uid="{00000000-0005-0000-0000-0000A8570000}"/>
    <cellStyle name="Note 3 12" xfId="11032" xr:uid="{00000000-0005-0000-0000-0000A9570000}"/>
    <cellStyle name="Note 3 12 2" xfId="11033" xr:uid="{00000000-0005-0000-0000-0000AA570000}"/>
    <cellStyle name="Note 3 12 3" xfId="11034" xr:uid="{00000000-0005-0000-0000-0000AB570000}"/>
    <cellStyle name="Note 3 12 3 2" xfId="21367" xr:uid="{00000000-0005-0000-0000-0000AC570000}"/>
    <cellStyle name="Note 3 12 4" xfId="11035" xr:uid="{00000000-0005-0000-0000-0000AD570000}"/>
    <cellStyle name="Note 3 12 4 2" xfId="21368" xr:uid="{00000000-0005-0000-0000-0000AE570000}"/>
    <cellStyle name="Note 3 12 5" xfId="16000" xr:uid="{00000000-0005-0000-0000-0000AF570000}"/>
    <cellStyle name="Note 3 12 5 2" xfId="24879" xr:uid="{00000000-0005-0000-0000-0000B0570000}"/>
    <cellStyle name="Note 3 12 6" xfId="16001" xr:uid="{00000000-0005-0000-0000-0000B1570000}"/>
    <cellStyle name="Note 3 12 6 2" xfId="24880" xr:uid="{00000000-0005-0000-0000-0000B2570000}"/>
    <cellStyle name="Note 3 12 7" xfId="21366" xr:uid="{00000000-0005-0000-0000-0000B3570000}"/>
    <cellStyle name="Note 3 12_Template A new" xfId="11036" xr:uid="{00000000-0005-0000-0000-0000B4570000}"/>
    <cellStyle name="Note 3 13" xfId="11037" xr:uid="{00000000-0005-0000-0000-0000B5570000}"/>
    <cellStyle name="Note 3 13 2" xfId="11038" xr:uid="{00000000-0005-0000-0000-0000B6570000}"/>
    <cellStyle name="Note 3 13 3" xfId="11039" xr:uid="{00000000-0005-0000-0000-0000B7570000}"/>
    <cellStyle name="Note 3 13 3 2" xfId="21370" xr:uid="{00000000-0005-0000-0000-0000B8570000}"/>
    <cellStyle name="Note 3 13 4" xfId="11040" xr:uid="{00000000-0005-0000-0000-0000B9570000}"/>
    <cellStyle name="Note 3 13 4 2" xfId="21371" xr:uid="{00000000-0005-0000-0000-0000BA570000}"/>
    <cellStyle name="Note 3 13 5" xfId="16002" xr:uid="{00000000-0005-0000-0000-0000BB570000}"/>
    <cellStyle name="Note 3 13 5 2" xfId="24881" xr:uid="{00000000-0005-0000-0000-0000BC570000}"/>
    <cellStyle name="Note 3 13 6" xfId="16003" xr:uid="{00000000-0005-0000-0000-0000BD570000}"/>
    <cellStyle name="Note 3 13 6 2" xfId="24882" xr:uid="{00000000-0005-0000-0000-0000BE570000}"/>
    <cellStyle name="Note 3 13 7" xfId="21369" xr:uid="{00000000-0005-0000-0000-0000BF570000}"/>
    <cellStyle name="Note 3 13_Template A new" xfId="11041" xr:uid="{00000000-0005-0000-0000-0000C0570000}"/>
    <cellStyle name="Note 3 14" xfId="11042" xr:uid="{00000000-0005-0000-0000-0000C1570000}"/>
    <cellStyle name="Note 3 14 2" xfId="11043" xr:uid="{00000000-0005-0000-0000-0000C2570000}"/>
    <cellStyle name="Note 3 14 3" xfId="11044" xr:uid="{00000000-0005-0000-0000-0000C3570000}"/>
    <cellStyle name="Note 3 14 3 2" xfId="21373" xr:uid="{00000000-0005-0000-0000-0000C4570000}"/>
    <cellStyle name="Note 3 14 4" xfId="11045" xr:uid="{00000000-0005-0000-0000-0000C5570000}"/>
    <cellStyle name="Note 3 14 4 2" xfId="21374" xr:uid="{00000000-0005-0000-0000-0000C6570000}"/>
    <cellStyle name="Note 3 14 5" xfId="16004" xr:uid="{00000000-0005-0000-0000-0000C7570000}"/>
    <cellStyle name="Note 3 14 5 2" xfId="24883" xr:uid="{00000000-0005-0000-0000-0000C8570000}"/>
    <cellStyle name="Note 3 14 6" xfId="16005" xr:uid="{00000000-0005-0000-0000-0000C9570000}"/>
    <cellStyle name="Note 3 14 6 2" xfId="24884" xr:uid="{00000000-0005-0000-0000-0000CA570000}"/>
    <cellStyle name="Note 3 14 7" xfId="21372" xr:uid="{00000000-0005-0000-0000-0000CB570000}"/>
    <cellStyle name="Note 3 14_Template A new" xfId="11046" xr:uid="{00000000-0005-0000-0000-0000CC570000}"/>
    <cellStyle name="Note 3 15" xfId="11047" xr:uid="{00000000-0005-0000-0000-0000CD570000}"/>
    <cellStyle name="Note 3 15 2" xfId="21375" xr:uid="{00000000-0005-0000-0000-0000CE570000}"/>
    <cellStyle name="Note 3 16" xfId="11048" xr:uid="{00000000-0005-0000-0000-0000CF570000}"/>
    <cellStyle name="Note 3 16 2" xfId="21376" xr:uid="{00000000-0005-0000-0000-0000D0570000}"/>
    <cellStyle name="Note 3 17" xfId="11049" xr:uid="{00000000-0005-0000-0000-0000D1570000}"/>
    <cellStyle name="Note 3 17 2" xfId="21377" xr:uid="{00000000-0005-0000-0000-0000D2570000}"/>
    <cellStyle name="Note 3 18" xfId="11050" xr:uid="{00000000-0005-0000-0000-0000D3570000}"/>
    <cellStyle name="Note 3 18 2" xfId="21378" xr:uid="{00000000-0005-0000-0000-0000D4570000}"/>
    <cellStyle name="Note 3 19" xfId="11051" xr:uid="{00000000-0005-0000-0000-0000D5570000}"/>
    <cellStyle name="Note 3 2" xfId="11052" xr:uid="{00000000-0005-0000-0000-0000D6570000}"/>
    <cellStyle name="Note 3 2 10" xfId="11053" xr:uid="{00000000-0005-0000-0000-0000D7570000}"/>
    <cellStyle name="Note 3 2 10 2" xfId="21379" xr:uid="{00000000-0005-0000-0000-0000D8570000}"/>
    <cellStyle name="Note 3 2 11" xfId="11054" xr:uid="{00000000-0005-0000-0000-0000D9570000}"/>
    <cellStyle name="Note 3 2 11 2" xfId="21380" xr:uid="{00000000-0005-0000-0000-0000DA570000}"/>
    <cellStyle name="Note 3 2 12" xfId="11055" xr:uid="{00000000-0005-0000-0000-0000DB570000}"/>
    <cellStyle name="Note 3 2 12 2" xfId="21381" xr:uid="{00000000-0005-0000-0000-0000DC570000}"/>
    <cellStyle name="Note 3 2 13" xfId="11056" xr:uid="{00000000-0005-0000-0000-0000DD570000}"/>
    <cellStyle name="Note 3 2 13 2" xfId="21382" xr:uid="{00000000-0005-0000-0000-0000DE570000}"/>
    <cellStyle name="Note 3 2 14" xfId="11057" xr:uid="{00000000-0005-0000-0000-0000DF570000}"/>
    <cellStyle name="Note 3 2 14 2" xfId="21383" xr:uid="{00000000-0005-0000-0000-0000E0570000}"/>
    <cellStyle name="Note 3 2 15" xfId="11058" xr:uid="{00000000-0005-0000-0000-0000E1570000}"/>
    <cellStyle name="Note 3 2 15 2" xfId="21384" xr:uid="{00000000-0005-0000-0000-0000E2570000}"/>
    <cellStyle name="Note 3 2 16" xfId="11059" xr:uid="{00000000-0005-0000-0000-0000E3570000}"/>
    <cellStyle name="Note 3 2 16 2" xfId="21385" xr:uid="{00000000-0005-0000-0000-0000E4570000}"/>
    <cellStyle name="Note 3 2 17" xfId="11060" xr:uid="{00000000-0005-0000-0000-0000E5570000}"/>
    <cellStyle name="Note 3 2 17 2" xfId="21386" xr:uid="{00000000-0005-0000-0000-0000E6570000}"/>
    <cellStyle name="Note 3 2 18" xfId="11061" xr:uid="{00000000-0005-0000-0000-0000E7570000}"/>
    <cellStyle name="Note 3 2 18 2" xfId="21387" xr:uid="{00000000-0005-0000-0000-0000E8570000}"/>
    <cellStyle name="Note 3 2 19" xfId="16006" xr:uid="{00000000-0005-0000-0000-0000E9570000}"/>
    <cellStyle name="Note 3 2 19 2" xfId="24885" xr:uid="{00000000-0005-0000-0000-0000EA570000}"/>
    <cellStyle name="Note 3 2 2" xfId="11062" xr:uid="{00000000-0005-0000-0000-0000EB570000}"/>
    <cellStyle name="Note 3 2 2 2" xfId="11063" xr:uid="{00000000-0005-0000-0000-0000EC570000}"/>
    <cellStyle name="Note 3 2 2 2 2" xfId="21388" xr:uid="{00000000-0005-0000-0000-0000ED570000}"/>
    <cellStyle name="Note 3 2 2_Sheet1" xfId="11064" xr:uid="{00000000-0005-0000-0000-0000EE570000}"/>
    <cellStyle name="Note 3 2 3" xfId="11065" xr:uid="{00000000-0005-0000-0000-0000EF570000}"/>
    <cellStyle name="Note 3 2 3 2" xfId="11066" xr:uid="{00000000-0005-0000-0000-0000F0570000}"/>
    <cellStyle name="Note 3 2 3 2 2" xfId="21390" xr:uid="{00000000-0005-0000-0000-0000F1570000}"/>
    <cellStyle name="Note 3 2 3 3" xfId="21389" xr:uid="{00000000-0005-0000-0000-0000F2570000}"/>
    <cellStyle name="Note 3 2 4" xfId="11067" xr:uid="{00000000-0005-0000-0000-0000F3570000}"/>
    <cellStyle name="Note 3 2 4 2" xfId="11068" xr:uid="{00000000-0005-0000-0000-0000F4570000}"/>
    <cellStyle name="Note 3 2 4 2 2" xfId="21392" xr:uid="{00000000-0005-0000-0000-0000F5570000}"/>
    <cellStyle name="Note 3 2 4 3" xfId="21391" xr:uid="{00000000-0005-0000-0000-0000F6570000}"/>
    <cellStyle name="Note 3 2 5" xfId="11069" xr:uid="{00000000-0005-0000-0000-0000F7570000}"/>
    <cellStyle name="Note 3 2 5 2" xfId="21393" xr:uid="{00000000-0005-0000-0000-0000F8570000}"/>
    <cellStyle name="Note 3 2 6" xfId="11070" xr:uid="{00000000-0005-0000-0000-0000F9570000}"/>
    <cellStyle name="Note 3 2 6 2" xfId="21394" xr:uid="{00000000-0005-0000-0000-0000FA570000}"/>
    <cellStyle name="Note 3 2 7" xfId="11071" xr:uid="{00000000-0005-0000-0000-0000FB570000}"/>
    <cellStyle name="Note 3 2 7 2" xfId="21395" xr:uid="{00000000-0005-0000-0000-0000FC570000}"/>
    <cellStyle name="Note 3 2 8" xfId="11072" xr:uid="{00000000-0005-0000-0000-0000FD570000}"/>
    <cellStyle name="Note 3 2 8 2" xfId="21396" xr:uid="{00000000-0005-0000-0000-0000FE570000}"/>
    <cellStyle name="Note 3 2 9" xfId="11073" xr:uid="{00000000-0005-0000-0000-0000FF570000}"/>
    <cellStyle name="Note 3 2 9 2" xfId="21397" xr:uid="{00000000-0005-0000-0000-000000580000}"/>
    <cellStyle name="Note 3 2_Model ECO1" xfId="11074" xr:uid="{00000000-0005-0000-0000-000001580000}"/>
    <cellStyle name="Note 3 3" xfId="11075" xr:uid="{00000000-0005-0000-0000-000002580000}"/>
    <cellStyle name="Note 3 3 10" xfId="11076" xr:uid="{00000000-0005-0000-0000-000003580000}"/>
    <cellStyle name="Note 3 3 10 2" xfId="21398" xr:uid="{00000000-0005-0000-0000-000004580000}"/>
    <cellStyle name="Note 3 3 11" xfId="11077" xr:uid="{00000000-0005-0000-0000-000005580000}"/>
    <cellStyle name="Note 3 3 11 2" xfId="21399" xr:uid="{00000000-0005-0000-0000-000006580000}"/>
    <cellStyle name="Note 3 3 12" xfId="11078" xr:uid="{00000000-0005-0000-0000-000007580000}"/>
    <cellStyle name="Note 3 3 12 2" xfId="21400" xr:uid="{00000000-0005-0000-0000-000008580000}"/>
    <cellStyle name="Note 3 3 13" xfId="16007" xr:uid="{00000000-0005-0000-0000-000009580000}"/>
    <cellStyle name="Note 3 3 13 2" xfId="24886" xr:uid="{00000000-0005-0000-0000-00000A580000}"/>
    <cellStyle name="Note 3 3 2" xfId="11079" xr:uid="{00000000-0005-0000-0000-00000B580000}"/>
    <cellStyle name="Note 3 3 2 2" xfId="11080" xr:uid="{00000000-0005-0000-0000-00000C580000}"/>
    <cellStyle name="Note 3 3 2 2 2" xfId="21401" xr:uid="{00000000-0005-0000-0000-00000D580000}"/>
    <cellStyle name="Note 3 3 2_Sheet1" xfId="11081" xr:uid="{00000000-0005-0000-0000-00000E580000}"/>
    <cellStyle name="Note 3 3 3" xfId="11082" xr:uid="{00000000-0005-0000-0000-00000F580000}"/>
    <cellStyle name="Note 3 3 3 2" xfId="11083" xr:uid="{00000000-0005-0000-0000-000010580000}"/>
    <cellStyle name="Note 3 3 3 2 2" xfId="21403" xr:uid="{00000000-0005-0000-0000-000011580000}"/>
    <cellStyle name="Note 3 3 3 3" xfId="21402" xr:uid="{00000000-0005-0000-0000-000012580000}"/>
    <cellStyle name="Note 3 3 4" xfId="11084" xr:uid="{00000000-0005-0000-0000-000013580000}"/>
    <cellStyle name="Note 3 3 4 2" xfId="11085" xr:uid="{00000000-0005-0000-0000-000014580000}"/>
    <cellStyle name="Note 3 3 4 2 2" xfId="21405" xr:uid="{00000000-0005-0000-0000-000015580000}"/>
    <cellStyle name="Note 3 3 4 3" xfId="21404" xr:uid="{00000000-0005-0000-0000-000016580000}"/>
    <cellStyle name="Note 3 3 5" xfId="11086" xr:uid="{00000000-0005-0000-0000-000017580000}"/>
    <cellStyle name="Note 3 3 5 2" xfId="21406" xr:uid="{00000000-0005-0000-0000-000018580000}"/>
    <cellStyle name="Note 3 3 6" xfId="11087" xr:uid="{00000000-0005-0000-0000-000019580000}"/>
    <cellStyle name="Note 3 3 6 2" xfId="21407" xr:uid="{00000000-0005-0000-0000-00001A580000}"/>
    <cellStyle name="Note 3 3 7" xfId="11088" xr:uid="{00000000-0005-0000-0000-00001B580000}"/>
    <cellStyle name="Note 3 3 7 2" xfId="21408" xr:uid="{00000000-0005-0000-0000-00001C580000}"/>
    <cellStyle name="Note 3 3 8" xfId="11089" xr:uid="{00000000-0005-0000-0000-00001D580000}"/>
    <cellStyle name="Note 3 3 8 2" xfId="21409" xr:uid="{00000000-0005-0000-0000-00001E580000}"/>
    <cellStyle name="Note 3 3 9" xfId="11090" xr:uid="{00000000-0005-0000-0000-00001F580000}"/>
    <cellStyle name="Note 3 3 9 2" xfId="21410" xr:uid="{00000000-0005-0000-0000-000020580000}"/>
    <cellStyle name="Note 3 3_Model ECO1" xfId="11091" xr:uid="{00000000-0005-0000-0000-000021580000}"/>
    <cellStyle name="Note 3 4" xfId="11092" xr:uid="{00000000-0005-0000-0000-000022580000}"/>
    <cellStyle name="Note 3 4 10" xfId="11093" xr:uid="{00000000-0005-0000-0000-000023580000}"/>
    <cellStyle name="Note 3 4 10 2" xfId="21411" xr:uid="{00000000-0005-0000-0000-000024580000}"/>
    <cellStyle name="Note 3 4 11" xfId="11094" xr:uid="{00000000-0005-0000-0000-000025580000}"/>
    <cellStyle name="Note 3 4 11 2" xfId="21412" xr:uid="{00000000-0005-0000-0000-000026580000}"/>
    <cellStyle name="Note 3 4 12" xfId="11095" xr:uid="{00000000-0005-0000-0000-000027580000}"/>
    <cellStyle name="Note 3 4 12 2" xfId="21413" xr:uid="{00000000-0005-0000-0000-000028580000}"/>
    <cellStyle name="Note 3 4 13" xfId="16008" xr:uid="{00000000-0005-0000-0000-000029580000}"/>
    <cellStyle name="Note 3 4 13 2" xfId="24887" xr:uid="{00000000-0005-0000-0000-00002A580000}"/>
    <cellStyle name="Note 3 4 2" xfId="11096" xr:uid="{00000000-0005-0000-0000-00002B580000}"/>
    <cellStyle name="Note 3 4 2 2" xfId="11097" xr:uid="{00000000-0005-0000-0000-00002C580000}"/>
    <cellStyle name="Note 3 4 2 2 2" xfId="21414" xr:uid="{00000000-0005-0000-0000-00002D580000}"/>
    <cellStyle name="Note 3 4 2_Sheet1" xfId="11098" xr:uid="{00000000-0005-0000-0000-00002E580000}"/>
    <cellStyle name="Note 3 4 3" xfId="11099" xr:uid="{00000000-0005-0000-0000-00002F580000}"/>
    <cellStyle name="Note 3 4 3 2" xfId="11100" xr:uid="{00000000-0005-0000-0000-000030580000}"/>
    <cellStyle name="Note 3 4 3 2 2" xfId="21416" xr:uid="{00000000-0005-0000-0000-000031580000}"/>
    <cellStyle name="Note 3 4 3 3" xfId="21415" xr:uid="{00000000-0005-0000-0000-000032580000}"/>
    <cellStyle name="Note 3 4 4" xfId="11101" xr:uid="{00000000-0005-0000-0000-000033580000}"/>
    <cellStyle name="Note 3 4 4 2" xfId="11102" xr:uid="{00000000-0005-0000-0000-000034580000}"/>
    <cellStyle name="Note 3 4 4 2 2" xfId="21418" xr:uid="{00000000-0005-0000-0000-000035580000}"/>
    <cellStyle name="Note 3 4 4 3" xfId="21417" xr:uid="{00000000-0005-0000-0000-000036580000}"/>
    <cellStyle name="Note 3 4 5" xfId="11103" xr:uid="{00000000-0005-0000-0000-000037580000}"/>
    <cellStyle name="Note 3 4 5 2" xfId="21419" xr:uid="{00000000-0005-0000-0000-000038580000}"/>
    <cellStyle name="Note 3 4 6" xfId="11104" xr:uid="{00000000-0005-0000-0000-000039580000}"/>
    <cellStyle name="Note 3 4 6 2" xfId="21420" xr:uid="{00000000-0005-0000-0000-00003A580000}"/>
    <cellStyle name="Note 3 4 7" xfId="11105" xr:uid="{00000000-0005-0000-0000-00003B580000}"/>
    <cellStyle name="Note 3 4 7 2" xfId="21421" xr:uid="{00000000-0005-0000-0000-00003C580000}"/>
    <cellStyle name="Note 3 4 8" xfId="11106" xr:uid="{00000000-0005-0000-0000-00003D580000}"/>
    <cellStyle name="Note 3 4 8 2" xfId="21422" xr:uid="{00000000-0005-0000-0000-00003E580000}"/>
    <cellStyle name="Note 3 4 9" xfId="11107" xr:uid="{00000000-0005-0000-0000-00003F580000}"/>
    <cellStyle name="Note 3 4 9 2" xfId="21423" xr:uid="{00000000-0005-0000-0000-000040580000}"/>
    <cellStyle name="Note 3 4_Model ECO1" xfId="11108" xr:uid="{00000000-0005-0000-0000-000041580000}"/>
    <cellStyle name="Note 3 5" xfId="11109" xr:uid="{00000000-0005-0000-0000-000042580000}"/>
    <cellStyle name="Note 3 5 10" xfId="11110" xr:uid="{00000000-0005-0000-0000-000043580000}"/>
    <cellStyle name="Note 3 5 10 2" xfId="21424" xr:uid="{00000000-0005-0000-0000-000044580000}"/>
    <cellStyle name="Note 3 5 11" xfId="11111" xr:uid="{00000000-0005-0000-0000-000045580000}"/>
    <cellStyle name="Note 3 5 11 2" xfId="21425" xr:uid="{00000000-0005-0000-0000-000046580000}"/>
    <cellStyle name="Note 3 5 12" xfId="11112" xr:uid="{00000000-0005-0000-0000-000047580000}"/>
    <cellStyle name="Note 3 5 12 2" xfId="21426" xr:uid="{00000000-0005-0000-0000-000048580000}"/>
    <cellStyle name="Note 3 5 13" xfId="16009" xr:uid="{00000000-0005-0000-0000-000049580000}"/>
    <cellStyle name="Note 3 5 13 2" xfId="24888" xr:uid="{00000000-0005-0000-0000-00004A580000}"/>
    <cellStyle name="Note 3 5 2" xfId="11113" xr:uid="{00000000-0005-0000-0000-00004B580000}"/>
    <cellStyle name="Note 3 5 2 2" xfId="11114" xr:uid="{00000000-0005-0000-0000-00004C580000}"/>
    <cellStyle name="Note 3 5 2 2 2" xfId="21427" xr:uid="{00000000-0005-0000-0000-00004D580000}"/>
    <cellStyle name="Note 3 5 2_Sheet1" xfId="11115" xr:uid="{00000000-0005-0000-0000-00004E580000}"/>
    <cellStyle name="Note 3 5 3" xfId="11116" xr:uid="{00000000-0005-0000-0000-00004F580000}"/>
    <cellStyle name="Note 3 5 3 2" xfId="11117" xr:uid="{00000000-0005-0000-0000-000050580000}"/>
    <cellStyle name="Note 3 5 3 2 2" xfId="21429" xr:uid="{00000000-0005-0000-0000-000051580000}"/>
    <cellStyle name="Note 3 5 3 3" xfId="21428" xr:uid="{00000000-0005-0000-0000-000052580000}"/>
    <cellStyle name="Note 3 5 4" xfId="11118" xr:uid="{00000000-0005-0000-0000-000053580000}"/>
    <cellStyle name="Note 3 5 4 2" xfId="11119" xr:uid="{00000000-0005-0000-0000-000054580000}"/>
    <cellStyle name="Note 3 5 4 2 2" xfId="21431" xr:uid="{00000000-0005-0000-0000-000055580000}"/>
    <cellStyle name="Note 3 5 4 3" xfId="21430" xr:uid="{00000000-0005-0000-0000-000056580000}"/>
    <cellStyle name="Note 3 5 5" xfId="11120" xr:uid="{00000000-0005-0000-0000-000057580000}"/>
    <cellStyle name="Note 3 5 5 2" xfId="21432" xr:uid="{00000000-0005-0000-0000-000058580000}"/>
    <cellStyle name="Note 3 5 6" xfId="11121" xr:uid="{00000000-0005-0000-0000-000059580000}"/>
    <cellStyle name="Note 3 5 6 2" xfId="21433" xr:uid="{00000000-0005-0000-0000-00005A580000}"/>
    <cellStyle name="Note 3 5 7" xfId="11122" xr:uid="{00000000-0005-0000-0000-00005B580000}"/>
    <cellStyle name="Note 3 5 7 2" xfId="21434" xr:uid="{00000000-0005-0000-0000-00005C580000}"/>
    <cellStyle name="Note 3 5 8" xfId="11123" xr:uid="{00000000-0005-0000-0000-00005D580000}"/>
    <cellStyle name="Note 3 5 8 2" xfId="21435" xr:uid="{00000000-0005-0000-0000-00005E580000}"/>
    <cellStyle name="Note 3 5 9" xfId="11124" xr:uid="{00000000-0005-0000-0000-00005F580000}"/>
    <cellStyle name="Note 3 5 9 2" xfId="21436" xr:uid="{00000000-0005-0000-0000-000060580000}"/>
    <cellStyle name="Note 3 5_Model ECO1" xfId="11125" xr:uid="{00000000-0005-0000-0000-000061580000}"/>
    <cellStyle name="Note 3 6" xfId="11126" xr:uid="{00000000-0005-0000-0000-000062580000}"/>
    <cellStyle name="Note 3 6 10" xfId="11127" xr:uid="{00000000-0005-0000-0000-000063580000}"/>
    <cellStyle name="Note 3 6 10 2" xfId="21438" xr:uid="{00000000-0005-0000-0000-000064580000}"/>
    <cellStyle name="Note 3 6 11" xfId="16010" xr:uid="{00000000-0005-0000-0000-000065580000}"/>
    <cellStyle name="Note 3 6 11 2" xfId="24889" xr:uid="{00000000-0005-0000-0000-000066580000}"/>
    <cellStyle name="Note 3 6 12" xfId="16011" xr:uid="{00000000-0005-0000-0000-000067580000}"/>
    <cellStyle name="Note 3 6 12 2" xfId="24890" xr:uid="{00000000-0005-0000-0000-000068580000}"/>
    <cellStyle name="Note 3 6 13" xfId="21437" xr:uid="{00000000-0005-0000-0000-000069580000}"/>
    <cellStyle name="Note 3 6 2" xfId="11128" xr:uid="{00000000-0005-0000-0000-00006A580000}"/>
    <cellStyle name="Note 3 6 3" xfId="11129" xr:uid="{00000000-0005-0000-0000-00006B580000}"/>
    <cellStyle name="Note 3 6 3 2" xfId="11130" xr:uid="{00000000-0005-0000-0000-00006C580000}"/>
    <cellStyle name="Note 3 6 3 2 2" xfId="21440" xr:uid="{00000000-0005-0000-0000-00006D580000}"/>
    <cellStyle name="Note 3 6 3 3" xfId="21439" xr:uid="{00000000-0005-0000-0000-00006E580000}"/>
    <cellStyle name="Note 3 6 4" xfId="11131" xr:uid="{00000000-0005-0000-0000-00006F580000}"/>
    <cellStyle name="Note 3 6 4 2" xfId="11132" xr:uid="{00000000-0005-0000-0000-000070580000}"/>
    <cellStyle name="Note 3 6 4 2 2" xfId="21442" xr:uid="{00000000-0005-0000-0000-000071580000}"/>
    <cellStyle name="Note 3 6 4 3" xfId="21441" xr:uid="{00000000-0005-0000-0000-000072580000}"/>
    <cellStyle name="Note 3 6 5" xfId="11133" xr:uid="{00000000-0005-0000-0000-000073580000}"/>
    <cellStyle name="Note 3 6 5 2" xfId="21443" xr:uid="{00000000-0005-0000-0000-000074580000}"/>
    <cellStyle name="Note 3 6 6" xfId="11134" xr:uid="{00000000-0005-0000-0000-000075580000}"/>
    <cellStyle name="Note 3 6 6 2" xfId="21444" xr:uid="{00000000-0005-0000-0000-000076580000}"/>
    <cellStyle name="Note 3 6 7" xfId="11135" xr:uid="{00000000-0005-0000-0000-000077580000}"/>
    <cellStyle name="Note 3 6 7 2" xfId="21445" xr:uid="{00000000-0005-0000-0000-000078580000}"/>
    <cellStyle name="Note 3 6 8" xfId="11136" xr:uid="{00000000-0005-0000-0000-000079580000}"/>
    <cellStyle name="Note 3 6 8 2" xfId="21446" xr:uid="{00000000-0005-0000-0000-00007A580000}"/>
    <cellStyle name="Note 3 6 9" xfId="11137" xr:uid="{00000000-0005-0000-0000-00007B580000}"/>
    <cellStyle name="Note 3 6 9 2" xfId="21447" xr:uid="{00000000-0005-0000-0000-00007C580000}"/>
    <cellStyle name="Note 3 6_Model ECO1" xfId="11138" xr:uid="{00000000-0005-0000-0000-00007D580000}"/>
    <cellStyle name="Note 3 7" xfId="11139" xr:uid="{00000000-0005-0000-0000-00007E580000}"/>
    <cellStyle name="Note 3 7 10" xfId="11140" xr:uid="{00000000-0005-0000-0000-00007F580000}"/>
    <cellStyle name="Note 3 7 10 2" xfId="21449" xr:uid="{00000000-0005-0000-0000-000080580000}"/>
    <cellStyle name="Note 3 7 11" xfId="16012" xr:uid="{00000000-0005-0000-0000-000081580000}"/>
    <cellStyle name="Note 3 7 11 2" xfId="24891" xr:uid="{00000000-0005-0000-0000-000082580000}"/>
    <cellStyle name="Note 3 7 12" xfId="16013" xr:uid="{00000000-0005-0000-0000-000083580000}"/>
    <cellStyle name="Note 3 7 12 2" xfId="24892" xr:uid="{00000000-0005-0000-0000-000084580000}"/>
    <cellStyle name="Note 3 7 13" xfId="21448" xr:uid="{00000000-0005-0000-0000-000085580000}"/>
    <cellStyle name="Note 3 7 2" xfId="11141" xr:uid="{00000000-0005-0000-0000-000086580000}"/>
    <cellStyle name="Note 3 7 3" xfId="11142" xr:uid="{00000000-0005-0000-0000-000087580000}"/>
    <cellStyle name="Note 3 7 3 2" xfId="11143" xr:uid="{00000000-0005-0000-0000-000088580000}"/>
    <cellStyle name="Note 3 7 3 2 2" xfId="21451" xr:uid="{00000000-0005-0000-0000-000089580000}"/>
    <cellStyle name="Note 3 7 3 3" xfId="21450" xr:uid="{00000000-0005-0000-0000-00008A580000}"/>
    <cellStyle name="Note 3 7 4" xfId="11144" xr:uid="{00000000-0005-0000-0000-00008B580000}"/>
    <cellStyle name="Note 3 7 4 2" xfId="11145" xr:uid="{00000000-0005-0000-0000-00008C580000}"/>
    <cellStyle name="Note 3 7 4 2 2" xfId="21453" xr:uid="{00000000-0005-0000-0000-00008D580000}"/>
    <cellStyle name="Note 3 7 4 3" xfId="21452" xr:uid="{00000000-0005-0000-0000-00008E580000}"/>
    <cellStyle name="Note 3 7 5" xfId="11146" xr:uid="{00000000-0005-0000-0000-00008F580000}"/>
    <cellStyle name="Note 3 7 5 2" xfId="21454" xr:uid="{00000000-0005-0000-0000-000090580000}"/>
    <cellStyle name="Note 3 7 6" xfId="11147" xr:uid="{00000000-0005-0000-0000-000091580000}"/>
    <cellStyle name="Note 3 7 6 2" xfId="21455" xr:uid="{00000000-0005-0000-0000-000092580000}"/>
    <cellStyle name="Note 3 7 7" xfId="11148" xr:uid="{00000000-0005-0000-0000-000093580000}"/>
    <cellStyle name="Note 3 7 7 2" xfId="21456" xr:uid="{00000000-0005-0000-0000-000094580000}"/>
    <cellStyle name="Note 3 7 8" xfId="11149" xr:uid="{00000000-0005-0000-0000-000095580000}"/>
    <cellStyle name="Note 3 7 8 2" xfId="21457" xr:uid="{00000000-0005-0000-0000-000096580000}"/>
    <cellStyle name="Note 3 7 9" xfId="11150" xr:uid="{00000000-0005-0000-0000-000097580000}"/>
    <cellStyle name="Note 3 7 9 2" xfId="21458" xr:uid="{00000000-0005-0000-0000-000098580000}"/>
    <cellStyle name="Note 3 7_Model ECO1" xfId="11151" xr:uid="{00000000-0005-0000-0000-000099580000}"/>
    <cellStyle name="Note 3 8" xfId="11152" xr:uid="{00000000-0005-0000-0000-00009A580000}"/>
    <cellStyle name="Note 3 8 2" xfId="11153" xr:uid="{00000000-0005-0000-0000-00009B580000}"/>
    <cellStyle name="Note 3 8 3" xfId="11154" xr:uid="{00000000-0005-0000-0000-00009C580000}"/>
    <cellStyle name="Note 3 8 3 2" xfId="21460" xr:uid="{00000000-0005-0000-0000-00009D580000}"/>
    <cellStyle name="Note 3 8 4" xfId="11155" xr:uid="{00000000-0005-0000-0000-00009E580000}"/>
    <cellStyle name="Note 3 8 4 2" xfId="21461" xr:uid="{00000000-0005-0000-0000-00009F580000}"/>
    <cellStyle name="Note 3 8 5" xfId="16014" xr:uid="{00000000-0005-0000-0000-0000A0580000}"/>
    <cellStyle name="Note 3 8 5 2" xfId="24893" xr:uid="{00000000-0005-0000-0000-0000A1580000}"/>
    <cellStyle name="Note 3 8 6" xfId="16015" xr:uid="{00000000-0005-0000-0000-0000A2580000}"/>
    <cellStyle name="Note 3 8 6 2" xfId="24894" xr:uid="{00000000-0005-0000-0000-0000A3580000}"/>
    <cellStyle name="Note 3 8 7" xfId="21459" xr:uid="{00000000-0005-0000-0000-0000A4580000}"/>
    <cellStyle name="Note 3 8_Model ECO1" xfId="11156" xr:uid="{00000000-0005-0000-0000-0000A5580000}"/>
    <cellStyle name="Note 3 9" xfId="11157" xr:uid="{00000000-0005-0000-0000-0000A6580000}"/>
    <cellStyle name="Note 3 9 2" xfId="11158" xr:uid="{00000000-0005-0000-0000-0000A7580000}"/>
    <cellStyle name="Note 3 9 3" xfId="11159" xr:uid="{00000000-0005-0000-0000-0000A8580000}"/>
    <cellStyle name="Note 3 9 3 2" xfId="21463" xr:uid="{00000000-0005-0000-0000-0000A9580000}"/>
    <cellStyle name="Note 3 9 4" xfId="11160" xr:uid="{00000000-0005-0000-0000-0000AA580000}"/>
    <cellStyle name="Note 3 9 4 2" xfId="21464" xr:uid="{00000000-0005-0000-0000-0000AB580000}"/>
    <cellStyle name="Note 3 9 5" xfId="16016" xr:uid="{00000000-0005-0000-0000-0000AC580000}"/>
    <cellStyle name="Note 3 9 5 2" xfId="24895" xr:uid="{00000000-0005-0000-0000-0000AD580000}"/>
    <cellStyle name="Note 3 9 6" xfId="16017" xr:uid="{00000000-0005-0000-0000-0000AE580000}"/>
    <cellStyle name="Note 3 9 6 2" xfId="24896" xr:uid="{00000000-0005-0000-0000-0000AF580000}"/>
    <cellStyle name="Note 3 9 7" xfId="21462" xr:uid="{00000000-0005-0000-0000-0000B0580000}"/>
    <cellStyle name="Note 3 9_Template A new" xfId="11161" xr:uid="{00000000-0005-0000-0000-0000B1580000}"/>
    <cellStyle name="Note 3_ECO Targets" xfId="11162" xr:uid="{00000000-0005-0000-0000-0000B2580000}"/>
    <cellStyle name="Note 30" xfId="11163" xr:uid="{00000000-0005-0000-0000-0000B3580000}"/>
    <cellStyle name="Note 30 10" xfId="11164" xr:uid="{00000000-0005-0000-0000-0000B4580000}"/>
    <cellStyle name="Note 30 10 2" xfId="21466" xr:uid="{00000000-0005-0000-0000-0000B5580000}"/>
    <cellStyle name="Note 30 11" xfId="11165" xr:uid="{00000000-0005-0000-0000-0000B6580000}"/>
    <cellStyle name="Note 30 11 2" xfId="21467" xr:uid="{00000000-0005-0000-0000-0000B7580000}"/>
    <cellStyle name="Note 30 12" xfId="11166" xr:uid="{00000000-0005-0000-0000-0000B8580000}"/>
    <cellStyle name="Note 30 12 2" xfId="21468" xr:uid="{00000000-0005-0000-0000-0000B9580000}"/>
    <cellStyle name="Note 30 13" xfId="11167" xr:uid="{00000000-0005-0000-0000-0000BA580000}"/>
    <cellStyle name="Note 30 13 2" xfId="21469" xr:uid="{00000000-0005-0000-0000-0000BB580000}"/>
    <cellStyle name="Note 30 14" xfId="11168" xr:uid="{00000000-0005-0000-0000-0000BC580000}"/>
    <cellStyle name="Note 30 14 2" xfId="21470" xr:uid="{00000000-0005-0000-0000-0000BD580000}"/>
    <cellStyle name="Note 30 15" xfId="11169" xr:uid="{00000000-0005-0000-0000-0000BE580000}"/>
    <cellStyle name="Note 30 15 2" xfId="21471" xr:uid="{00000000-0005-0000-0000-0000BF580000}"/>
    <cellStyle name="Note 30 16" xfId="11170" xr:uid="{00000000-0005-0000-0000-0000C0580000}"/>
    <cellStyle name="Note 30 16 2" xfId="21472" xr:uid="{00000000-0005-0000-0000-0000C1580000}"/>
    <cellStyle name="Note 30 17" xfId="21465" xr:uid="{00000000-0005-0000-0000-0000C2580000}"/>
    <cellStyle name="Note 30 2" xfId="11171" xr:uid="{00000000-0005-0000-0000-0000C3580000}"/>
    <cellStyle name="Note 30 2 2" xfId="21473" xr:uid="{00000000-0005-0000-0000-0000C4580000}"/>
    <cellStyle name="Note 30 3" xfId="11172" xr:uid="{00000000-0005-0000-0000-0000C5580000}"/>
    <cellStyle name="Note 30 3 2" xfId="21474" xr:uid="{00000000-0005-0000-0000-0000C6580000}"/>
    <cellStyle name="Note 30 4" xfId="11173" xr:uid="{00000000-0005-0000-0000-0000C7580000}"/>
    <cellStyle name="Note 30 4 2" xfId="21475" xr:uid="{00000000-0005-0000-0000-0000C8580000}"/>
    <cellStyle name="Note 30 5" xfId="11174" xr:uid="{00000000-0005-0000-0000-0000C9580000}"/>
    <cellStyle name="Note 30 5 2" xfId="21476" xr:uid="{00000000-0005-0000-0000-0000CA580000}"/>
    <cellStyle name="Note 30 6" xfId="11175" xr:uid="{00000000-0005-0000-0000-0000CB580000}"/>
    <cellStyle name="Note 30 6 2" xfId="21477" xr:uid="{00000000-0005-0000-0000-0000CC580000}"/>
    <cellStyle name="Note 30 7" xfId="11176" xr:uid="{00000000-0005-0000-0000-0000CD580000}"/>
    <cellStyle name="Note 30 7 2" xfId="21478" xr:uid="{00000000-0005-0000-0000-0000CE580000}"/>
    <cellStyle name="Note 30 8" xfId="11177" xr:uid="{00000000-0005-0000-0000-0000CF580000}"/>
    <cellStyle name="Note 30 8 2" xfId="21479" xr:uid="{00000000-0005-0000-0000-0000D0580000}"/>
    <cellStyle name="Note 30 9" xfId="11178" xr:uid="{00000000-0005-0000-0000-0000D1580000}"/>
    <cellStyle name="Note 30 9 2" xfId="21480" xr:uid="{00000000-0005-0000-0000-0000D2580000}"/>
    <cellStyle name="Note 31" xfId="11179" xr:uid="{00000000-0005-0000-0000-0000D3580000}"/>
    <cellStyle name="Note 31 10" xfId="11180" xr:uid="{00000000-0005-0000-0000-0000D4580000}"/>
    <cellStyle name="Note 31 10 2" xfId="21482" xr:uid="{00000000-0005-0000-0000-0000D5580000}"/>
    <cellStyle name="Note 31 11" xfId="11181" xr:uid="{00000000-0005-0000-0000-0000D6580000}"/>
    <cellStyle name="Note 31 11 2" xfId="21483" xr:uid="{00000000-0005-0000-0000-0000D7580000}"/>
    <cellStyle name="Note 31 12" xfId="11182" xr:uid="{00000000-0005-0000-0000-0000D8580000}"/>
    <cellStyle name="Note 31 12 2" xfId="21484" xr:uid="{00000000-0005-0000-0000-0000D9580000}"/>
    <cellStyle name="Note 31 13" xfId="11183" xr:uid="{00000000-0005-0000-0000-0000DA580000}"/>
    <cellStyle name="Note 31 13 2" xfId="21485" xr:uid="{00000000-0005-0000-0000-0000DB580000}"/>
    <cellStyle name="Note 31 14" xfId="11184" xr:uid="{00000000-0005-0000-0000-0000DC580000}"/>
    <cellStyle name="Note 31 14 2" xfId="21486" xr:uid="{00000000-0005-0000-0000-0000DD580000}"/>
    <cellStyle name="Note 31 15" xfId="11185" xr:uid="{00000000-0005-0000-0000-0000DE580000}"/>
    <cellStyle name="Note 31 15 2" xfId="21487" xr:uid="{00000000-0005-0000-0000-0000DF580000}"/>
    <cellStyle name="Note 31 16" xfId="11186" xr:uid="{00000000-0005-0000-0000-0000E0580000}"/>
    <cellStyle name="Note 31 16 2" xfId="21488" xr:uid="{00000000-0005-0000-0000-0000E1580000}"/>
    <cellStyle name="Note 31 17" xfId="21481" xr:uid="{00000000-0005-0000-0000-0000E2580000}"/>
    <cellStyle name="Note 31 2" xfId="11187" xr:uid="{00000000-0005-0000-0000-0000E3580000}"/>
    <cellStyle name="Note 31 2 2" xfId="21489" xr:uid="{00000000-0005-0000-0000-0000E4580000}"/>
    <cellStyle name="Note 31 3" xfId="11188" xr:uid="{00000000-0005-0000-0000-0000E5580000}"/>
    <cellStyle name="Note 31 3 2" xfId="21490" xr:uid="{00000000-0005-0000-0000-0000E6580000}"/>
    <cellStyle name="Note 31 4" xfId="11189" xr:uid="{00000000-0005-0000-0000-0000E7580000}"/>
    <cellStyle name="Note 31 4 2" xfId="21491" xr:uid="{00000000-0005-0000-0000-0000E8580000}"/>
    <cellStyle name="Note 31 5" xfId="11190" xr:uid="{00000000-0005-0000-0000-0000E9580000}"/>
    <cellStyle name="Note 31 5 2" xfId="21492" xr:uid="{00000000-0005-0000-0000-0000EA580000}"/>
    <cellStyle name="Note 31 6" xfId="11191" xr:uid="{00000000-0005-0000-0000-0000EB580000}"/>
    <cellStyle name="Note 31 6 2" xfId="21493" xr:uid="{00000000-0005-0000-0000-0000EC580000}"/>
    <cellStyle name="Note 31 7" xfId="11192" xr:uid="{00000000-0005-0000-0000-0000ED580000}"/>
    <cellStyle name="Note 31 7 2" xfId="21494" xr:uid="{00000000-0005-0000-0000-0000EE580000}"/>
    <cellStyle name="Note 31 8" xfId="11193" xr:uid="{00000000-0005-0000-0000-0000EF580000}"/>
    <cellStyle name="Note 31 8 2" xfId="21495" xr:uid="{00000000-0005-0000-0000-0000F0580000}"/>
    <cellStyle name="Note 31 9" xfId="11194" xr:uid="{00000000-0005-0000-0000-0000F1580000}"/>
    <cellStyle name="Note 31 9 2" xfId="21496" xr:uid="{00000000-0005-0000-0000-0000F2580000}"/>
    <cellStyle name="Note 32" xfId="11195" xr:uid="{00000000-0005-0000-0000-0000F3580000}"/>
    <cellStyle name="Note 32 10" xfId="11196" xr:uid="{00000000-0005-0000-0000-0000F4580000}"/>
    <cellStyle name="Note 32 10 2" xfId="21498" xr:uid="{00000000-0005-0000-0000-0000F5580000}"/>
    <cellStyle name="Note 32 11" xfId="11197" xr:uid="{00000000-0005-0000-0000-0000F6580000}"/>
    <cellStyle name="Note 32 11 2" xfId="21499" xr:uid="{00000000-0005-0000-0000-0000F7580000}"/>
    <cellStyle name="Note 32 12" xfId="11198" xr:uid="{00000000-0005-0000-0000-0000F8580000}"/>
    <cellStyle name="Note 32 12 2" xfId="21500" xr:uid="{00000000-0005-0000-0000-0000F9580000}"/>
    <cellStyle name="Note 32 13" xfId="11199" xr:uid="{00000000-0005-0000-0000-0000FA580000}"/>
    <cellStyle name="Note 32 13 2" xfId="21501" xr:uid="{00000000-0005-0000-0000-0000FB580000}"/>
    <cellStyle name="Note 32 14" xfId="11200" xr:uid="{00000000-0005-0000-0000-0000FC580000}"/>
    <cellStyle name="Note 32 14 2" xfId="21502" xr:uid="{00000000-0005-0000-0000-0000FD580000}"/>
    <cellStyle name="Note 32 15" xfId="11201" xr:uid="{00000000-0005-0000-0000-0000FE580000}"/>
    <cellStyle name="Note 32 15 2" xfId="21503" xr:uid="{00000000-0005-0000-0000-0000FF580000}"/>
    <cellStyle name="Note 32 16" xfId="11202" xr:uid="{00000000-0005-0000-0000-000000590000}"/>
    <cellStyle name="Note 32 16 2" xfId="21504" xr:uid="{00000000-0005-0000-0000-000001590000}"/>
    <cellStyle name="Note 32 17" xfId="21497" xr:uid="{00000000-0005-0000-0000-000002590000}"/>
    <cellStyle name="Note 32 2" xfId="11203" xr:uid="{00000000-0005-0000-0000-000003590000}"/>
    <cellStyle name="Note 32 2 2" xfId="21505" xr:uid="{00000000-0005-0000-0000-000004590000}"/>
    <cellStyle name="Note 32 3" xfId="11204" xr:uid="{00000000-0005-0000-0000-000005590000}"/>
    <cellStyle name="Note 32 3 2" xfId="21506" xr:uid="{00000000-0005-0000-0000-000006590000}"/>
    <cellStyle name="Note 32 4" xfId="11205" xr:uid="{00000000-0005-0000-0000-000007590000}"/>
    <cellStyle name="Note 32 4 2" xfId="21507" xr:uid="{00000000-0005-0000-0000-000008590000}"/>
    <cellStyle name="Note 32 5" xfId="11206" xr:uid="{00000000-0005-0000-0000-000009590000}"/>
    <cellStyle name="Note 32 5 2" xfId="21508" xr:uid="{00000000-0005-0000-0000-00000A590000}"/>
    <cellStyle name="Note 32 6" xfId="11207" xr:uid="{00000000-0005-0000-0000-00000B590000}"/>
    <cellStyle name="Note 32 6 2" xfId="21509" xr:uid="{00000000-0005-0000-0000-00000C590000}"/>
    <cellStyle name="Note 32 7" xfId="11208" xr:uid="{00000000-0005-0000-0000-00000D590000}"/>
    <cellStyle name="Note 32 7 2" xfId="21510" xr:uid="{00000000-0005-0000-0000-00000E590000}"/>
    <cellStyle name="Note 32 8" xfId="11209" xr:uid="{00000000-0005-0000-0000-00000F590000}"/>
    <cellStyle name="Note 32 8 2" xfId="21511" xr:uid="{00000000-0005-0000-0000-000010590000}"/>
    <cellStyle name="Note 32 9" xfId="11210" xr:uid="{00000000-0005-0000-0000-000011590000}"/>
    <cellStyle name="Note 32 9 2" xfId="21512" xr:uid="{00000000-0005-0000-0000-000012590000}"/>
    <cellStyle name="Note 33" xfId="11211" xr:uid="{00000000-0005-0000-0000-000013590000}"/>
    <cellStyle name="Note 33 10" xfId="11212" xr:uid="{00000000-0005-0000-0000-000014590000}"/>
    <cellStyle name="Note 33 10 2" xfId="21514" xr:uid="{00000000-0005-0000-0000-000015590000}"/>
    <cellStyle name="Note 33 11" xfId="11213" xr:uid="{00000000-0005-0000-0000-000016590000}"/>
    <cellStyle name="Note 33 11 2" xfId="21515" xr:uid="{00000000-0005-0000-0000-000017590000}"/>
    <cellStyle name="Note 33 12" xfId="11214" xr:uid="{00000000-0005-0000-0000-000018590000}"/>
    <cellStyle name="Note 33 12 2" xfId="21516" xr:uid="{00000000-0005-0000-0000-000019590000}"/>
    <cellStyle name="Note 33 13" xfId="11215" xr:uid="{00000000-0005-0000-0000-00001A590000}"/>
    <cellStyle name="Note 33 13 2" xfId="21517" xr:uid="{00000000-0005-0000-0000-00001B590000}"/>
    <cellStyle name="Note 33 14" xfId="11216" xr:uid="{00000000-0005-0000-0000-00001C590000}"/>
    <cellStyle name="Note 33 14 2" xfId="21518" xr:uid="{00000000-0005-0000-0000-00001D590000}"/>
    <cellStyle name="Note 33 15" xfId="11217" xr:uid="{00000000-0005-0000-0000-00001E590000}"/>
    <cellStyle name="Note 33 15 2" xfId="21519" xr:uid="{00000000-0005-0000-0000-00001F590000}"/>
    <cellStyle name="Note 33 16" xfId="11218" xr:uid="{00000000-0005-0000-0000-000020590000}"/>
    <cellStyle name="Note 33 16 2" xfId="21520" xr:uid="{00000000-0005-0000-0000-000021590000}"/>
    <cellStyle name="Note 33 17" xfId="21513" xr:uid="{00000000-0005-0000-0000-000022590000}"/>
    <cellStyle name="Note 33 2" xfId="11219" xr:uid="{00000000-0005-0000-0000-000023590000}"/>
    <cellStyle name="Note 33 2 2" xfId="21521" xr:uid="{00000000-0005-0000-0000-000024590000}"/>
    <cellStyle name="Note 33 3" xfId="11220" xr:uid="{00000000-0005-0000-0000-000025590000}"/>
    <cellStyle name="Note 33 3 2" xfId="21522" xr:uid="{00000000-0005-0000-0000-000026590000}"/>
    <cellStyle name="Note 33 4" xfId="11221" xr:uid="{00000000-0005-0000-0000-000027590000}"/>
    <cellStyle name="Note 33 4 2" xfId="21523" xr:uid="{00000000-0005-0000-0000-000028590000}"/>
    <cellStyle name="Note 33 5" xfId="11222" xr:uid="{00000000-0005-0000-0000-000029590000}"/>
    <cellStyle name="Note 33 5 2" xfId="21524" xr:uid="{00000000-0005-0000-0000-00002A590000}"/>
    <cellStyle name="Note 33 6" xfId="11223" xr:uid="{00000000-0005-0000-0000-00002B590000}"/>
    <cellStyle name="Note 33 6 2" xfId="21525" xr:uid="{00000000-0005-0000-0000-00002C590000}"/>
    <cellStyle name="Note 33 7" xfId="11224" xr:uid="{00000000-0005-0000-0000-00002D590000}"/>
    <cellStyle name="Note 33 7 2" xfId="21526" xr:uid="{00000000-0005-0000-0000-00002E590000}"/>
    <cellStyle name="Note 33 8" xfId="11225" xr:uid="{00000000-0005-0000-0000-00002F590000}"/>
    <cellStyle name="Note 33 8 2" xfId="21527" xr:uid="{00000000-0005-0000-0000-000030590000}"/>
    <cellStyle name="Note 33 9" xfId="11226" xr:uid="{00000000-0005-0000-0000-000031590000}"/>
    <cellStyle name="Note 33 9 2" xfId="21528" xr:uid="{00000000-0005-0000-0000-000032590000}"/>
    <cellStyle name="Note 34" xfId="11227" xr:uid="{00000000-0005-0000-0000-000033590000}"/>
    <cellStyle name="Note 34 10" xfId="11228" xr:uid="{00000000-0005-0000-0000-000034590000}"/>
    <cellStyle name="Note 34 10 2" xfId="21530" xr:uid="{00000000-0005-0000-0000-000035590000}"/>
    <cellStyle name="Note 34 11" xfId="11229" xr:uid="{00000000-0005-0000-0000-000036590000}"/>
    <cellStyle name="Note 34 11 2" xfId="21531" xr:uid="{00000000-0005-0000-0000-000037590000}"/>
    <cellStyle name="Note 34 12" xfId="11230" xr:uid="{00000000-0005-0000-0000-000038590000}"/>
    <cellStyle name="Note 34 12 2" xfId="21532" xr:uid="{00000000-0005-0000-0000-000039590000}"/>
    <cellStyle name="Note 34 13" xfId="11231" xr:uid="{00000000-0005-0000-0000-00003A590000}"/>
    <cellStyle name="Note 34 13 2" xfId="21533" xr:uid="{00000000-0005-0000-0000-00003B590000}"/>
    <cellStyle name="Note 34 14" xfId="11232" xr:uid="{00000000-0005-0000-0000-00003C590000}"/>
    <cellStyle name="Note 34 14 2" xfId="21534" xr:uid="{00000000-0005-0000-0000-00003D590000}"/>
    <cellStyle name="Note 34 15" xfId="11233" xr:uid="{00000000-0005-0000-0000-00003E590000}"/>
    <cellStyle name="Note 34 15 2" xfId="21535" xr:uid="{00000000-0005-0000-0000-00003F590000}"/>
    <cellStyle name="Note 34 16" xfId="11234" xr:uid="{00000000-0005-0000-0000-000040590000}"/>
    <cellStyle name="Note 34 16 2" xfId="21536" xr:uid="{00000000-0005-0000-0000-000041590000}"/>
    <cellStyle name="Note 34 17" xfId="21529" xr:uid="{00000000-0005-0000-0000-000042590000}"/>
    <cellStyle name="Note 34 2" xfId="11235" xr:uid="{00000000-0005-0000-0000-000043590000}"/>
    <cellStyle name="Note 34 2 2" xfId="21537" xr:uid="{00000000-0005-0000-0000-000044590000}"/>
    <cellStyle name="Note 34 3" xfId="11236" xr:uid="{00000000-0005-0000-0000-000045590000}"/>
    <cellStyle name="Note 34 3 2" xfId="21538" xr:uid="{00000000-0005-0000-0000-000046590000}"/>
    <cellStyle name="Note 34 4" xfId="11237" xr:uid="{00000000-0005-0000-0000-000047590000}"/>
    <cellStyle name="Note 34 4 2" xfId="21539" xr:uid="{00000000-0005-0000-0000-000048590000}"/>
    <cellStyle name="Note 34 5" xfId="11238" xr:uid="{00000000-0005-0000-0000-000049590000}"/>
    <cellStyle name="Note 34 5 2" xfId="21540" xr:uid="{00000000-0005-0000-0000-00004A590000}"/>
    <cellStyle name="Note 34 6" xfId="11239" xr:uid="{00000000-0005-0000-0000-00004B590000}"/>
    <cellStyle name="Note 34 6 2" xfId="21541" xr:uid="{00000000-0005-0000-0000-00004C590000}"/>
    <cellStyle name="Note 34 7" xfId="11240" xr:uid="{00000000-0005-0000-0000-00004D590000}"/>
    <cellStyle name="Note 34 7 2" xfId="21542" xr:uid="{00000000-0005-0000-0000-00004E590000}"/>
    <cellStyle name="Note 34 8" xfId="11241" xr:uid="{00000000-0005-0000-0000-00004F590000}"/>
    <cellStyle name="Note 34 8 2" xfId="21543" xr:uid="{00000000-0005-0000-0000-000050590000}"/>
    <cellStyle name="Note 34 9" xfId="11242" xr:uid="{00000000-0005-0000-0000-000051590000}"/>
    <cellStyle name="Note 34 9 2" xfId="21544" xr:uid="{00000000-0005-0000-0000-000052590000}"/>
    <cellStyle name="Note 35" xfId="11243" xr:uid="{00000000-0005-0000-0000-000053590000}"/>
    <cellStyle name="Note 35 10" xfId="11244" xr:uid="{00000000-0005-0000-0000-000054590000}"/>
    <cellStyle name="Note 35 10 2" xfId="21546" xr:uid="{00000000-0005-0000-0000-000055590000}"/>
    <cellStyle name="Note 35 11" xfId="11245" xr:uid="{00000000-0005-0000-0000-000056590000}"/>
    <cellStyle name="Note 35 11 2" xfId="21547" xr:uid="{00000000-0005-0000-0000-000057590000}"/>
    <cellStyle name="Note 35 12" xfId="11246" xr:uid="{00000000-0005-0000-0000-000058590000}"/>
    <cellStyle name="Note 35 12 2" xfId="21548" xr:uid="{00000000-0005-0000-0000-000059590000}"/>
    <cellStyle name="Note 35 13" xfId="11247" xr:uid="{00000000-0005-0000-0000-00005A590000}"/>
    <cellStyle name="Note 35 13 2" xfId="21549" xr:uid="{00000000-0005-0000-0000-00005B590000}"/>
    <cellStyle name="Note 35 14" xfId="11248" xr:uid="{00000000-0005-0000-0000-00005C590000}"/>
    <cellStyle name="Note 35 14 2" xfId="21550" xr:uid="{00000000-0005-0000-0000-00005D590000}"/>
    <cellStyle name="Note 35 15" xfId="11249" xr:uid="{00000000-0005-0000-0000-00005E590000}"/>
    <cellStyle name="Note 35 15 2" xfId="21551" xr:uid="{00000000-0005-0000-0000-00005F590000}"/>
    <cellStyle name="Note 35 16" xfId="11250" xr:uid="{00000000-0005-0000-0000-000060590000}"/>
    <cellStyle name="Note 35 16 2" xfId="21552" xr:uid="{00000000-0005-0000-0000-000061590000}"/>
    <cellStyle name="Note 35 17" xfId="21545" xr:uid="{00000000-0005-0000-0000-000062590000}"/>
    <cellStyle name="Note 35 2" xfId="11251" xr:uid="{00000000-0005-0000-0000-000063590000}"/>
    <cellStyle name="Note 35 2 2" xfId="21553" xr:uid="{00000000-0005-0000-0000-000064590000}"/>
    <cellStyle name="Note 35 3" xfId="11252" xr:uid="{00000000-0005-0000-0000-000065590000}"/>
    <cellStyle name="Note 35 3 2" xfId="21554" xr:uid="{00000000-0005-0000-0000-000066590000}"/>
    <cellStyle name="Note 35 4" xfId="11253" xr:uid="{00000000-0005-0000-0000-000067590000}"/>
    <cellStyle name="Note 35 4 2" xfId="21555" xr:uid="{00000000-0005-0000-0000-000068590000}"/>
    <cellStyle name="Note 35 5" xfId="11254" xr:uid="{00000000-0005-0000-0000-000069590000}"/>
    <cellStyle name="Note 35 5 2" xfId="21556" xr:uid="{00000000-0005-0000-0000-00006A590000}"/>
    <cellStyle name="Note 35 6" xfId="11255" xr:uid="{00000000-0005-0000-0000-00006B590000}"/>
    <cellStyle name="Note 35 6 2" xfId="21557" xr:uid="{00000000-0005-0000-0000-00006C590000}"/>
    <cellStyle name="Note 35 7" xfId="11256" xr:uid="{00000000-0005-0000-0000-00006D590000}"/>
    <cellStyle name="Note 35 7 2" xfId="21558" xr:uid="{00000000-0005-0000-0000-00006E590000}"/>
    <cellStyle name="Note 35 8" xfId="11257" xr:uid="{00000000-0005-0000-0000-00006F590000}"/>
    <cellStyle name="Note 35 8 2" xfId="21559" xr:uid="{00000000-0005-0000-0000-000070590000}"/>
    <cellStyle name="Note 35 9" xfId="11258" xr:uid="{00000000-0005-0000-0000-000071590000}"/>
    <cellStyle name="Note 35 9 2" xfId="21560" xr:uid="{00000000-0005-0000-0000-000072590000}"/>
    <cellStyle name="Note 36" xfId="11259" xr:uid="{00000000-0005-0000-0000-000073590000}"/>
    <cellStyle name="Note 36 10" xfId="11260" xr:uid="{00000000-0005-0000-0000-000074590000}"/>
    <cellStyle name="Note 36 10 2" xfId="21562" xr:uid="{00000000-0005-0000-0000-000075590000}"/>
    <cellStyle name="Note 36 11" xfId="11261" xr:uid="{00000000-0005-0000-0000-000076590000}"/>
    <cellStyle name="Note 36 11 2" xfId="21563" xr:uid="{00000000-0005-0000-0000-000077590000}"/>
    <cellStyle name="Note 36 12" xfId="11262" xr:uid="{00000000-0005-0000-0000-000078590000}"/>
    <cellStyle name="Note 36 12 2" xfId="21564" xr:uid="{00000000-0005-0000-0000-000079590000}"/>
    <cellStyle name="Note 36 13" xfId="11263" xr:uid="{00000000-0005-0000-0000-00007A590000}"/>
    <cellStyle name="Note 36 13 2" xfId="21565" xr:uid="{00000000-0005-0000-0000-00007B590000}"/>
    <cellStyle name="Note 36 14" xfId="11264" xr:uid="{00000000-0005-0000-0000-00007C590000}"/>
    <cellStyle name="Note 36 14 2" xfId="21566" xr:uid="{00000000-0005-0000-0000-00007D590000}"/>
    <cellStyle name="Note 36 15" xfId="11265" xr:uid="{00000000-0005-0000-0000-00007E590000}"/>
    <cellStyle name="Note 36 15 2" xfId="21567" xr:uid="{00000000-0005-0000-0000-00007F590000}"/>
    <cellStyle name="Note 36 16" xfId="11266" xr:uid="{00000000-0005-0000-0000-000080590000}"/>
    <cellStyle name="Note 36 16 2" xfId="21568" xr:uid="{00000000-0005-0000-0000-000081590000}"/>
    <cellStyle name="Note 36 17" xfId="21561" xr:uid="{00000000-0005-0000-0000-000082590000}"/>
    <cellStyle name="Note 36 2" xfId="11267" xr:uid="{00000000-0005-0000-0000-000083590000}"/>
    <cellStyle name="Note 36 2 2" xfId="21569" xr:uid="{00000000-0005-0000-0000-000084590000}"/>
    <cellStyle name="Note 36 3" xfId="11268" xr:uid="{00000000-0005-0000-0000-000085590000}"/>
    <cellStyle name="Note 36 3 2" xfId="21570" xr:uid="{00000000-0005-0000-0000-000086590000}"/>
    <cellStyle name="Note 36 4" xfId="11269" xr:uid="{00000000-0005-0000-0000-000087590000}"/>
    <cellStyle name="Note 36 4 2" xfId="21571" xr:uid="{00000000-0005-0000-0000-000088590000}"/>
    <cellStyle name="Note 36 5" xfId="11270" xr:uid="{00000000-0005-0000-0000-000089590000}"/>
    <cellStyle name="Note 36 5 2" xfId="21572" xr:uid="{00000000-0005-0000-0000-00008A590000}"/>
    <cellStyle name="Note 36 6" xfId="11271" xr:uid="{00000000-0005-0000-0000-00008B590000}"/>
    <cellStyle name="Note 36 6 2" xfId="21573" xr:uid="{00000000-0005-0000-0000-00008C590000}"/>
    <cellStyle name="Note 36 7" xfId="11272" xr:uid="{00000000-0005-0000-0000-00008D590000}"/>
    <cellStyle name="Note 36 7 2" xfId="21574" xr:uid="{00000000-0005-0000-0000-00008E590000}"/>
    <cellStyle name="Note 36 8" xfId="11273" xr:uid="{00000000-0005-0000-0000-00008F590000}"/>
    <cellStyle name="Note 36 8 2" xfId="21575" xr:uid="{00000000-0005-0000-0000-000090590000}"/>
    <cellStyle name="Note 36 9" xfId="11274" xr:uid="{00000000-0005-0000-0000-000091590000}"/>
    <cellStyle name="Note 36 9 2" xfId="21576" xr:uid="{00000000-0005-0000-0000-000092590000}"/>
    <cellStyle name="Note 37" xfId="11275" xr:uid="{00000000-0005-0000-0000-000093590000}"/>
    <cellStyle name="Note 37 10" xfId="11276" xr:uid="{00000000-0005-0000-0000-000094590000}"/>
    <cellStyle name="Note 37 10 2" xfId="21578" xr:uid="{00000000-0005-0000-0000-000095590000}"/>
    <cellStyle name="Note 37 11" xfId="11277" xr:uid="{00000000-0005-0000-0000-000096590000}"/>
    <cellStyle name="Note 37 11 2" xfId="21579" xr:uid="{00000000-0005-0000-0000-000097590000}"/>
    <cellStyle name="Note 37 12" xfId="11278" xr:uid="{00000000-0005-0000-0000-000098590000}"/>
    <cellStyle name="Note 37 12 2" xfId="21580" xr:uid="{00000000-0005-0000-0000-000099590000}"/>
    <cellStyle name="Note 37 13" xfId="11279" xr:uid="{00000000-0005-0000-0000-00009A590000}"/>
    <cellStyle name="Note 37 13 2" xfId="21581" xr:uid="{00000000-0005-0000-0000-00009B590000}"/>
    <cellStyle name="Note 37 14" xfId="11280" xr:uid="{00000000-0005-0000-0000-00009C590000}"/>
    <cellStyle name="Note 37 14 2" xfId="21582" xr:uid="{00000000-0005-0000-0000-00009D590000}"/>
    <cellStyle name="Note 37 15" xfId="11281" xr:uid="{00000000-0005-0000-0000-00009E590000}"/>
    <cellStyle name="Note 37 15 2" xfId="21583" xr:uid="{00000000-0005-0000-0000-00009F590000}"/>
    <cellStyle name="Note 37 16" xfId="11282" xr:uid="{00000000-0005-0000-0000-0000A0590000}"/>
    <cellStyle name="Note 37 16 2" xfId="21584" xr:uid="{00000000-0005-0000-0000-0000A1590000}"/>
    <cellStyle name="Note 37 17" xfId="21577" xr:uid="{00000000-0005-0000-0000-0000A2590000}"/>
    <cellStyle name="Note 37 2" xfId="11283" xr:uid="{00000000-0005-0000-0000-0000A3590000}"/>
    <cellStyle name="Note 37 2 2" xfId="21585" xr:uid="{00000000-0005-0000-0000-0000A4590000}"/>
    <cellStyle name="Note 37 3" xfId="11284" xr:uid="{00000000-0005-0000-0000-0000A5590000}"/>
    <cellStyle name="Note 37 3 2" xfId="21586" xr:uid="{00000000-0005-0000-0000-0000A6590000}"/>
    <cellStyle name="Note 37 4" xfId="11285" xr:uid="{00000000-0005-0000-0000-0000A7590000}"/>
    <cellStyle name="Note 37 4 2" xfId="21587" xr:uid="{00000000-0005-0000-0000-0000A8590000}"/>
    <cellStyle name="Note 37 5" xfId="11286" xr:uid="{00000000-0005-0000-0000-0000A9590000}"/>
    <cellStyle name="Note 37 5 2" xfId="21588" xr:uid="{00000000-0005-0000-0000-0000AA590000}"/>
    <cellStyle name="Note 37 6" xfId="11287" xr:uid="{00000000-0005-0000-0000-0000AB590000}"/>
    <cellStyle name="Note 37 6 2" xfId="21589" xr:uid="{00000000-0005-0000-0000-0000AC590000}"/>
    <cellStyle name="Note 37 7" xfId="11288" xr:uid="{00000000-0005-0000-0000-0000AD590000}"/>
    <cellStyle name="Note 37 7 2" xfId="21590" xr:uid="{00000000-0005-0000-0000-0000AE590000}"/>
    <cellStyle name="Note 37 8" xfId="11289" xr:uid="{00000000-0005-0000-0000-0000AF590000}"/>
    <cellStyle name="Note 37 8 2" xfId="21591" xr:uid="{00000000-0005-0000-0000-0000B0590000}"/>
    <cellStyle name="Note 37 9" xfId="11290" xr:uid="{00000000-0005-0000-0000-0000B1590000}"/>
    <cellStyle name="Note 37 9 2" xfId="21592" xr:uid="{00000000-0005-0000-0000-0000B2590000}"/>
    <cellStyle name="Note 38" xfId="11291" xr:uid="{00000000-0005-0000-0000-0000B3590000}"/>
    <cellStyle name="Note 38 10" xfId="11292" xr:uid="{00000000-0005-0000-0000-0000B4590000}"/>
    <cellStyle name="Note 38 10 2" xfId="21594" xr:uid="{00000000-0005-0000-0000-0000B5590000}"/>
    <cellStyle name="Note 38 11" xfId="11293" xr:uid="{00000000-0005-0000-0000-0000B6590000}"/>
    <cellStyle name="Note 38 11 2" xfId="21595" xr:uid="{00000000-0005-0000-0000-0000B7590000}"/>
    <cellStyle name="Note 38 12" xfId="11294" xr:uid="{00000000-0005-0000-0000-0000B8590000}"/>
    <cellStyle name="Note 38 12 2" xfId="21596" xr:uid="{00000000-0005-0000-0000-0000B9590000}"/>
    <cellStyle name="Note 38 13" xfId="11295" xr:uid="{00000000-0005-0000-0000-0000BA590000}"/>
    <cellStyle name="Note 38 13 2" xfId="21597" xr:uid="{00000000-0005-0000-0000-0000BB590000}"/>
    <cellStyle name="Note 38 14" xfId="11296" xr:uid="{00000000-0005-0000-0000-0000BC590000}"/>
    <cellStyle name="Note 38 14 2" xfId="21598" xr:uid="{00000000-0005-0000-0000-0000BD590000}"/>
    <cellStyle name="Note 38 15" xfId="11297" xr:uid="{00000000-0005-0000-0000-0000BE590000}"/>
    <cellStyle name="Note 38 15 2" xfId="21599" xr:uid="{00000000-0005-0000-0000-0000BF590000}"/>
    <cellStyle name="Note 38 16" xfId="11298" xr:uid="{00000000-0005-0000-0000-0000C0590000}"/>
    <cellStyle name="Note 38 16 2" xfId="21600" xr:uid="{00000000-0005-0000-0000-0000C1590000}"/>
    <cellStyle name="Note 38 17" xfId="21593" xr:uid="{00000000-0005-0000-0000-0000C2590000}"/>
    <cellStyle name="Note 38 2" xfId="11299" xr:uid="{00000000-0005-0000-0000-0000C3590000}"/>
    <cellStyle name="Note 38 2 2" xfId="21601" xr:uid="{00000000-0005-0000-0000-0000C4590000}"/>
    <cellStyle name="Note 38 3" xfId="11300" xr:uid="{00000000-0005-0000-0000-0000C5590000}"/>
    <cellStyle name="Note 38 3 2" xfId="21602" xr:uid="{00000000-0005-0000-0000-0000C6590000}"/>
    <cellStyle name="Note 38 4" xfId="11301" xr:uid="{00000000-0005-0000-0000-0000C7590000}"/>
    <cellStyle name="Note 38 4 2" xfId="21603" xr:uid="{00000000-0005-0000-0000-0000C8590000}"/>
    <cellStyle name="Note 38 5" xfId="11302" xr:uid="{00000000-0005-0000-0000-0000C9590000}"/>
    <cellStyle name="Note 38 5 2" xfId="21604" xr:uid="{00000000-0005-0000-0000-0000CA590000}"/>
    <cellStyle name="Note 38 6" xfId="11303" xr:uid="{00000000-0005-0000-0000-0000CB590000}"/>
    <cellStyle name="Note 38 6 2" xfId="21605" xr:uid="{00000000-0005-0000-0000-0000CC590000}"/>
    <cellStyle name="Note 38 7" xfId="11304" xr:uid="{00000000-0005-0000-0000-0000CD590000}"/>
    <cellStyle name="Note 38 7 2" xfId="21606" xr:uid="{00000000-0005-0000-0000-0000CE590000}"/>
    <cellStyle name="Note 38 8" xfId="11305" xr:uid="{00000000-0005-0000-0000-0000CF590000}"/>
    <cellStyle name="Note 38 8 2" xfId="21607" xr:uid="{00000000-0005-0000-0000-0000D0590000}"/>
    <cellStyle name="Note 38 9" xfId="11306" xr:uid="{00000000-0005-0000-0000-0000D1590000}"/>
    <cellStyle name="Note 38 9 2" xfId="21608" xr:uid="{00000000-0005-0000-0000-0000D2590000}"/>
    <cellStyle name="Note 39" xfId="11307" xr:uid="{00000000-0005-0000-0000-0000D3590000}"/>
    <cellStyle name="Note 39 10" xfId="11308" xr:uid="{00000000-0005-0000-0000-0000D4590000}"/>
    <cellStyle name="Note 39 10 2" xfId="21610" xr:uid="{00000000-0005-0000-0000-0000D5590000}"/>
    <cellStyle name="Note 39 11" xfId="11309" xr:uid="{00000000-0005-0000-0000-0000D6590000}"/>
    <cellStyle name="Note 39 11 2" xfId="21611" xr:uid="{00000000-0005-0000-0000-0000D7590000}"/>
    <cellStyle name="Note 39 12" xfId="11310" xr:uid="{00000000-0005-0000-0000-0000D8590000}"/>
    <cellStyle name="Note 39 12 2" xfId="21612" xr:uid="{00000000-0005-0000-0000-0000D9590000}"/>
    <cellStyle name="Note 39 13" xfId="11311" xr:uid="{00000000-0005-0000-0000-0000DA590000}"/>
    <cellStyle name="Note 39 13 2" xfId="21613" xr:uid="{00000000-0005-0000-0000-0000DB590000}"/>
    <cellStyle name="Note 39 14" xfId="11312" xr:uid="{00000000-0005-0000-0000-0000DC590000}"/>
    <cellStyle name="Note 39 14 2" xfId="21614" xr:uid="{00000000-0005-0000-0000-0000DD590000}"/>
    <cellStyle name="Note 39 15" xfId="11313" xr:uid="{00000000-0005-0000-0000-0000DE590000}"/>
    <cellStyle name="Note 39 15 2" xfId="21615" xr:uid="{00000000-0005-0000-0000-0000DF590000}"/>
    <cellStyle name="Note 39 16" xfId="11314" xr:uid="{00000000-0005-0000-0000-0000E0590000}"/>
    <cellStyle name="Note 39 16 2" xfId="21616" xr:uid="{00000000-0005-0000-0000-0000E1590000}"/>
    <cellStyle name="Note 39 17" xfId="21609" xr:uid="{00000000-0005-0000-0000-0000E2590000}"/>
    <cellStyle name="Note 39 2" xfId="11315" xr:uid="{00000000-0005-0000-0000-0000E3590000}"/>
    <cellStyle name="Note 39 2 2" xfId="21617" xr:uid="{00000000-0005-0000-0000-0000E4590000}"/>
    <cellStyle name="Note 39 3" xfId="11316" xr:uid="{00000000-0005-0000-0000-0000E5590000}"/>
    <cellStyle name="Note 39 3 2" xfId="21618" xr:uid="{00000000-0005-0000-0000-0000E6590000}"/>
    <cellStyle name="Note 39 4" xfId="11317" xr:uid="{00000000-0005-0000-0000-0000E7590000}"/>
    <cellStyle name="Note 39 4 2" xfId="21619" xr:uid="{00000000-0005-0000-0000-0000E8590000}"/>
    <cellStyle name="Note 39 5" xfId="11318" xr:uid="{00000000-0005-0000-0000-0000E9590000}"/>
    <cellStyle name="Note 39 5 2" xfId="21620" xr:uid="{00000000-0005-0000-0000-0000EA590000}"/>
    <cellStyle name="Note 39 6" xfId="11319" xr:uid="{00000000-0005-0000-0000-0000EB590000}"/>
    <cellStyle name="Note 39 6 2" xfId="21621" xr:uid="{00000000-0005-0000-0000-0000EC590000}"/>
    <cellStyle name="Note 39 7" xfId="11320" xr:uid="{00000000-0005-0000-0000-0000ED590000}"/>
    <cellStyle name="Note 39 7 2" xfId="21622" xr:uid="{00000000-0005-0000-0000-0000EE590000}"/>
    <cellStyle name="Note 39 8" xfId="11321" xr:uid="{00000000-0005-0000-0000-0000EF590000}"/>
    <cellStyle name="Note 39 8 2" xfId="21623" xr:uid="{00000000-0005-0000-0000-0000F0590000}"/>
    <cellStyle name="Note 39 9" xfId="11322" xr:uid="{00000000-0005-0000-0000-0000F1590000}"/>
    <cellStyle name="Note 39 9 2" xfId="21624" xr:uid="{00000000-0005-0000-0000-0000F2590000}"/>
    <cellStyle name="Note 4" xfId="11323" xr:uid="{00000000-0005-0000-0000-0000F3590000}"/>
    <cellStyle name="Note 4 10" xfId="11324" xr:uid="{00000000-0005-0000-0000-0000F4590000}"/>
    <cellStyle name="Note 4 10 2" xfId="11325" xr:uid="{00000000-0005-0000-0000-0000F5590000}"/>
    <cellStyle name="Note 4 10 3" xfId="11326" xr:uid="{00000000-0005-0000-0000-0000F6590000}"/>
    <cellStyle name="Note 4 10 3 2" xfId="21627" xr:uid="{00000000-0005-0000-0000-0000F7590000}"/>
    <cellStyle name="Note 4 10 4" xfId="11327" xr:uid="{00000000-0005-0000-0000-0000F8590000}"/>
    <cellStyle name="Note 4 10 4 2" xfId="21628" xr:uid="{00000000-0005-0000-0000-0000F9590000}"/>
    <cellStyle name="Note 4 10 5" xfId="16018" xr:uid="{00000000-0005-0000-0000-0000FA590000}"/>
    <cellStyle name="Note 4 10 5 2" xfId="24897" xr:uid="{00000000-0005-0000-0000-0000FB590000}"/>
    <cellStyle name="Note 4 10 6" xfId="16019" xr:uid="{00000000-0005-0000-0000-0000FC590000}"/>
    <cellStyle name="Note 4 10 6 2" xfId="24898" xr:uid="{00000000-0005-0000-0000-0000FD590000}"/>
    <cellStyle name="Note 4 10 7" xfId="21626" xr:uid="{00000000-0005-0000-0000-0000FE590000}"/>
    <cellStyle name="Note 4 10_Template A new" xfId="11328" xr:uid="{00000000-0005-0000-0000-0000FF590000}"/>
    <cellStyle name="Note 4 11" xfId="11329" xr:uid="{00000000-0005-0000-0000-0000005A0000}"/>
    <cellStyle name="Note 4 11 2" xfId="11330" xr:uid="{00000000-0005-0000-0000-0000015A0000}"/>
    <cellStyle name="Note 4 11 3" xfId="11331" xr:uid="{00000000-0005-0000-0000-0000025A0000}"/>
    <cellStyle name="Note 4 11 3 2" xfId="21630" xr:uid="{00000000-0005-0000-0000-0000035A0000}"/>
    <cellStyle name="Note 4 11 4" xfId="11332" xr:uid="{00000000-0005-0000-0000-0000045A0000}"/>
    <cellStyle name="Note 4 11 4 2" xfId="21631" xr:uid="{00000000-0005-0000-0000-0000055A0000}"/>
    <cellStyle name="Note 4 11 5" xfId="16020" xr:uid="{00000000-0005-0000-0000-0000065A0000}"/>
    <cellStyle name="Note 4 11 5 2" xfId="24899" xr:uid="{00000000-0005-0000-0000-0000075A0000}"/>
    <cellStyle name="Note 4 11 6" xfId="16021" xr:uid="{00000000-0005-0000-0000-0000085A0000}"/>
    <cellStyle name="Note 4 11 6 2" xfId="24900" xr:uid="{00000000-0005-0000-0000-0000095A0000}"/>
    <cellStyle name="Note 4 11 7" xfId="21629" xr:uid="{00000000-0005-0000-0000-00000A5A0000}"/>
    <cellStyle name="Note 4 11_Template A new" xfId="11333" xr:uid="{00000000-0005-0000-0000-00000B5A0000}"/>
    <cellStyle name="Note 4 12" xfId="11334" xr:uid="{00000000-0005-0000-0000-00000C5A0000}"/>
    <cellStyle name="Note 4 12 2" xfId="11335" xr:uid="{00000000-0005-0000-0000-00000D5A0000}"/>
    <cellStyle name="Note 4 12 3" xfId="11336" xr:uid="{00000000-0005-0000-0000-00000E5A0000}"/>
    <cellStyle name="Note 4 12 3 2" xfId="21633" xr:uid="{00000000-0005-0000-0000-00000F5A0000}"/>
    <cellStyle name="Note 4 12 4" xfId="11337" xr:uid="{00000000-0005-0000-0000-0000105A0000}"/>
    <cellStyle name="Note 4 12 4 2" xfId="21634" xr:uid="{00000000-0005-0000-0000-0000115A0000}"/>
    <cellStyle name="Note 4 12 5" xfId="16022" xr:uid="{00000000-0005-0000-0000-0000125A0000}"/>
    <cellStyle name="Note 4 12 5 2" xfId="24901" xr:uid="{00000000-0005-0000-0000-0000135A0000}"/>
    <cellStyle name="Note 4 12 6" xfId="16023" xr:uid="{00000000-0005-0000-0000-0000145A0000}"/>
    <cellStyle name="Note 4 12 6 2" xfId="24902" xr:uid="{00000000-0005-0000-0000-0000155A0000}"/>
    <cellStyle name="Note 4 12 7" xfId="21632" xr:uid="{00000000-0005-0000-0000-0000165A0000}"/>
    <cellStyle name="Note 4 12_Template A new" xfId="11338" xr:uid="{00000000-0005-0000-0000-0000175A0000}"/>
    <cellStyle name="Note 4 13" xfId="11339" xr:uid="{00000000-0005-0000-0000-0000185A0000}"/>
    <cellStyle name="Note 4 13 2" xfId="11340" xr:uid="{00000000-0005-0000-0000-0000195A0000}"/>
    <cellStyle name="Note 4 13 3" xfId="11341" xr:uid="{00000000-0005-0000-0000-00001A5A0000}"/>
    <cellStyle name="Note 4 13 3 2" xfId="21636" xr:uid="{00000000-0005-0000-0000-00001B5A0000}"/>
    <cellStyle name="Note 4 13 4" xfId="11342" xr:uid="{00000000-0005-0000-0000-00001C5A0000}"/>
    <cellStyle name="Note 4 13 4 2" xfId="21637" xr:uid="{00000000-0005-0000-0000-00001D5A0000}"/>
    <cellStyle name="Note 4 13 5" xfId="16024" xr:uid="{00000000-0005-0000-0000-00001E5A0000}"/>
    <cellStyle name="Note 4 13 5 2" xfId="24903" xr:uid="{00000000-0005-0000-0000-00001F5A0000}"/>
    <cellStyle name="Note 4 13 6" xfId="16025" xr:uid="{00000000-0005-0000-0000-0000205A0000}"/>
    <cellStyle name="Note 4 13 6 2" xfId="24904" xr:uid="{00000000-0005-0000-0000-0000215A0000}"/>
    <cellStyle name="Note 4 13 7" xfId="21635" xr:uid="{00000000-0005-0000-0000-0000225A0000}"/>
    <cellStyle name="Note 4 13_Template A new" xfId="11343" xr:uid="{00000000-0005-0000-0000-0000235A0000}"/>
    <cellStyle name="Note 4 14" xfId="11344" xr:uid="{00000000-0005-0000-0000-0000245A0000}"/>
    <cellStyle name="Note 4 14 2" xfId="11345" xr:uid="{00000000-0005-0000-0000-0000255A0000}"/>
    <cellStyle name="Note 4 14 3" xfId="11346" xr:uid="{00000000-0005-0000-0000-0000265A0000}"/>
    <cellStyle name="Note 4 14 3 2" xfId="21639" xr:uid="{00000000-0005-0000-0000-0000275A0000}"/>
    <cellStyle name="Note 4 14 4" xfId="11347" xr:uid="{00000000-0005-0000-0000-0000285A0000}"/>
    <cellStyle name="Note 4 14 4 2" xfId="21640" xr:uid="{00000000-0005-0000-0000-0000295A0000}"/>
    <cellStyle name="Note 4 14 5" xfId="16026" xr:uid="{00000000-0005-0000-0000-00002A5A0000}"/>
    <cellStyle name="Note 4 14 5 2" xfId="24905" xr:uid="{00000000-0005-0000-0000-00002B5A0000}"/>
    <cellStyle name="Note 4 14 6" xfId="16027" xr:uid="{00000000-0005-0000-0000-00002C5A0000}"/>
    <cellStyle name="Note 4 14 6 2" xfId="24906" xr:uid="{00000000-0005-0000-0000-00002D5A0000}"/>
    <cellStyle name="Note 4 14 7" xfId="21638" xr:uid="{00000000-0005-0000-0000-00002E5A0000}"/>
    <cellStyle name="Note 4 14_Template A new" xfId="11348" xr:uid="{00000000-0005-0000-0000-00002F5A0000}"/>
    <cellStyle name="Note 4 15" xfId="11349" xr:uid="{00000000-0005-0000-0000-0000305A0000}"/>
    <cellStyle name="Note 4 15 2" xfId="21641" xr:uid="{00000000-0005-0000-0000-0000315A0000}"/>
    <cellStyle name="Note 4 16" xfId="11350" xr:uid="{00000000-0005-0000-0000-0000325A0000}"/>
    <cellStyle name="Note 4 16 2" xfId="21642" xr:uid="{00000000-0005-0000-0000-0000335A0000}"/>
    <cellStyle name="Note 4 17" xfId="11351" xr:uid="{00000000-0005-0000-0000-0000345A0000}"/>
    <cellStyle name="Note 4 18" xfId="21625" xr:uid="{00000000-0005-0000-0000-0000355A0000}"/>
    <cellStyle name="Note 4 2" xfId="11352" xr:uid="{00000000-0005-0000-0000-0000365A0000}"/>
    <cellStyle name="Note 4 2 10" xfId="11353" xr:uid="{00000000-0005-0000-0000-0000375A0000}"/>
    <cellStyle name="Note 4 2 10 2" xfId="21644" xr:uid="{00000000-0005-0000-0000-0000385A0000}"/>
    <cellStyle name="Note 4 2 11" xfId="11354" xr:uid="{00000000-0005-0000-0000-0000395A0000}"/>
    <cellStyle name="Note 4 2 11 2" xfId="21645" xr:uid="{00000000-0005-0000-0000-00003A5A0000}"/>
    <cellStyle name="Note 4 2 12" xfId="16028" xr:uid="{00000000-0005-0000-0000-00003B5A0000}"/>
    <cellStyle name="Note 4 2 12 2" xfId="24907" xr:uid="{00000000-0005-0000-0000-00003C5A0000}"/>
    <cellStyle name="Note 4 2 13" xfId="21643" xr:uid="{00000000-0005-0000-0000-00003D5A0000}"/>
    <cellStyle name="Note 4 2 2" xfId="11355" xr:uid="{00000000-0005-0000-0000-00003E5A0000}"/>
    <cellStyle name="Note 4 2 2 2" xfId="11356" xr:uid="{00000000-0005-0000-0000-00003F5A0000}"/>
    <cellStyle name="Note 4 2 2 2 2" xfId="21646" xr:uid="{00000000-0005-0000-0000-0000405A0000}"/>
    <cellStyle name="Note 4 2 2_Sheet1" xfId="11357" xr:uid="{00000000-0005-0000-0000-0000415A0000}"/>
    <cellStyle name="Note 4 2 3" xfId="11358" xr:uid="{00000000-0005-0000-0000-0000425A0000}"/>
    <cellStyle name="Note 4 2 3 2" xfId="11359" xr:uid="{00000000-0005-0000-0000-0000435A0000}"/>
    <cellStyle name="Note 4 2 3 2 2" xfId="21648" xr:uid="{00000000-0005-0000-0000-0000445A0000}"/>
    <cellStyle name="Note 4 2 3 3" xfId="21647" xr:uid="{00000000-0005-0000-0000-0000455A0000}"/>
    <cellStyle name="Note 4 2 4" xfId="11360" xr:uid="{00000000-0005-0000-0000-0000465A0000}"/>
    <cellStyle name="Note 4 2 4 2" xfId="11361" xr:uid="{00000000-0005-0000-0000-0000475A0000}"/>
    <cellStyle name="Note 4 2 4 2 2" xfId="21650" xr:uid="{00000000-0005-0000-0000-0000485A0000}"/>
    <cellStyle name="Note 4 2 4 3" xfId="21649" xr:uid="{00000000-0005-0000-0000-0000495A0000}"/>
    <cellStyle name="Note 4 2 5" xfId="11362" xr:uid="{00000000-0005-0000-0000-00004A5A0000}"/>
    <cellStyle name="Note 4 2 5 2" xfId="21651" xr:uid="{00000000-0005-0000-0000-00004B5A0000}"/>
    <cellStyle name="Note 4 2 6" xfId="11363" xr:uid="{00000000-0005-0000-0000-00004C5A0000}"/>
    <cellStyle name="Note 4 2 6 2" xfId="21652" xr:uid="{00000000-0005-0000-0000-00004D5A0000}"/>
    <cellStyle name="Note 4 2 7" xfId="11364" xr:uid="{00000000-0005-0000-0000-00004E5A0000}"/>
    <cellStyle name="Note 4 2 7 2" xfId="21653" xr:uid="{00000000-0005-0000-0000-00004F5A0000}"/>
    <cellStyle name="Note 4 2 8" xfId="11365" xr:uid="{00000000-0005-0000-0000-0000505A0000}"/>
    <cellStyle name="Note 4 2 8 2" xfId="21654" xr:uid="{00000000-0005-0000-0000-0000515A0000}"/>
    <cellStyle name="Note 4 2 9" xfId="11366" xr:uid="{00000000-0005-0000-0000-0000525A0000}"/>
    <cellStyle name="Note 4 2 9 2" xfId="21655" xr:uid="{00000000-0005-0000-0000-0000535A0000}"/>
    <cellStyle name="Note 4 2_Model ECO1" xfId="11367" xr:uid="{00000000-0005-0000-0000-0000545A0000}"/>
    <cellStyle name="Note 4 3" xfId="11368" xr:uid="{00000000-0005-0000-0000-0000555A0000}"/>
    <cellStyle name="Note 4 3 10" xfId="11369" xr:uid="{00000000-0005-0000-0000-0000565A0000}"/>
    <cellStyle name="Note 4 3 10 2" xfId="21657" xr:uid="{00000000-0005-0000-0000-0000575A0000}"/>
    <cellStyle name="Note 4 3 11" xfId="11370" xr:uid="{00000000-0005-0000-0000-0000585A0000}"/>
    <cellStyle name="Note 4 3 11 2" xfId="21658" xr:uid="{00000000-0005-0000-0000-0000595A0000}"/>
    <cellStyle name="Note 4 3 12" xfId="16029" xr:uid="{00000000-0005-0000-0000-00005A5A0000}"/>
    <cellStyle name="Note 4 3 12 2" xfId="24908" xr:uid="{00000000-0005-0000-0000-00005B5A0000}"/>
    <cellStyle name="Note 4 3 13" xfId="21656" xr:uid="{00000000-0005-0000-0000-00005C5A0000}"/>
    <cellStyle name="Note 4 3 2" xfId="11371" xr:uid="{00000000-0005-0000-0000-00005D5A0000}"/>
    <cellStyle name="Note 4 3 2 2" xfId="11372" xr:uid="{00000000-0005-0000-0000-00005E5A0000}"/>
    <cellStyle name="Note 4 3 2 2 2" xfId="21659" xr:uid="{00000000-0005-0000-0000-00005F5A0000}"/>
    <cellStyle name="Note 4 3 2_Sheet1" xfId="11373" xr:uid="{00000000-0005-0000-0000-0000605A0000}"/>
    <cellStyle name="Note 4 3 3" xfId="11374" xr:uid="{00000000-0005-0000-0000-0000615A0000}"/>
    <cellStyle name="Note 4 3 3 2" xfId="11375" xr:uid="{00000000-0005-0000-0000-0000625A0000}"/>
    <cellStyle name="Note 4 3 3 2 2" xfId="21661" xr:uid="{00000000-0005-0000-0000-0000635A0000}"/>
    <cellStyle name="Note 4 3 3 3" xfId="21660" xr:uid="{00000000-0005-0000-0000-0000645A0000}"/>
    <cellStyle name="Note 4 3 4" xfId="11376" xr:uid="{00000000-0005-0000-0000-0000655A0000}"/>
    <cellStyle name="Note 4 3 4 2" xfId="11377" xr:uid="{00000000-0005-0000-0000-0000665A0000}"/>
    <cellStyle name="Note 4 3 4 2 2" xfId="21663" xr:uid="{00000000-0005-0000-0000-0000675A0000}"/>
    <cellStyle name="Note 4 3 4 3" xfId="21662" xr:uid="{00000000-0005-0000-0000-0000685A0000}"/>
    <cellStyle name="Note 4 3 5" xfId="11378" xr:uid="{00000000-0005-0000-0000-0000695A0000}"/>
    <cellStyle name="Note 4 3 5 2" xfId="21664" xr:uid="{00000000-0005-0000-0000-00006A5A0000}"/>
    <cellStyle name="Note 4 3 6" xfId="11379" xr:uid="{00000000-0005-0000-0000-00006B5A0000}"/>
    <cellStyle name="Note 4 3 6 2" xfId="21665" xr:uid="{00000000-0005-0000-0000-00006C5A0000}"/>
    <cellStyle name="Note 4 3 7" xfId="11380" xr:uid="{00000000-0005-0000-0000-00006D5A0000}"/>
    <cellStyle name="Note 4 3 7 2" xfId="21666" xr:uid="{00000000-0005-0000-0000-00006E5A0000}"/>
    <cellStyle name="Note 4 3 8" xfId="11381" xr:uid="{00000000-0005-0000-0000-00006F5A0000}"/>
    <cellStyle name="Note 4 3 8 2" xfId="21667" xr:uid="{00000000-0005-0000-0000-0000705A0000}"/>
    <cellStyle name="Note 4 3 9" xfId="11382" xr:uid="{00000000-0005-0000-0000-0000715A0000}"/>
    <cellStyle name="Note 4 3 9 2" xfId="21668" xr:uid="{00000000-0005-0000-0000-0000725A0000}"/>
    <cellStyle name="Note 4 3_Model ECO1" xfId="11383" xr:uid="{00000000-0005-0000-0000-0000735A0000}"/>
    <cellStyle name="Note 4 4" xfId="11384" xr:uid="{00000000-0005-0000-0000-0000745A0000}"/>
    <cellStyle name="Note 4 4 10" xfId="11385" xr:uid="{00000000-0005-0000-0000-0000755A0000}"/>
    <cellStyle name="Note 4 4 10 2" xfId="21670" xr:uid="{00000000-0005-0000-0000-0000765A0000}"/>
    <cellStyle name="Note 4 4 11" xfId="11386" xr:uid="{00000000-0005-0000-0000-0000775A0000}"/>
    <cellStyle name="Note 4 4 11 2" xfId="21671" xr:uid="{00000000-0005-0000-0000-0000785A0000}"/>
    <cellStyle name="Note 4 4 12" xfId="16030" xr:uid="{00000000-0005-0000-0000-0000795A0000}"/>
    <cellStyle name="Note 4 4 12 2" xfId="24909" xr:uid="{00000000-0005-0000-0000-00007A5A0000}"/>
    <cellStyle name="Note 4 4 13" xfId="21669" xr:uid="{00000000-0005-0000-0000-00007B5A0000}"/>
    <cellStyle name="Note 4 4 2" xfId="11387" xr:uid="{00000000-0005-0000-0000-00007C5A0000}"/>
    <cellStyle name="Note 4 4 2 2" xfId="11388" xr:uid="{00000000-0005-0000-0000-00007D5A0000}"/>
    <cellStyle name="Note 4 4 2 2 2" xfId="21672" xr:uid="{00000000-0005-0000-0000-00007E5A0000}"/>
    <cellStyle name="Note 4 4 2_Sheet1" xfId="11389" xr:uid="{00000000-0005-0000-0000-00007F5A0000}"/>
    <cellStyle name="Note 4 4 3" xfId="11390" xr:uid="{00000000-0005-0000-0000-0000805A0000}"/>
    <cellStyle name="Note 4 4 3 2" xfId="11391" xr:uid="{00000000-0005-0000-0000-0000815A0000}"/>
    <cellStyle name="Note 4 4 3 2 2" xfId="21674" xr:uid="{00000000-0005-0000-0000-0000825A0000}"/>
    <cellStyle name="Note 4 4 3 3" xfId="21673" xr:uid="{00000000-0005-0000-0000-0000835A0000}"/>
    <cellStyle name="Note 4 4 4" xfId="11392" xr:uid="{00000000-0005-0000-0000-0000845A0000}"/>
    <cellStyle name="Note 4 4 4 2" xfId="11393" xr:uid="{00000000-0005-0000-0000-0000855A0000}"/>
    <cellStyle name="Note 4 4 4 2 2" xfId="21676" xr:uid="{00000000-0005-0000-0000-0000865A0000}"/>
    <cellStyle name="Note 4 4 4 3" xfId="21675" xr:uid="{00000000-0005-0000-0000-0000875A0000}"/>
    <cellStyle name="Note 4 4 5" xfId="11394" xr:uid="{00000000-0005-0000-0000-0000885A0000}"/>
    <cellStyle name="Note 4 4 5 2" xfId="21677" xr:uid="{00000000-0005-0000-0000-0000895A0000}"/>
    <cellStyle name="Note 4 4 6" xfId="11395" xr:uid="{00000000-0005-0000-0000-00008A5A0000}"/>
    <cellStyle name="Note 4 4 6 2" xfId="21678" xr:uid="{00000000-0005-0000-0000-00008B5A0000}"/>
    <cellStyle name="Note 4 4 7" xfId="11396" xr:uid="{00000000-0005-0000-0000-00008C5A0000}"/>
    <cellStyle name="Note 4 4 7 2" xfId="21679" xr:uid="{00000000-0005-0000-0000-00008D5A0000}"/>
    <cellStyle name="Note 4 4 8" xfId="11397" xr:uid="{00000000-0005-0000-0000-00008E5A0000}"/>
    <cellStyle name="Note 4 4 8 2" xfId="21680" xr:uid="{00000000-0005-0000-0000-00008F5A0000}"/>
    <cellStyle name="Note 4 4 9" xfId="11398" xr:uid="{00000000-0005-0000-0000-0000905A0000}"/>
    <cellStyle name="Note 4 4 9 2" xfId="21681" xr:uid="{00000000-0005-0000-0000-0000915A0000}"/>
    <cellStyle name="Note 4 4_Model ECO1" xfId="11399" xr:uid="{00000000-0005-0000-0000-0000925A0000}"/>
    <cellStyle name="Note 4 5" xfId="11400" xr:uid="{00000000-0005-0000-0000-0000935A0000}"/>
    <cellStyle name="Note 4 5 10" xfId="11401" xr:uid="{00000000-0005-0000-0000-0000945A0000}"/>
    <cellStyle name="Note 4 5 10 2" xfId="21683" xr:uid="{00000000-0005-0000-0000-0000955A0000}"/>
    <cellStyle name="Note 4 5 11" xfId="11402" xr:uid="{00000000-0005-0000-0000-0000965A0000}"/>
    <cellStyle name="Note 4 5 11 2" xfId="21684" xr:uid="{00000000-0005-0000-0000-0000975A0000}"/>
    <cellStyle name="Note 4 5 12" xfId="16031" xr:uid="{00000000-0005-0000-0000-0000985A0000}"/>
    <cellStyle name="Note 4 5 12 2" xfId="24910" xr:uid="{00000000-0005-0000-0000-0000995A0000}"/>
    <cellStyle name="Note 4 5 13" xfId="21682" xr:uid="{00000000-0005-0000-0000-00009A5A0000}"/>
    <cellStyle name="Note 4 5 2" xfId="11403" xr:uid="{00000000-0005-0000-0000-00009B5A0000}"/>
    <cellStyle name="Note 4 5 2 2" xfId="11404" xr:uid="{00000000-0005-0000-0000-00009C5A0000}"/>
    <cellStyle name="Note 4 5 2 2 2" xfId="21685" xr:uid="{00000000-0005-0000-0000-00009D5A0000}"/>
    <cellStyle name="Note 4 5 2_Sheet1" xfId="11405" xr:uid="{00000000-0005-0000-0000-00009E5A0000}"/>
    <cellStyle name="Note 4 5 3" xfId="11406" xr:uid="{00000000-0005-0000-0000-00009F5A0000}"/>
    <cellStyle name="Note 4 5 3 2" xfId="11407" xr:uid="{00000000-0005-0000-0000-0000A05A0000}"/>
    <cellStyle name="Note 4 5 3 2 2" xfId="21687" xr:uid="{00000000-0005-0000-0000-0000A15A0000}"/>
    <cellStyle name="Note 4 5 3 3" xfId="21686" xr:uid="{00000000-0005-0000-0000-0000A25A0000}"/>
    <cellStyle name="Note 4 5 4" xfId="11408" xr:uid="{00000000-0005-0000-0000-0000A35A0000}"/>
    <cellStyle name="Note 4 5 4 2" xfId="11409" xr:uid="{00000000-0005-0000-0000-0000A45A0000}"/>
    <cellStyle name="Note 4 5 4 2 2" xfId="21689" xr:uid="{00000000-0005-0000-0000-0000A55A0000}"/>
    <cellStyle name="Note 4 5 4 3" xfId="21688" xr:uid="{00000000-0005-0000-0000-0000A65A0000}"/>
    <cellStyle name="Note 4 5 5" xfId="11410" xr:uid="{00000000-0005-0000-0000-0000A75A0000}"/>
    <cellStyle name="Note 4 5 5 2" xfId="21690" xr:uid="{00000000-0005-0000-0000-0000A85A0000}"/>
    <cellStyle name="Note 4 5 6" xfId="11411" xr:uid="{00000000-0005-0000-0000-0000A95A0000}"/>
    <cellStyle name="Note 4 5 6 2" xfId="21691" xr:uid="{00000000-0005-0000-0000-0000AA5A0000}"/>
    <cellStyle name="Note 4 5 7" xfId="11412" xr:uid="{00000000-0005-0000-0000-0000AB5A0000}"/>
    <cellStyle name="Note 4 5 7 2" xfId="21692" xr:uid="{00000000-0005-0000-0000-0000AC5A0000}"/>
    <cellStyle name="Note 4 5 8" xfId="11413" xr:uid="{00000000-0005-0000-0000-0000AD5A0000}"/>
    <cellStyle name="Note 4 5 8 2" xfId="21693" xr:uid="{00000000-0005-0000-0000-0000AE5A0000}"/>
    <cellStyle name="Note 4 5 9" xfId="11414" xr:uid="{00000000-0005-0000-0000-0000AF5A0000}"/>
    <cellStyle name="Note 4 5 9 2" xfId="21694" xr:uid="{00000000-0005-0000-0000-0000B05A0000}"/>
    <cellStyle name="Note 4 5_Model ECO1" xfId="11415" xr:uid="{00000000-0005-0000-0000-0000B15A0000}"/>
    <cellStyle name="Note 4 6" xfId="11416" xr:uid="{00000000-0005-0000-0000-0000B25A0000}"/>
    <cellStyle name="Note 4 6 2" xfId="11417" xr:uid="{00000000-0005-0000-0000-0000B35A0000}"/>
    <cellStyle name="Note 4 6 3" xfId="11418" xr:uid="{00000000-0005-0000-0000-0000B45A0000}"/>
    <cellStyle name="Note 4 6 3 2" xfId="11419" xr:uid="{00000000-0005-0000-0000-0000B55A0000}"/>
    <cellStyle name="Note 4 6 3 2 2" xfId="21697" xr:uid="{00000000-0005-0000-0000-0000B65A0000}"/>
    <cellStyle name="Note 4 6 3 3" xfId="21696" xr:uid="{00000000-0005-0000-0000-0000B75A0000}"/>
    <cellStyle name="Note 4 6 4" xfId="11420" xr:uid="{00000000-0005-0000-0000-0000B85A0000}"/>
    <cellStyle name="Note 4 6 4 2" xfId="21698" xr:uid="{00000000-0005-0000-0000-0000B95A0000}"/>
    <cellStyle name="Note 4 6 5" xfId="16032" xr:uid="{00000000-0005-0000-0000-0000BA5A0000}"/>
    <cellStyle name="Note 4 6 5 2" xfId="24911" xr:uid="{00000000-0005-0000-0000-0000BB5A0000}"/>
    <cellStyle name="Note 4 6 6" xfId="16033" xr:uid="{00000000-0005-0000-0000-0000BC5A0000}"/>
    <cellStyle name="Note 4 6 6 2" xfId="24912" xr:uid="{00000000-0005-0000-0000-0000BD5A0000}"/>
    <cellStyle name="Note 4 6 7" xfId="21695" xr:uid="{00000000-0005-0000-0000-0000BE5A0000}"/>
    <cellStyle name="Note 4 6_Model ECO1" xfId="11421" xr:uid="{00000000-0005-0000-0000-0000BF5A0000}"/>
    <cellStyle name="Note 4 7" xfId="11422" xr:uid="{00000000-0005-0000-0000-0000C05A0000}"/>
    <cellStyle name="Note 4 7 2" xfId="11423" xr:uid="{00000000-0005-0000-0000-0000C15A0000}"/>
    <cellStyle name="Note 4 7 3" xfId="11424" xr:uid="{00000000-0005-0000-0000-0000C25A0000}"/>
    <cellStyle name="Note 4 7 3 2" xfId="21700" xr:uid="{00000000-0005-0000-0000-0000C35A0000}"/>
    <cellStyle name="Note 4 7 4" xfId="11425" xr:uid="{00000000-0005-0000-0000-0000C45A0000}"/>
    <cellStyle name="Note 4 7 4 2" xfId="21701" xr:uid="{00000000-0005-0000-0000-0000C55A0000}"/>
    <cellStyle name="Note 4 7 5" xfId="16034" xr:uid="{00000000-0005-0000-0000-0000C65A0000}"/>
    <cellStyle name="Note 4 7 5 2" xfId="24913" xr:uid="{00000000-0005-0000-0000-0000C75A0000}"/>
    <cellStyle name="Note 4 7 6" xfId="16035" xr:uid="{00000000-0005-0000-0000-0000C85A0000}"/>
    <cellStyle name="Note 4 7 6 2" xfId="24914" xr:uid="{00000000-0005-0000-0000-0000C95A0000}"/>
    <cellStyle name="Note 4 7 7" xfId="21699" xr:uid="{00000000-0005-0000-0000-0000CA5A0000}"/>
    <cellStyle name="Note 4 7_Model ECO1" xfId="11426" xr:uid="{00000000-0005-0000-0000-0000CB5A0000}"/>
    <cellStyle name="Note 4 8" xfId="11427" xr:uid="{00000000-0005-0000-0000-0000CC5A0000}"/>
    <cellStyle name="Note 4 8 2" xfId="11428" xr:uid="{00000000-0005-0000-0000-0000CD5A0000}"/>
    <cellStyle name="Note 4 8 3" xfId="11429" xr:uid="{00000000-0005-0000-0000-0000CE5A0000}"/>
    <cellStyle name="Note 4 8 3 2" xfId="21703" xr:uid="{00000000-0005-0000-0000-0000CF5A0000}"/>
    <cellStyle name="Note 4 8 4" xfId="11430" xr:uid="{00000000-0005-0000-0000-0000D05A0000}"/>
    <cellStyle name="Note 4 8 4 2" xfId="21704" xr:uid="{00000000-0005-0000-0000-0000D15A0000}"/>
    <cellStyle name="Note 4 8 5" xfId="16036" xr:uid="{00000000-0005-0000-0000-0000D25A0000}"/>
    <cellStyle name="Note 4 8 5 2" xfId="24915" xr:uid="{00000000-0005-0000-0000-0000D35A0000}"/>
    <cellStyle name="Note 4 8 6" xfId="16037" xr:uid="{00000000-0005-0000-0000-0000D45A0000}"/>
    <cellStyle name="Note 4 8 6 2" xfId="24916" xr:uid="{00000000-0005-0000-0000-0000D55A0000}"/>
    <cellStyle name="Note 4 8 7" xfId="21702" xr:uid="{00000000-0005-0000-0000-0000D65A0000}"/>
    <cellStyle name="Note 4 8_Model ECO1" xfId="11431" xr:uid="{00000000-0005-0000-0000-0000D75A0000}"/>
    <cellStyle name="Note 4 9" xfId="11432" xr:uid="{00000000-0005-0000-0000-0000D85A0000}"/>
    <cellStyle name="Note 4 9 2" xfId="11433" xr:uid="{00000000-0005-0000-0000-0000D95A0000}"/>
    <cellStyle name="Note 4 9 3" xfId="11434" xr:uid="{00000000-0005-0000-0000-0000DA5A0000}"/>
    <cellStyle name="Note 4 9 3 2" xfId="21706" xr:uid="{00000000-0005-0000-0000-0000DB5A0000}"/>
    <cellStyle name="Note 4 9 4" xfId="11435" xr:uid="{00000000-0005-0000-0000-0000DC5A0000}"/>
    <cellStyle name="Note 4 9 4 2" xfId="21707" xr:uid="{00000000-0005-0000-0000-0000DD5A0000}"/>
    <cellStyle name="Note 4 9 5" xfId="16038" xr:uid="{00000000-0005-0000-0000-0000DE5A0000}"/>
    <cellStyle name="Note 4 9 5 2" xfId="24917" xr:uid="{00000000-0005-0000-0000-0000DF5A0000}"/>
    <cellStyle name="Note 4 9 6" xfId="16039" xr:uid="{00000000-0005-0000-0000-0000E05A0000}"/>
    <cellStyle name="Note 4 9 6 2" xfId="24918" xr:uid="{00000000-0005-0000-0000-0000E15A0000}"/>
    <cellStyle name="Note 4 9 7" xfId="21705" xr:uid="{00000000-0005-0000-0000-0000E25A0000}"/>
    <cellStyle name="Note 4 9_Template A new" xfId="11436" xr:uid="{00000000-0005-0000-0000-0000E35A0000}"/>
    <cellStyle name="Note 4_ECO Targets" xfId="11437" xr:uid="{00000000-0005-0000-0000-0000E45A0000}"/>
    <cellStyle name="Note 40" xfId="11438" xr:uid="{00000000-0005-0000-0000-0000E55A0000}"/>
    <cellStyle name="Note 40 10" xfId="11439" xr:uid="{00000000-0005-0000-0000-0000E65A0000}"/>
    <cellStyle name="Note 40 11" xfId="11440" xr:uid="{00000000-0005-0000-0000-0000E75A0000}"/>
    <cellStyle name="Note 40 12" xfId="11441" xr:uid="{00000000-0005-0000-0000-0000E85A0000}"/>
    <cellStyle name="Note 40 13" xfId="11442" xr:uid="{00000000-0005-0000-0000-0000E95A0000}"/>
    <cellStyle name="Note 40 14" xfId="11443" xr:uid="{00000000-0005-0000-0000-0000EA5A0000}"/>
    <cellStyle name="Note 40 15" xfId="11444" xr:uid="{00000000-0005-0000-0000-0000EB5A0000}"/>
    <cellStyle name="Note 40 16" xfId="11445" xr:uid="{00000000-0005-0000-0000-0000EC5A0000}"/>
    <cellStyle name="Note 40 2" xfId="11446" xr:uid="{00000000-0005-0000-0000-0000ED5A0000}"/>
    <cellStyle name="Note 40 3" xfId="11447" xr:uid="{00000000-0005-0000-0000-0000EE5A0000}"/>
    <cellStyle name="Note 40 4" xfId="11448" xr:uid="{00000000-0005-0000-0000-0000EF5A0000}"/>
    <cellStyle name="Note 40 5" xfId="11449" xr:uid="{00000000-0005-0000-0000-0000F05A0000}"/>
    <cellStyle name="Note 40 6" xfId="11450" xr:uid="{00000000-0005-0000-0000-0000F15A0000}"/>
    <cellStyle name="Note 40 7" xfId="11451" xr:uid="{00000000-0005-0000-0000-0000F25A0000}"/>
    <cellStyle name="Note 40 8" xfId="11452" xr:uid="{00000000-0005-0000-0000-0000F35A0000}"/>
    <cellStyle name="Note 40 9" xfId="11453" xr:uid="{00000000-0005-0000-0000-0000F45A0000}"/>
    <cellStyle name="Note 40_Template A new" xfId="11454" xr:uid="{00000000-0005-0000-0000-0000F55A0000}"/>
    <cellStyle name="Note 41" xfId="11455" xr:uid="{00000000-0005-0000-0000-0000F65A0000}"/>
    <cellStyle name="Note 41 10" xfId="11456" xr:uid="{00000000-0005-0000-0000-0000F75A0000}"/>
    <cellStyle name="Note 41 11" xfId="11457" xr:uid="{00000000-0005-0000-0000-0000F85A0000}"/>
    <cellStyle name="Note 41 12" xfId="11458" xr:uid="{00000000-0005-0000-0000-0000F95A0000}"/>
    <cellStyle name="Note 41 13" xfId="11459" xr:uid="{00000000-0005-0000-0000-0000FA5A0000}"/>
    <cellStyle name="Note 41 14" xfId="11460" xr:uid="{00000000-0005-0000-0000-0000FB5A0000}"/>
    <cellStyle name="Note 41 15" xfId="11461" xr:uid="{00000000-0005-0000-0000-0000FC5A0000}"/>
    <cellStyle name="Note 41 16" xfId="11462" xr:uid="{00000000-0005-0000-0000-0000FD5A0000}"/>
    <cellStyle name="Note 41 2" xfId="11463" xr:uid="{00000000-0005-0000-0000-0000FE5A0000}"/>
    <cellStyle name="Note 41 3" xfId="11464" xr:uid="{00000000-0005-0000-0000-0000FF5A0000}"/>
    <cellStyle name="Note 41 4" xfId="11465" xr:uid="{00000000-0005-0000-0000-0000005B0000}"/>
    <cellStyle name="Note 41 5" xfId="11466" xr:uid="{00000000-0005-0000-0000-0000015B0000}"/>
    <cellStyle name="Note 41 6" xfId="11467" xr:uid="{00000000-0005-0000-0000-0000025B0000}"/>
    <cellStyle name="Note 41 7" xfId="11468" xr:uid="{00000000-0005-0000-0000-0000035B0000}"/>
    <cellStyle name="Note 41 8" xfId="11469" xr:uid="{00000000-0005-0000-0000-0000045B0000}"/>
    <cellStyle name="Note 41 9" xfId="11470" xr:uid="{00000000-0005-0000-0000-0000055B0000}"/>
    <cellStyle name="Note 41_Template A new" xfId="11471" xr:uid="{00000000-0005-0000-0000-0000065B0000}"/>
    <cellStyle name="Note 42" xfId="11472" xr:uid="{00000000-0005-0000-0000-0000075B0000}"/>
    <cellStyle name="Note 42 10" xfId="11473" xr:uid="{00000000-0005-0000-0000-0000085B0000}"/>
    <cellStyle name="Note 42 11" xfId="11474" xr:uid="{00000000-0005-0000-0000-0000095B0000}"/>
    <cellStyle name="Note 42 12" xfId="11475" xr:uid="{00000000-0005-0000-0000-00000A5B0000}"/>
    <cellStyle name="Note 42 13" xfId="11476" xr:uid="{00000000-0005-0000-0000-00000B5B0000}"/>
    <cellStyle name="Note 42 14" xfId="11477" xr:uid="{00000000-0005-0000-0000-00000C5B0000}"/>
    <cellStyle name="Note 42 15" xfId="11478" xr:uid="{00000000-0005-0000-0000-00000D5B0000}"/>
    <cellStyle name="Note 42 16" xfId="11479" xr:uid="{00000000-0005-0000-0000-00000E5B0000}"/>
    <cellStyle name="Note 42 2" xfId="11480" xr:uid="{00000000-0005-0000-0000-00000F5B0000}"/>
    <cellStyle name="Note 42 3" xfId="11481" xr:uid="{00000000-0005-0000-0000-0000105B0000}"/>
    <cellStyle name="Note 42 4" xfId="11482" xr:uid="{00000000-0005-0000-0000-0000115B0000}"/>
    <cellStyle name="Note 42 5" xfId="11483" xr:uid="{00000000-0005-0000-0000-0000125B0000}"/>
    <cellStyle name="Note 42 6" xfId="11484" xr:uid="{00000000-0005-0000-0000-0000135B0000}"/>
    <cellStyle name="Note 42 7" xfId="11485" xr:uid="{00000000-0005-0000-0000-0000145B0000}"/>
    <cellStyle name="Note 42 8" xfId="11486" xr:uid="{00000000-0005-0000-0000-0000155B0000}"/>
    <cellStyle name="Note 42 9" xfId="11487" xr:uid="{00000000-0005-0000-0000-0000165B0000}"/>
    <cellStyle name="Note 42_Template A new" xfId="11488" xr:uid="{00000000-0005-0000-0000-0000175B0000}"/>
    <cellStyle name="Note 43" xfId="11489" xr:uid="{00000000-0005-0000-0000-0000185B0000}"/>
    <cellStyle name="Note 43 10" xfId="11490" xr:uid="{00000000-0005-0000-0000-0000195B0000}"/>
    <cellStyle name="Note 43 11" xfId="11491" xr:uid="{00000000-0005-0000-0000-00001A5B0000}"/>
    <cellStyle name="Note 43 12" xfId="11492" xr:uid="{00000000-0005-0000-0000-00001B5B0000}"/>
    <cellStyle name="Note 43 13" xfId="11493" xr:uid="{00000000-0005-0000-0000-00001C5B0000}"/>
    <cellStyle name="Note 43 14" xfId="11494" xr:uid="{00000000-0005-0000-0000-00001D5B0000}"/>
    <cellStyle name="Note 43 15" xfId="11495" xr:uid="{00000000-0005-0000-0000-00001E5B0000}"/>
    <cellStyle name="Note 43 16" xfId="11496" xr:uid="{00000000-0005-0000-0000-00001F5B0000}"/>
    <cellStyle name="Note 43 2" xfId="11497" xr:uid="{00000000-0005-0000-0000-0000205B0000}"/>
    <cellStyle name="Note 43 3" xfId="11498" xr:uid="{00000000-0005-0000-0000-0000215B0000}"/>
    <cellStyle name="Note 43 4" xfId="11499" xr:uid="{00000000-0005-0000-0000-0000225B0000}"/>
    <cellStyle name="Note 43 5" xfId="11500" xr:uid="{00000000-0005-0000-0000-0000235B0000}"/>
    <cellStyle name="Note 43 6" xfId="11501" xr:uid="{00000000-0005-0000-0000-0000245B0000}"/>
    <cellStyle name="Note 43 7" xfId="11502" xr:uid="{00000000-0005-0000-0000-0000255B0000}"/>
    <cellStyle name="Note 43 8" xfId="11503" xr:uid="{00000000-0005-0000-0000-0000265B0000}"/>
    <cellStyle name="Note 43 9" xfId="11504" xr:uid="{00000000-0005-0000-0000-0000275B0000}"/>
    <cellStyle name="Note 43_Template A new" xfId="11505" xr:uid="{00000000-0005-0000-0000-0000285B0000}"/>
    <cellStyle name="Note 44" xfId="11506" xr:uid="{00000000-0005-0000-0000-0000295B0000}"/>
    <cellStyle name="Note 44 10" xfId="11507" xr:uid="{00000000-0005-0000-0000-00002A5B0000}"/>
    <cellStyle name="Note 44 11" xfId="11508" xr:uid="{00000000-0005-0000-0000-00002B5B0000}"/>
    <cellStyle name="Note 44 12" xfId="11509" xr:uid="{00000000-0005-0000-0000-00002C5B0000}"/>
    <cellStyle name="Note 44 13" xfId="11510" xr:uid="{00000000-0005-0000-0000-00002D5B0000}"/>
    <cellStyle name="Note 44 14" xfId="11511" xr:uid="{00000000-0005-0000-0000-00002E5B0000}"/>
    <cellStyle name="Note 44 15" xfId="11512" xr:uid="{00000000-0005-0000-0000-00002F5B0000}"/>
    <cellStyle name="Note 44 16" xfId="11513" xr:uid="{00000000-0005-0000-0000-0000305B0000}"/>
    <cellStyle name="Note 44 2" xfId="11514" xr:uid="{00000000-0005-0000-0000-0000315B0000}"/>
    <cellStyle name="Note 44 3" xfId="11515" xr:uid="{00000000-0005-0000-0000-0000325B0000}"/>
    <cellStyle name="Note 44 4" xfId="11516" xr:uid="{00000000-0005-0000-0000-0000335B0000}"/>
    <cellStyle name="Note 44 5" xfId="11517" xr:uid="{00000000-0005-0000-0000-0000345B0000}"/>
    <cellStyle name="Note 44 6" xfId="11518" xr:uid="{00000000-0005-0000-0000-0000355B0000}"/>
    <cellStyle name="Note 44 7" xfId="11519" xr:uid="{00000000-0005-0000-0000-0000365B0000}"/>
    <cellStyle name="Note 44 8" xfId="11520" xr:uid="{00000000-0005-0000-0000-0000375B0000}"/>
    <cellStyle name="Note 44 9" xfId="11521" xr:uid="{00000000-0005-0000-0000-0000385B0000}"/>
    <cellStyle name="Note 44_Template A new" xfId="11522" xr:uid="{00000000-0005-0000-0000-0000395B0000}"/>
    <cellStyle name="Note 45" xfId="11523" xr:uid="{00000000-0005-0000-0000-00003A5B0000}"/>
    <cellStyle name="Note 45 10" xfId="11524" xr:uid="{00000000-0005-0000-0000-00003B5B0000}"/>
    <cellStyle name="Note 45 11" xfId="11525" xr:uid="{00000000-0005-0000-0000-00003C5B0000}"/>
    <cellStyle name="Note 45 12" xfId="11526" xr:uid="{00000000-0005-0000-0000-00003D5B0000}"/>
    <cellStyle name="Note 45 13" xfId="11527" xr:uid="{00000000-0005-0000-0000-00003E5B0000}"/>
    <cellStyle name="Note 45 14" xfId="11528" xr:uid="{00000000-0005-0000-0000-00003F5B0000}"/>
    <cellStyle name="Note 45 15" xfId="11529" xr:uid="{00000000-0005-0000-0000-0000405B0000}"/>
    <cellStyle name="Note 45 16" xfId="11530" xr:uid="{00000000-0005-0000-0000-0000415B0000}"/>
    <cellStyle name="Note 45 2" xfId="11531" xr:uid="{00000000-0005-0000-0000-0000425B0000}"/>
    <cellStyle name="Note 45 3" xfId="11532" xr:uid="{00000000-0005-0000-0000-0000435B0000}"/>
    <cellStyle name="Note 45 4" xfId="11533" xr:uid="{00000000-0005-0000-0000-0000445B0000}"/>
    <cellStyle name="Note 45 5" xfId="11534" xr:uid="{00000000-0005-0000-0000-0000455B0000}"/>
    <cellStyle name="Note 45 6" xfId="11535" xr:uid="{00000000-0005-0000-0000-0000465B0000}"/>
    <cellStyle name="Note 45 7" xfId="11536" xr:uid="{00000000-0005-0000-0000-0000475B0000}"/>
    <cellStyle name="Note 45 8" xfId="11537" xr:uid="{00000000-0005-0000-0000-0000485B0000}"/>
    <cellStyle name="Note 45 9" xfId="11538" xr:uid="{00000000-0005-0000-0000-0000495B0000}"/>
    <cellStyle name="Note 45_Template A new" xfId="11539" xr:uid="{00000000-0005-0000-0000-00004A5B0000}"/>
    <cellStyle name="Note 46" xfId="11540" xr:uid="{00000000-0005-0000-0000-00004B5B0000}"/>
    <cellStyle name="Note 46 10" xfId="11541" xr:uid="{00000000-0005-0000-0000-00004C5B0000}"/>
    <cellStyle name="Note 46 11" xfId="11542" xr:uid="{00000000-0005-0000-0000-00004D5B0000}"/>
    <cellStyle name="Note 46 12" xfId="11543" xr:uid="{00000000-0005-0000-0000-00004E5B0000}"/>
    <cellStyle name="Note 46 13" xfId="11544" xr:uid="{00000000-0005-0000-0000-00004F5B0000}"/>
    <cellStyle name="Note 46 14" xfId="11545" xr:uid="{00000000-0005-0000-0000-0000505B0000}"/>
    <cellStyle name="Note 46 15" xfId="11546" xr:uid="{00000000-0005-0000-0000-0000515B0000}"/>
    <cellStyle name="Note 46 16" xfId="11547" xr:uid="{00000000-0005-0000-0000-0000525B0000}"/>
    <cellStyle name="Note 46 2" xfId="11548" xr:uid="{00000000-0005-0000-0000-0000535B0000}"/>
    <cellStyle name="Note 46 3" xfId="11549" xr:uid="{00000000-0005-0000-0000-0000545B0000}"/>
    <cellStyle name="Note 46 4" xfId="11550" xr:uid="{00000000-0005-0000-0000-0000555B0000}"/>
    <cellStyle name="Note 46 5" xfId="11551" xr:uid="{00000000-0005-0000-0000-0000565B0000}"/>
    <cellStyle name="Note 46 6" xfId="11552" xr:uid="{00000000-0005-0000-0000-0000575B0000}"/>
    <cellStyle name="Note 46 7" xfId="11553" xr:uid="{00000000-0005-0000-0000-0000585B0000}"/>
    <cellStyle name="Note 46 8" xfId="11554" xr:uid="{00000000-0005-0000-0000-0000595B0000}"/>
    <cellStyle name="Note 46 9" xfId="11555" xr:uid="{00000000-0005-0000-0000-00005A5B0000}"/>
    <cellStyle name="Note 46_Template A new" xfId="11556" xr:uid="{00000000-0005-0000-0000-00005B5B0000}"/>
    <cellStyle name="Note 47" xfId="11557" xr:uid="{00000000-0005-0000-0000-00005C5B0000}"/>
    <cellStyle name="Note 48" xfId="11558" xr:uid="{00000000-0005-0000-0000-00005D5B0000}"/>
    <cellStyle name="Note 49" xfId="11559" xr:uid="{00000000-0005-0000-0000-00005E5B0000}"/>
    <cellStyle name="Note 5" xfId="11560" xr:uid="{00000000-0005-0000-0000-00005F5B0000}"/>
    <cellStyle name="Note 5 10" xfId="11561" xr:uid="{00000000-0005-0000-0000-0000605B0000}"/>
    <cellStyle name="Note 5 11" xfId="11562" xr:uid="{00000000-0005-0000-0000-0000615B0000}"/>
    <cellStyle name="Note 5 12" xfId="11563" xr:uid="{00000000-0005-0000-0000-0000625B0000}"/>
    <cellStyle name="Note 5 13" xfId="11564" xr:uid="{00000000-0005-0000-0000-0000635B0000}"/>
    <cellStyle name="Note 5 14" xfId="11565" xr:uid="{00000000-0005-0000-0000-0000645B0000}"/>
    <cellStyle name="Note 5 15" xfId="11566" xr:uid="{00000000-0005-0000-0000-0000655B0000}"/>
    <cellStyle name="Note 5 16" xfId="11567" xr:uid="{00000000-0005-0000-0000-0000665B0000}"/>
    <cellStyle name="Note 5 17" xfId="11568" xr:uid="{00000000-0005-0000-0000-0000675B0000}"/>
    <cellStyle name="Note 5 18" xfId="21708" xr:uid="{00000000-0005-0000-0000-0000685B0000}"/>
    <cellStyle name="Note 5 2" xfId="11569" xr:uid="{00000000-0005-0000-0000-0000695B0000}"/>
    <cellStyle name="Note 5 2 10" xfId="11570" xr:uid="{00000000-0005-0000-0000-00006A5B0000}"/>
    <cellStyle name="Note 5 2 11" xfId="21709" xr:uid="{00000000-0005-0000-0000-00006B5B0000}"/>
    <cellStyle name="Note 5 2 2" xfId="11571" xr:uid="{00000000-0005-0000-0000-00006C5B0000}"/>
    <cellStyle name="Note 5 2 2 2" xfId="11572" xr:uid="{00000000-0005-0000-0000-00006D5B0000}"/>
    <cellStyle name="Note 5 2 2_Sheet1" xfId="11573" xr:uid="{00000000-0005-0000-0000-00006E5B0000}"/>
    <cellStyle name="Note 5 2 3" xfId="11574" xr:uid="{00000000-0005-0000-0000-00006F5B0000}"/>
    <cellStyle name="Note 5 2 4" xfId="11575" xr:uid="{00000000-0005-0000-0000-0000705B0000}"/>
    <cellStyle name="Note 5 2 5" xfId="11576" xr:uid="{00000000-0005-0000-0000-0000715B0000}"/>
    <cellStyle name="Note 5 2 6" xfId="11577" xr:uid="{00000000-0005-0000-0000-0000725B0000}"/>
    <cellStyle name="Note 5 2 7" xfId="11578" xr:uid="{00000000-0005-0000-0000-0000735B0000}"/>
    <cellStyle name="Note 5 2 8" xfId="11579" xr:uid="{00000000-0005-0000-0000-0000745B0000}"/>
    <cellStyle name="Note 5 2 9" xfId="11580" xr:uid="{00000000-0005-0000-0000-0000755B0000}"/>
    <cellStyle name="Note 5 2_Model ECO1" xfId="11581" xr:uid="{00000000-0005-0000-0000-0000765B0000}"/>
    <cellStyle name="Note 5 3" xfId="11582" xr:uid="{00000000-0005-0000-0000-0000775B0000}"/>
    <cellStyle name="Note 5 3 10" xfId="11583" xr:uid="{00000000-0005-0000-0000-0000785B0000}"/>
    <cellStyle name="Note 5 3 11" xfId="21710" xr:uid="{00000000-0005-0000-0000-0000795B0000}"/>
    <cellStyle name="Note 5 3 2" xfId="11584" xr:uid="{00000000-0005-0000-0000-00007A5B0000}"/>
    <cellStyle name="Note 5 3 2 2" xfId="11585" xr:uid="{00000000-0005-0000-0000-00007B5B0000}"/>
    <cellStyle name="Note 5 3 2_Sheet1" xfId="11586" xr:uid="{00000000-0005-0000-0000-00007C5B0000}"/>
    <cellStyle name="Note 5 3 3" xfId="11587" xr:uid="{00000000-0005-0000-0000-00007D5B0000}"/>
    <cellStyle name="Note 5 3 4" xfId="11588" xr:uid="{00000000-0005-0000-0000-00007E5B0000}"/>
    <cellStyle name="Note 5 3 5" xfId="11589" xr:uid="{00000000-0005-0000-0000-00007F5B0000}"/>
    <cellStyle name="Note 5 3 6" xfId="11590" xr:uid="{00000000-0005-0000-0000-0000805B0000}"/>
    <cellStyle name="Note 5 3 7" xfId="11591" xr:uid="{00000000-0005-0000-0000-0000815B0000}"/>
    <cellStyle name="Note 5 3 8" xfId="11592" xr:uid="{00000000-0005-0000-0000-0000825B0000}"/>
    <cellStyle name="Note 5 3 9" xfId="11593" xr:uid="{00000000-0005-0000-0000-0000835B0000}"/>
    <cellStyle name="Note 5 3_Model ECO1" xfId="11594" xr:uid="{00000000-0005-0000-0000-0000845B0000}"/>
    <cellStyle name="Note 5 4" xfId="11595" xr:uid="{00000000-0005-0000-0000-0000855B0000}"/>
    <cellStyle name="Note 5 4 10" xfId="11596" xr:uid="{00000000-0005-0000-0000-0000865B0000}"/>
    <cellStyle name="Note 5 4 11" xfId="21711" xr:uid="{00000000-0005-0000-0000-0000875B0000}"/>
    <cellStyle name="Note 5 4 2" xfId="11597" xr:uid="{00000000-0005-0000-0000-0000885B0000}"/>
    <cellStyle name="Note 5 4 2 2" xfId="11598" xr:uid="{00000000-0005-0000-0000-0000895B0000}"/>
    <cellStyle name="Note 5 4 2_Sheet1" xfId="11599" xr:uid="{00000000-0005-0000-0000-00008A5B0000}"/>
    <cellStyle name="Note 5 4 3" xfId="11600" xr:uid="{00000000-0005-0000-0000-00008B5B0000}"/>
    <cellStyle name="Note 5 4 4" xfId="11601" xr:uid="{00000000-0005-0000-0000-00008C5B0000}"/>
    <cellStyle name="Note 5 4 5" xfId="11602" xr:uid="{00000000-0005-0000-0000-00008D5B0000}"/>
    <cellStyle name="Note 5 4 6" xfId="11603" xr:uid="{00000000-0005-0000-0000-00008E5B0000}"/>
    <cellStyle name="Note 5 4 7" xfId="11604" xr:uid="{00000000-0005-0000-0000-00008F5B0000}"/>
    <cellStyle name="Note 5 4 8" xfId="11605" xr:uid="{00000000-0005-0000-0000-0000905B0000}"/>
    <cellStyle name="Note 5 4 9" xfId="11606" xr:uid="{00000000-0005-0000-0000-0000915B0000}"/>
    <cellStyle name="Note 5 4_Model ECO1" xfId="11607" xr:uid="{00000000-0005-0000-0000-0000925B0000}"/>
    <cellStyle name="Note 5 5" xfId="11608" xr:uid="{00000000-0005-0000-0000-0000935B0000}"/>
    <cellStyle name="Note 5 5 10" xfId="11609" xr:uid="{00000000-0005-0000-0000-0000945B0000}"/>
    <cellStyle name="Note 5 5 11" xfId="21712" xr:uid="{00000000-0005-0000-0000-0000955B0000}"/>
    <cellStyle name="Note 5 5 2" xfId="11610" xr:uid="{00000000-0005-0000-0000-0000965B0000}"/>
    <cellStyle name="Note 5 5 2 2" xfId="11611" xr:uid="{00000000-0005-0000-0000-0000975B0000}"/>
    <cellStyle name="Note 5 5 2_Sheet1" xfId="11612" xr:uid="{00000000-0005-0000-0000-0000985B0000}"/>
    <cellStyle name="Note 5 5 3" xfId="11613" xr:uid="{00000000-0005-0000-0000-0000995B0000}"/>
    <cellStyle name="Note 5 5 4" xfId="11614" xr:uid="{00000000-0005-0000-0000-00009A5B0000}"/>
    <cellStyle name="Note 5 5 5" xfId="11615" xr:uid="{00000000-0005-0000-0000-00009B5B0000}"/>
    <cellStyle name="Note 5 5 6" xfId="11616" xr:uid="{00000000-0005-0000-0000-00009C5B0000}"/>
    <cellStyle name="Note 5 5 7" xfId="11617" xr:uid="{00000000-0005-0000-0000-00009D5B0000}"/>
    <cellStyle name="Note 5 5 8" xfId="11618" xr:uid="{00000000-0005-0000-0000-00009E5B0000}"/>
    <cellStyle name="Note 5 5 9" xfId="11619" xr:uid="{00000000-0005-0000-0000-00009F5B0000}"/>
    <cellStyle name="Note 5 5_Model ECO1" xfId="11620" xr:uid="{00000000-0005-0000-0000-0000A05B0000}"/>
    <cellStyle name="Note 5 6" xfId="11621" xr:uid="{00000000-0005-0000-0000-0000A15B0000}"/>
    <cellStyle name="Note 5 6 2" xfId="11622" xr:uid="{00000000-0005-0000-0000-0000A25B0000}"/>
    <cellStyle name="Note 5 6 3" xfId="11623" xr:uid="{00000000-0005-0000-0000-0000A35B0000}"/>
    <cellStyle name="Note 5 6_Model ECO1" xfId="11624" xr:uid="{00000000-0005-0000-0000-0000A45B0000}"/>
    <cellStyle name="Note 5 7" xfId="11625" xr:uid="{00000000-0005-0000-0000-0000A55B0000}"/>
    <cellStyle name="Note 5 7 2" xfId="11626" xr:uid="{00000000-0005-0000-0000-0000A65B0000}"/>
    <cellStyle name="Note 5 7_Model ECO1" xfId="11627" xr:uid="{00000000-0005-0000-0000-0000A75B0000}"/>
    <cellStyle name="Note 5 8" xfId="11628" xr:uid="{00000000-0005-0000-0000-0000A85B0000}"/>
    <cellStyle name="Note 5 8 2" xfId="11629" xr:uid="{00000000-0005-0000-0000-0000A95B0000}"/>
    <cellStyle name="Note 5 8_Model ECO1" xfId="11630" xr:uid="{00000000-0005-0000-0000-0000AA5B0000}"/>
    <cellStyle name="Note 5 9" xfId="11631" xr:uid="{00000000-0005-0000-0000-0000AB5B0000}"/>
    <cellStyle name="Note 5_Model ECO1" xfId="11632" xr:uid="{00000000-0005-0000-0000-0000AC5B0000}"/>
    <cellStyle name="Note 50" xfId="11633" xr:uid="{00000000-0005-0000-0000-0000AD5B0000}"/>
    <cellStyle name="Note 51" xfId="11634" xr:uid="{00000000-0005-0000-0000-0000AE5B0000}"/>
    <cellStyle name="Note 52" xfId="11635" xr:uid="{00000000-0005-0000-0000-0000AF5B0000}"/>
    <cellStyle name="Note 53" xfId="11636" xr:uid="{00000000-0005-0000-0000-0000B05B0000}"/>
    <cellStyle name="Note 54" xfId="11637" xr:uid="{00000000-0005-0000-0000-0000B15B0000}"/>
    <cellStyle name="Note 55" xfId="11638" xr:uid="{00000000-0005-0000-0000-0000B25B0000}"/>
    <cellStyle name="Note 56" xfId="11639" xr:uid="{00000000-0005-0000-0000-0000B35B0000}"/>
    <cellStyle name="Note 57" xfId="11640" xr:uid="{00000000-0005-0000-0000-0000B45B0000}"/>
    <cellStyle name="Note 58" xfId="11641" xr:uid="{00000000-0005-0000-0000-0000B55B0000}"/>
    <cellStyle name="Note 59" xfId="11642" xr:uid="{00000000-0005-0000-0000-0000B65B0000}"/>
    <cellStyle name="Note 6" xfId="11643" xr:uid="{00000000-0005-0000-0000-0000B75B0000}"/>
    <cellStyle name="Note 6 10" xfId="11644" xr:uid="{00000000-0005-0000-0000-0000B85B0000}"/>
    <cellStyle name="Note 6 11" xfId="11645" xr:uid="{00000000-0005-0000-0000-0000B95B0000}"/>
    <cellStyle name="Note 6 12" xfId="11646" xr:uid="{00000000-0005-0000-0000-0000BA5B0000}"/>
    <cellStyle name="Note 6 13" xfId="11647" xr:uid="{00000000-0005-0000-0000-0000BB5B0000}"/>
    <cellStyle name="Note 6 14" xfId="11648" xr:uid="{00000000-0005-0000-0000-0000BC5B0000}"/>
    <cellStyle name="Note 6 15" xfId="11649" xr:uid="{00000000-0005-0000-0000-0000BD5B0000}"/>
    <cellStyle name="Note 6 16" xfId="11650" xr:uid="{00000000-0005-0000-0000-0000BE5B0000}"/>
    <cellStyle name="Note 6 17" xfId="11651" xr:uid="{00000000-0005-0000-0000-0000BF5B0000}"/>
    <cellStyle name="Note 6 18" xfId="21713" xr:uid="{00000000-0005-0000-0000-0000C05B0000}"/>
    <cellStyle name="Note 6 2" xfId="11652" xr:uid="{00000000-0005-0000-0000-0000C15B0000}"/>
    <cellStyle name="Note 6 2 2" xfId="11653" xr:uid="{00000000-0005-0000-0000-0000C25B0000}"/>
    <cellStyle name="Note 6 2_Sheet1" xfId="11654" xr:uid="{00000000-0005-0000-0000-0000C35B0000}"/>
    <cellStyle name="Note 6 3" xfId="11655" xr:uid="{00000000-0005-0000-0000-0000C45B0000}"/>
    <cellStyle name="Note 6 4" xfId="11656" xr:uid="{00000000-0005-0000-0000-0000C55B0000}"/>
    <cellStyle name="Note 6 5" xfId="11657" xr:uid="{00000000-0005-0000-0000-0000C65B0000}"/>
    <cellStyle name="Note 6 6" xfId="11658" xr:uid="{00000000-0005-0000-0000-0000C75B0000}"/>
    <cellStyle name="Note 6 7" xfId="11659" xr:uid="{00000000-0005-0000-0000-0000C85B0000}"/>
    <cellStyle name="Note 6 8" xfId="11660" xr:uid="{00000000-0005-0000-0000-0000C95B0000}"/>
    <cellStyle name="Note 6 9" xfId="11661" xr:uid="{00000000-0005-0000-0000-0000CA5B0000}"/>
    <cellStyle name="Note 6_Model ECO1" xfId="11662" xr:uid="{00000000-0005-0000-0000-0000CB5B0000}"/>
    <cellStyle name="Note 60" xfId="11663" xr:uid="{00000000-0005-0000-0000-0000CC5B0000}"/>
    <cellStyle name="Note 61" xfId="11664" xr:uid="{00000000-0005-0000-0000-0000CD5B0000}"/>
    <cellStyle name="Note 62" xfId="11665" xr:uid="{00000000-0005-0000-0000-0000CE5B0000}"/>
    <cellStyle name="Note 63" xfId="11666" xr:uid="{00000000-0005-0000-0000-0000CF5B0000}"/>
    <cellStyle name="Note 64" xfId="11667" xr:uid="{00000000-0005-0000-0000-0000D05B0000}"/>
    <cellStyle name="Note 65" xfId="11668" xr:uid="{00000000-0005-0000-0000-0000D15B0000}"/>
    <cellStyle name="Note 66" xfId="11669" xr:uid="{00000000-0005-0000-0000-0000D25B0000}"/>
    <cellStyle name="Note 67" xfId="11670" xr:uid="{00000000-0005-0000-0000-0000D35B0000}"/>
    <cellStyle name="Note 68" xfId="11671" xr:uid="{00000000-0005-0000-0000-0000D45B0000}"/>
    <cellStyle name="Note 69" xfId="11672" xr:uid="{00000000-0005-0000-0000-0000D55B0000}"/>
    <cellStyle name="Note 7" xfId="11673" xr:uid="{00000000-0005-0000-0000-0000D65B0000}"/>
    <cellStyle name="Note 7 10" xfId="11674" xr:uid="{00000000-0005-0000-0000-0000D75B0000}"/>
    <cellStyle name="Note 7 11" xfId="11675" xr:uid="{00000000-0005-0000-0000-0000D85B0000}"/>
    <cellStyle name="Note 7 12" xfId="11676" xr:uid="{00000000-0005-0000-0000-0000D95B0000}"/>
    <cellStyle name="Note 7 13" xfId="11677" xr:uid="{00000000-0005-0000-0000-0000DA5B0000}"/>
    <cellStyle name="Note 7 14" xfId="11678" xr:uid="{00000000-0005-0000-0000-0000DB5B0000}"/>
    <cellStyle name="Note 7 15" xfId="11679" xr:uid="{00000000-0005-0000-0000-0000DC5B0000}"/>
    <cellStyle name="Note 7 16" xfId="11680" xr:uid="{00000000-0005-0000-0000-0000DD5B0000}"/>
    <cellStyle name="Note 7 2" xfId="11681" xr:uid="{00000000-0005-0000-0000-0000DE5B0000}"/>
    <cellStyle name="Note 7 2 2" xfId="11682" xr:uid="{00000000-0005-0000-0000-0000DF5B0000}"/>
    <cellStyle name="Note 7 2_Sheet1" xfId="11683" xr:uid="{00000000-0005-0000-0000-0000E05B0000}"/>
    <cellStyle name="Note 7 3" xfId="11684" xr:uid="{00000000-0005-0000-0000-0000E15B0000}"/>
    <cellStyle name="Note 7 4" xfId="11685" xr:uid="{00000000-0005-0000-0000-0000E25B0000}"/>
    <cellStyle name="Note 7 5" xfId="11686" xr:uid="{00000000-0005-0000-0000-0000E35B0000}"/>
    <cellStyle name="Note 7 6" xfId="11687" xr:uid="{00000000-0005-0000-0000-0000E45B0000}"/>
    <cellStyle name="Note 7 7" xfId="11688" xr:uid="{00000000-0005-0000-0000-0000E55B0000}"/>
    <cellStyle name="Note 7 8" xfId="11689" xr:uid="{00000000-0005-0000-0000-0000E65B0000}"/>
    <cellStyle name="Note 7 9" xfId="11690" xr:uid="{00000000-0005-0000-0000-0000E75B0000}"/>
    <cellStyle name="Note 7_Model ECO1" xfId="11691" xr:uid="{00000000-0005-0000-0000-0000E85B0000}"/>
    <cellStyle name="Note 70" xfId="11692" xr:uid="{00000000-0005-0000-0000-0000E95B0000}"/>
    <cellStyle name="Note 71" xfId="11693" xr:uid="{00000000-0005-0000-0000-0000EA5B0000}"/>
    <cellStyle name="Note 72" xfId="11694" xr:uid="{00000000-0005-0000-0000-0000EB5B0000}"/>
    <cellStyle name="Note 73" xfId="11695" xr:uid="{00000000-0005-0000-0000-0000EC5B0000}"/>
    <cellStyle name="Note 74" xfId="11696" xr:uid="{00000000-0005-0000-0000-0000ED5B0000}"/>
    <cellStyle name="Note 75" xfId="11697" xr:uid="{00000000-0005-0000-0000-0000EE5B0000}"/>
    <cellStyle name="Note 76" xfId="11698" xr:uid="{00000000-0005-0000-0000-0000EF5B0000}"/>
    <cellStyle name="Note 77" xfId="11699" xr:uid="{00000000-0005-0000-0000-0000F05B0000}"/>
    <cellStyle name="Note 78" xfId="11700" xr:uid="{00000000-0005-0000-0000-0000F15B0000}"/>
    <cellStyle name="Note 79" xfId="11701" xr:uid="{00000000-0005-0000-0000-0000F25B0000}"/>
    <cellStyle name="Note 8" xfId="11702" xr:uid="{00000000-0005-0000-0000-0000F35B0000}"/>
    <cellStyle name="Note 8 10" xfId="11703" xr:uid="{00000000-0005-0000-0000-0000F45B0000}"/>
    <cellStyle name="Note 8 11" xfId="11704" xr:uid="{00000000-0005-0000-0000-0000F55B0000}"/>
    <cellStyle name="Note 8 12" xfId="11705" xr:uid="{00000000-0005-0000-0000-0000F65B0000}"/>
    <cellStyle name="Note 8 13" xfId="11706" xr:uid="{00000000-0005-0000-0000-0000F75B0000}"/>
    <cellStyle name="Note 8 14" xfId="11707" xr:uid="{00000000-0005-0000-0000-0000F85B0000}"/>
    <cellStyle name="Note 8 15" xfId="11708" xr:uid="{00000000-0005-0000-0000-0000F95B0000}"/>
    <cellStyle name="Note 8 16" xfId="11709" xr:uid="{00000000-0005-0000-0000-0000FA5B0000}"/>
    <cellStyle name="Note 8 2" xfId="11710" xr:uid="{00000000-0005-0000-0000-0000FB5B0000}"/>
    <cellStyle name="Note 8 3" xfId="11711" xr:uid="{00000000-0005-0000-0000-0000FC5B0000}"/>
    <cellStyle name="Note 8 4" xfId="11712" xr:uid="{00000000-0005-0000-0000-0000FD5B0000}"/>
    <cellStyle name="Note 8 5" xfId="11713" xr:uid="{00000000-0005-0000-0000-0000FE5B0000}"/>
    <cellStyle name="Note 8 6" xfId="11714" xr:uid="{00000000-0005-0000-0000-0000FF5B0000}"/>
    <cellStyle name="Note 8 7" xfId="11715" xr:uid="{00000000-0005-0000-0000-0000005C0000}"/>
    <cellStyle name="Note 8 8" xfId="11716" xr:uid="{00000000-0005-0000-0000-0000015C0000}"/>
    <cellStyle name="Note 8 9" xfId="11717" xr:uid="{00000000-0005-0000-0000-0000025C0000}"/>
    <cellStyle name="Note 8_Model ECO1" xfId="11718" xr:uid="{00000000-0005-0000-0000-0000035C0000}"/>
    <cellStyle name="Note 80" xfId="11719" xr:uid="{00000000-0005-0000-0000-0000045C0000}"/>
    <cellStyle name="Note 81" xfId="11720" xr:uid="{00000000-0005-0000-0000-0000055C0000}"/>
    <cellStyle name="Note 82" xfId="11721" xr:uid="{00000000-0005-0000-0000-0000065C0000}"/>
    <cellStyle name="Note 83" xfId="11722" xr:uid="{00000000-0005-0000-0000-0000075C0000}"/>
    <cellStyle name="Note 84" xfId="11723" xr:uid="{00000000-0005-0000-0000-0000085C0000}"/>
    <cellStyle name="Note 85" xfId="11724" xr:uid="{00000000-0005-0000-0000-0000095C0000}"/>
    <cellStyle name="Note 86" xfId="11725" xr:uid="{00000000-0005-0000-0000-00000A5C0000}"/>
    <cellStyle name="Note 87" xfId="11726" xr:uid="{00000000-0005-0000-0000-00000B5C0000}"/>
    <cellStyle name="Note 88" xfId="11727" xr:uid="{00000000-0005-0000-0000-00000C5C0000}"/>
    <cellStyle name="Note 89" xfId="11728" xr:uid="{00000000-0005-0000-0000-00000D5C0000}"/>
    <cellStyle name="Note 9" xfId="11729" xr:uid="{00000000-0005-0000-0000-00000E5C0000}"/>
    <cellStyle name="Note 9 10" xfId="11730" xr:uid="{00000000-0005-0000-0000-00000F5C0000}"/>
    <cellStyle name="Note 9 11" xfId="11731" xr:uid="{00000000-0005-0000-0000-0000105C0000}"/>
    <cellStyle name="Note 9 12" xfId="11732" xr:uid="{00000000-0005-0000-0000-0000115C0000}"/>
    <cellStyle name="Note 9 13" xfId="11733" xr:uid="{00000000-0005-0000-0000-0000125C0000}"/>
    <cellStyle name="Note 9 14" xfId="11734" xr:uid="{00000000-0005-0000-0000-0000135C0000}"/>
    <cellStyle name="Note 9 15" xfId="11735" xr:uid="{00000000-0005-0000-0000-0000145C0000}"/>
    <cellStyle name="Note 9 16" xfId="11736" xr:uid="{00000000-0005-0000-0000-0000155C0000}"/>
    <cellStyle name="Note 9 2" xfId="11737" xr:uid="{00000000-0005-0000-0000-0000165C0000}"/>
    <cellStyle name="Note 9 3" xfId="11738" xr:uid="{00000000-0005-0000-0000-0000175C0000}"/>
    <cellStyle name="Note 9 4" xfId="11739" xr:uid="{00000000-0005-0000-0000-0000185C0000}"/>
    <cellStyle name="Note 9 5" xfId="11740" xr:uid="{00000000-0005-0000-0000-0000195C0000}"/>
    <cellStyle name="Note 9 6" xfId="11741" xr:uid="{00000000-0005-0000-0000-00001A5C0000}"/>
    <cellStyle name="Note 9 7" xfId="11742" xr:uid="{00000000-0005-0000-0000-00001B5C0000}"/>
    <cellStyle name="Note 9 8" xfId="11743" xr:uid="{00000000-0005-0000-0000-00001C5C0000}"/>
    <cellStyle name="Note 9 9" xfId="11744" xr:uid="{00000000-0005-0000-0000-00001D5C0000}"/>
    <cellStyle name="Note 9_Model ECO1" xfId="11745" xr:uid="{00000000-0005-0000-0000-00001E5C0000}"/>
    <cellStyle name="Note 90" xfId="11746" xr:uid="{00000000-0005-0000-0000-00001F5C0000}"/>
    <cellStyle name="Note 91" xfId="11747" xr:uid="{00000000-0005-0000-0000-0000205C0000}"/>
    <cellStyle name="Note 92" xfId="11748" xr:uid="{00000000-0005-0000-0000-0000215C0000}"/>
    <cellStyle name="Note 93" xfId="11749" xr:uid="{00000000-0005-0000-0000-0000225C0000}"/>
    <cellStyle name="Note 94" xfId="11750" xr:uid="{00000000-0005-0000-0000-0000235C0000}"/>
    <cellStyle name="Note 95" xfId="11751" xr:uid="{00000000-0005-0000-0000-0000245C0000}"/>
    <cellStyle name="Note 96" xfId="11752" xr:uid="{00000000-0005-0000-0000-0000255C0000}"/>
    <cellStyle name="Note 97" xfId="11753" xr:uid="{00000000-0005-0000-0000-0000265C0000}"/>
    <cellStyle name="Note 98" xfId="11754" xr:uid="{00000000-0005-0000-0000-0000275C0000}"/>
    <cellStyle name="Note 99" xfId="11755" xr:uid="{00000000-0005-0000-0000-0000285C0000}"/>
    <cellStyle name="notes" xfId="11756" xr:uid="{00000000-0005-0000-0000-0000295C0000}"/>
    <cellStyle name="notes 2" xfId="21714" xr:uid="{00000000-0005-0000-0000-00002A5C0000}"/>
    <cellStyle name="Notice" xfId="11757" xr:uid="{00000000-0005-0000-0000-00002B5C0000}"/>
    <cellStyle name="nPlode" xfId="11758" xr:uid="{00000000-0005-0000-0000-00002C5C0000}"/>
    <cellStyle name="Number" xfId="11759" xr:uid="{00000000-0005-0000-0000-00002D5C0000}"/>
    <cellStyle name="Number (2dp)" xfId="11760" xr:uid="{00000000-0005-0000-0000-00002E5C0000}"/>
    <cellStyle name="Number 2" xfId="11761" xr:uid="{00000000-0005-0000-0000-00002F5C0000}"/>
    <cellStyle name="Number 2 2" xfId="11762" xr:uid="{00000000-0005-0000-0000-0000305C0000}"/>
    <cellStyle name="Number 2 3" xfId="11763" xr:uid="{00000000-0005-0000-0000-0000315C0000}"/>
    <cellStyle name="Number 2 4" xfId="11764" xr:uid="{00000000-0005-0000-0000-0000325C0000}"/>
    <cellStyle name="Number 2 5" xfId="11765" xr:uid="{00000000-0005-0000-0000-0000335C0000}"/>
    <cellStyle name="Number 3" xfId="11766" xr:uid="{00000000-0005-0000-0000-0000345C0000}"/>
    <cellStyle name="Number 3 2" xfId="11767" xr:uid="{00000000-0005-0000-0000-0000355C0000}"/>
    <cellStyle name="Number 3 3" xfId="11768" xr:uid="{00000000-0005-0000-0000-0000365C0000}"/>
    <cellStyle name="Number 3 4" xfId="11769" xr:uid="{00000000-0005-0000-0000-0000375C0000}"/>
    <cellStyle name="Number 3 5" xfId="11770" xr:uid="{00000000-0005-0000-0000-0000385C0000}"/>
    <cellStyle name="NUMBER BOX" xfId="11771" xr:uid="{00000000-0005-0000-0000-0000395C0000}"/>
    <cellStyle name="Number_2009 margins by segment - LE2 link" xfId="11772" xr:uid="{00000000-0005-0000-0000-00003A5C0000}"/>
    <cellStyle name="NumberBold" xfId="11773" xr:uid="{00000000-0005-0000-0000-00003B5C0000}"/>
    <cellStyle name="NumberNoDec" xfId="11774" xr:uid="{00000000-0005-0000-0000-00003C5C0000}"/>
    <cellStyle name="NumberPercent" xfId="11775" xr:uid="{00000000-0005-0000-0000-00003D5C0000}"/>
    <cellStyle name="Numbers" xfId="11776" xr:uid="{00000000-0005-0000-0000-00003E5C0000}"/>
    <cellStyle name="Numbers - Bold" xfId="11777" xr:uid="{00000000-0005-0000-0000-00003F5C0000}"/>
    <cellStyle name="Numbers - Bold - Italic" xfId="11778" xr:uid="{00000000-0005-0000-0000-0000405C0000}"/>
    <cellStyle name="Numbers - Bold 2" xfId="11779" xr:uid="{00000000-0005-0000-0000-0000415C0000}"/>
    <cellStyle name="Numbers - Bold 3" xfId="11780" xr:uid="{00000000-0005-0000-0000-0000425C0000}"/>
    <cellStyle name="Numbers - Bold 4" xfId="11781" xr:uid="{00000000-0005-0000-0000-0000435C0000}"/>
    <cellStyle name="Numbers - Bold_6079BX" xfId="11782" xr:uid="{00000000-0005-0000-0000-0000445C0000}"/>
    <cellStyle name="Numbers - Large" xfId="11783" xr:uid="{00000000-0005-0000-0000-0000455C0000}"/>
    <cellStyle name="Numbers_6079BX" xfId="11784" xr:uid="{00000000-0005-0000-0000-0000465C0000}"/>
    <cellStyle name="NumberVarDec" xfId="11785" xr:uid="{00000000-0005-0000-0000-0000475C0000}"/>
    <cellStyle name="Numeric point input" xfId="11786" xr:uid="{00000000-0005-0000-0000-0000485C0000}"/>
    <cellStyle name="Numeric point input 2" xfId="21715" xr:uid="{00000000-0005-0000-0000-0000495C0000}"/>
    <cellStyle name="Œ…‹??‚è [0.00]_Sheet1" xfId="11787" xr:uid="{00000000-0005-0000-0000-00004A5C0000}"/>
    <cellStyle name="Œ…‹??‚è_Sheet1" xfId="11788" xr:uid="{00000000-0005-0000-0000-00004B5C0000}"/>
    <cellStyle name="Œ…‹æØ‚è [0.00]_GE 3 MINIMUM" xfId="11789" xr:uid="{00000000-0005-0000-0000-00004C5C0000}"/>
    <cellStyle name="Œ…‹æØ‚è_GE 3 MINIMUM" xfId="11790" xr:uid="{00000000-0005-0000-0000-00004D5C0000}"/>
    <cellStyle name="OK" xfId="11791" xr:uid="{00000000-0005-0000-0000-00004E5C0000}"/>
    <cellStyle name="OK 2" xfId="21716" xr:uid="{00000000-0005-0000-0000-00004F5C0000}"/>
    <cellStyle name="OTHER (TEXT BOX)" xfId="11792" xr:uid="{00000000-0005-0000-0000-0000505C0000}"/>
    <cellStyle name="OutgoingData" xfId="11793" xr:uid="{00000000-0005-0000-0000-0000515C0000}"/>
    <cellStyle name="outh America" xfId="11794" xr:uid="{00000000-0005-0000-0000-0000525C0000}"/>
    <cellStyle name="Output 10" xfId="11795" xr:uid="{00000000-0005-0000-0000-0000535C0000}"/>
    <cellStyle name="Output 11" xfId="11796" xr:uid="{00000000-0005-0000-0000-0000545C0000}"/>
    <cellStyle name="Output 12" xfId="11797" xr:uid="{00000000-0005-0000-0000-0000555C0000}"/>
    <cellStyle name="Output 13" xfId="11798" xr:uid="{00000000-0005-0000-0000-0000565C0000}"/>
    <cellStyle name="Output 14" xfId="11799" xr:uid="{00000000-0005-0000-0000-0000575C0000}"/>
    <cellStyle name="Output 15" xfId="11800" xr:uid="{00000000-0005-0000-0000-0000585C0000}"/>
    <cellStyle name="Output 16" xfId="11801" xr:uid="{00000000-0005-0000-0000-0000595C0000}"/>
    <cellStyle name="Output 17" xfId="11802" xr:uid="{00000000-0005-0000-0000-00005A5C0000}"/>
    <cellStyle name="Output 2" xfId="11803" xr:uid="{00000000-0005-0000-0000-00005B5C0000}"/>
    <cellStyle name="Output 2 2" xfId="11804" xr:uid="{00000000-0005-0000-0000-00005C5C0000}"/>
    <cellStyle name="Output 2 2 2" xfId="11805" xr:uid="{00000000-0005-0000-0000-00005D5C0000}"/>
    <cellStyle name="Output 2 2 3" xfId="21718" xr:uid="{00000000-0005-0000-0000-00005E5C0000}"/>
    <cellStyle name="Output 2 3" xfId="11806" xr:uid="{00000000-0005-0000-0000-00005F5C0000}"/>
    <cellStyle name="Output 2 3 2" xfId="21719" xr:uid="{00000000-0005-0000-0000-0000605C0000}"/>
    <cellStyle name="Output 2 4" xfId="11807" xr:uid="{00000000-0005-0000-0000-0000615C0000}"/>
    <cellStyle name="Output 2 4 2" xfId="21720" xr:uid="{00000000-0005-0000-0000-0000625C0000}"/>
    <cellStyle name="Output 2 5" xfId="11808" xr:uid="{00000000-0005-0000-0000-0000635C0000}"/>
    <cellStyle name="Output 2 5 2" xfId="21721" xr:uid="{00000000-0005-0000-0000-0000645C0000}"/>
    <cellStyle name="Output 2 6" xfId="11809" xr:uid="{00000000-0005-0000-0000-0000655C0000}"/>
    <cellStyle name="Output 2 7" xfId="21717" xr:uid="{00000000-0005-0000-0000-0000665C0000}"/>
    <cellStyle name="Output 2_ECO Targets" xfId="11810" xr:uid="{00000000-0005-0000-0000-0000675C0000}"/>
    <cellStyle name="Output 3" xfId="11811" xr:uid="{00000000-0005-0000-0000-0000685C0000}"/>
    <cellStyle name="Output 3 2" xfId="11812" xr:uid="{00000000-0005-0000-0000-0000695C0000}"/>
    <cellStyle name="Output 3 2 2" xfId="11813" xr:uid="{00000000-0005-0000-0000-00006A5C0000}"/>
    <cellStyle name="Output 3 2 3" xfId="21723" xr:uid="{00000000-0005-0000-0000-00006B5C0000}"/>
    <cellStyle name="Output 3 3" xfId="11814" xr:uid="{00000000-0005-0000-0000-00006C5C0000}"/>
    <cellStyle name="Output 3 3 2" xfId="21724" xr:uid="{00000000-0005-0000-0000-00006D5C0000}"/>
    <cellStyle name="Output 3 4" xfId="11815" xr:uid="{00000000-0005-0000-0000-00006E5C0000}"/>
    <cellStyle name="Output 3 4 2" xfId="21725" xr:uid="{00000000-0005-0000-0000-00006F5C0000}"/>
    <cellStyle name="Output 3 5" xfId="11816" xr:uid="{00000000-0005-0000-0000-0000705C0000}"/>
    <cellStyle name="Output 3 5 2" xfId="21726" xr:uid="{00000000-0005-0000-0000-0000715C0000}"/>
    <cellStyle name="Output 3 6" xfId="11817" xr:uid="{00000000-0005-0000-0000-0000725C0000}"/>
    <cellStyle name="Output 3 7" xfId="21722" xr:uid="{00000000-0005-0000-0000-0000735C0000}"/>
    <cellStyle name="Output 3_ECO Targets" xfId="11818" xr:uid="{00000000-0005-0000-0000-0000745C0000}"/>
    <cellStyle name="Output 4" xfId="11819" xr:uid="{00000000-0005-0000-0000-0000755C0000}"/>
    <cellStyle name="Output 4 2" xfId="11820" xr:uid="{00000000-0005-0000-0000-0000765C0000}"/>
    <cellStyle name="Output 4 2 2" xfId="11821" xr:uid="{00000000-0005-0000-0000-0000775C0000}"/>
    <cellStyle name="Output 4 2 3" xfId="21728" xr:uid="{00000000-0005-0000-0000-0000785C0000}"/>
    <cellStyle name="Output 4 3" xfId="11822" xr:uid="{00000000-0005-0000-0000-0000795C0000}"/>
    <cellStyle name="Output 4 3 2" xfId="21729" xr:uid="{00000000-0005-0000-0000-00007A5C0000}"/>
    <cellStyle name="Output 4 4" xfId="11823" xr:uid="{00000000-0005-0000-0000-00007B5C0000}"/>
    <cellStyle name="Output 4 4 2" xfId="21730" xr:uid="{00000000-0005-0000-0000-00007C5C0000}"/>
    <cellStyle name="Output 4 5" xfId="11824" xr:uid="{00000000-0005-0000-0000-00007D5C0000}"/>
    <cellStyle name="Output 4 5 2" xfId="21731" xr:uid="{00000000-0005-0000-0000-00007E5C0000}"/>
    <cellStyle name="Output 4 6" xfId="11825" xr:uid="{00000000-0005-0000-0000-00007F5C0000}"/>
    <cellStyle name="Output 4 7" xfId="21727" xr:uid="{00000000-0005-0000-0000-0000805C0000}"/>
    <cellStyle name="Output 4_ECO Targets" xfId="11826" xr:uid="{00000000-0005-0000-0000-0000815C0000}"/>
    <cellStyle name="Output 5" xfId="11827" xr:uid="{00000000-0005-0000-0000-0000825C0000}"/>
    <cellStyle name="Output 5 2" xfId="11828" xr:uid="{00000000-0005-0000-0000-0000835C0000}"/>
    <cellStyle name="Output 5 2 2" xfId="21733" xr:uid="{00000000-0005-0000-0000-0000845C0000}"/>
    <cellStyle name="Output 5 3" xfId="11829" xr:uid="{00000000-0005-0000-0000-0000855C0000}"/>
    <cellStyle name="Output 5 3 2" xfId="21734" xr:uid="{00000000-0005-0000-0000-0000865C0000}"/>
    <cellStyle name="Output 5 4" xfId="11830" xr:uid="{00000000-0005-0000-0000-0000875C0000}"/>
    <cellStyle name="Output 5 4 2" xfId="21735" xr:uid="{00000000-0005-0000-0000-0000885C0000}"/>
    <cellStyle name="Output 5 5" xfId="11831" xr:uid="{00000000-0005-0000-0000-0000895C0000}"/>
    <cellStyle name="Output 5 5 2" xfId="21736" xr:uid="{00000000-0005-0000-0000-00008A5C0000}"/>
    <cellStyle name="Output 5 6" xfId="11832" xr:uid="{00000000-0005-0000-0000-00008B5C0000}"/>
    <cellStyle name="Output 5 7" xfId="21732" xr:uid="{00000000-0005-0000-0000-00008C5C0000}"/>
    <cellStyle name="Output 6" xfId="11833" xr:uid="{00000000-0005-0000-0000-00008D5C0000}"/>
    <cellStyle name="Output 7" xfId="11834" xr:uid="{00000000-0005-0000-0000-00008E5C0000}"/>
    <cellStyle name="Output 8" xfId="11835" xr:uid="{00000000-0005-0000-0000-00008F5C0000}"/>
    <cellStyle name="Output 9" xfId="11836" xr:uid="{00000000-0005-0000-0000-0000905C0000}"/>
    <cellStyle name="Output Amounts" xfId="11837" xr:uid="{00000000-0005-0000-0000-0000915C0000}"/>
    <cellStyle name="Output Column Headings" xfId="11838" xr:uid="{00000000-0005-0000-0000-0000925C0000}"/>
    <cellStyle name="Output Line Items" xfId="11839" xr:uid="{00000000-0005-0000-0000-0000935C0000}"/>
    <cellStyle name="Output Report Heading" xfId="11840" xr:uid="{00000000-0005-0000-0000-0000945C0000}"/>
    <cellStyle name="Output Report Title" xfId="11841" xr:uid="{00000000-0005-0000-0000-0000955C0000}"/>
    <cellStyle name="p" xfId="11842" xr:uid="{00000000-0005-0000-0000-0000965C0000}"/>
    <cellStyle name="p 2" xfId="11843" xr:uid="{00000000-0005-0000-0000-0000975C0000}"/>
    <cellStyle name="p_BGCE Indirect opex TYP" xfId="11844" xr:uid="{00000000-0005-0000-0000-0000985C0000}"/>
    <cellStyle name="p_Year on Year Causal" xfId="11845" xr:uid="{00000000-0005-0000-0000-0000995C0000}"/>
    <cellStyle name="Page_No" xfId="11846" xr:uid="{00000000-0005-0000-0000-00009A5C0000}"/>
    <cellStyle name="parameterbox" xfId="11847" xr:uid="{00000000-0005-0000-0000-00009B5C0000}"/>
    <cellStyle name="parameterbox 2" xfId="11848" xr:uid="{00000000-0005-0000-0000-00009C5C0000}"/>
    <cellStyle name="pe" xfId="11849" xr:uid="{00000000-0005-0000-0000-00009D5C0000}"/>
    <cellStyle name="pence" xfId="11850" xr:uid="{00000000-0005-0000-0000-00009E5C0000}"/>
    <cellStyle name="pence [1]" xfId="11851" xr:uid="{00000000-0005-0000-0000-00009F5C0000}"/>
    <cellStyle name="pence_cashflow analysis slide" xfId="11852" xr:uid="{00000000-0005-0000-0000-0000A05C0000}"/>
    <cellStyle name="per" xfId="11853" xr:uid="{00000000-0005-0000-0000-0000A15C0000}"/>
    <cellStyle name="per.style" xfId="11854" xr:uid="{00000000-0005-0000-0000-0000A25C0000}"/>
    <cellStyle name="per.style 2" xfId="11855" xr:uid="{00000000-0005-0000-0000-0000A35C0000}"/>
    <cellStyle name="per.style 2 2" xfId="11856" xr:uid="{00000000-0005-0000-0000-0000A45C0000}"/>
    <cellStyle name="per.style 2 3" xfId="11857" xr:uid="{00000000-0005-0000-0000-0000A55C0000}"/>
    <cellStyle name="per.style 2 4" xfId="11858" xr:uid="{00000000-0005-0000-0000-0000A65C0000}"/>
    <cellStyle name="per.style 2 5" xfId="11859" xr:uid="{00000000-0005-0000-0000-0000A75C0000}"/>
    <cellStyle name="per.style 3" xfId="11860" xr:uid="{00000000-0005-0000-0000-0000A85C0000}"/>
    <cellStyle name="per.style 3 2" xfId="11861" xr:uid="{00000000-0005-0000-0000-0000A95C0000}"/>
    <cellStyle name="per.style 3 3" xfId="11862" xr:uid="{00000000-0005-0000-0000-0000AA5C0000}"/>
    <cellStyle name="per.style 3 4" xfId="11863" xr:uid="{00000000-0005-0000-0000-0000AB5C0000}"/>
    <cellStyle name="per.style 3 5" xfId="11864" xr:uid="{00000000-0005-0000-0000-0000AC5C0000}"/>
    <cellStyle name="per.style_BG Insulation - avg cost per measure" xfId="11865" xr:uid="{00000000-0005-0000-0000-0000AD5C0000}"/>
    <cellStyle name="per_BGCE Indirect opex TYP" xfId="11866" xr:uid="{00000000-0005-0000-0000-0000AE5C0000}"/>
    <cellStyle name="Perc" xfId="11867" xr:uid="{00000000-0005-0000-0000-0000AF5C0000}"/>
    <cellStyle name="Perc 2" xfId="21737" xr:uid="{00000000-0005-0000-0000-0000B05C0000}"/>
    <cellStyle name="Percent" xfId="13156" builtinId="5"/>
    <cellStyle name="Percent ()" xfId="11868" xr:uid="{00000000-0005-0000-0000-0000B25C0000}"/>
    <cellStyle name="Percent (0)" xfId="11869" xr:uid="{00000000-0005-0000-0000-0000B35C0000}"/>
    <cellStyle name="Percent (0) 2" xfId="11870" xr:uid="{00000000-0005-0000-0000-0000B45C0000}"/>
    <cellStyle name="Percent (0)_Year on Year Causal" xfId="11871" xr:uid="{00000000-0005-0000-0000-0000B55C0000}"/>
    <cellStyle name="Percent (1)" xfId="11872" xr:uid="{00000000-0005-0000-0000-0000B65C0000}"/>
    <cellStyle name="Percent (2)" xfId="11873" xr:uid="{00000000-0005-0000-0000-0000B75C0000}"/>
    <cellStyle name="Percent [0]" xfId="11874" xr:uid="{00000000-0005-0000-0000-0000B85C0000}"/>
    <cellStyle name="Percent [0] 2" xfId="11875" xr:uid="{00000000-0005-0000-0000-0000B95C0000}"/>
    <cellStyle name="Percent [00]" xfId="11876" xr:uid="{00000000-0005-0000-0000-0000BA5C0000}"/>
    <cellStyle name="Percent [00] 2" xfId="11877" xr:uid="{00000000-0005-0000-0000-0000BB5C0000}"/>
    <cellStyle name="percent [1]" xfId="11878" xr:uid="{00000000-0005-0000-0000-0000BC5C0000}"/>
    <cellStyle name="percent [1] 2" xfId="11879" xr:uid="{00000000-0005-0000-0000-0000BD5C0000}"/>
    <cellStyle name="percent [100]" xfId="11880" xr:uid="{00000000-0005-0000-0000-0000BE5C0000}"/>
    <cellStyle name="Percent [2]" xfId="11881" xr:uid="{00000000-0005-0000-0000-0000BF5C0000}"/>
    <cellStyle name="Percent [2] 2" xfId="11882" xr:uid="{00000000-0005-0000-0000-0000C05C0000}"/>
    <cellStyle name="Percent [2] 3" xfId="11883" xr:uid="{00000000-0005-0000-0000-0000C15C0000}"/>
    <cellStyle name="Percent [2] 4" xfId="11884" xr:uid="{00000000-0005-0000-0000-0000C25C0000}"/>
    <cellStyle name="Percent [2] 5" xfId="11885" xr:uid="{00000000-0005-0000-0000-0000C35C0000}"/>
    <cellStyle name="Percent [2] 6" xfId="11886" xr:uid="{00000000-0005-0000-0000-0000C45C0000}"/>
    <cellStyle name="Percent [2] 7" xfId="11887" xr:uid="{00000000-0005-0000-0000-0000C55C0000}"/>
    <cellStyle name="Percent 1" xfId="11888" xr:uid="{00000000-0005-0000-0000-0000C65C0000}"/>
    <cellStyle name="Percent 10" xfId="11889" xr:uid="{00000000-0005-0000-0000-0000C75C0000}"/>
    <cellStyle name="Percent 11" xfId="11890" xr:uid="{00000000-0005-0000-0000-0000C85C0000}"/>
    <cellStyle name="Percent 12" xfId="11891" xr:uid="{00000000-0005-0000-0000-0000C95C0000}"/>
    <cellStyle name="Percent 13" xfId="11892" xr:uid="{00000000-0005-0000-0000-0000CA5C0000}"/>
    <cellStyle name="Percent 14" xfId="11893" xr:uid="{00000000-0005-0000-0000-0000CB5C0000}"/>
    <cellStyle name="Percent 15" xfId="11894" xr:uid="{00000000-0005-0000-0000-0000CC5C0000}"/>
    <cellStyle name="Percent 16" xfId="11895" xr:uid="{00000000-0005-0000-0000-0000CD5C0000}"/>
    <cellStyle name="Percent 17" xfId="11896" xr:uid="{00000000-0005-0000-0000-0000CE5C0000}"/>
    <cellStyle name="Percent 18" xfId="11897" xr:uid="{00000000-0005-0000-0000-0000CF5C0000}"/>
    <cellStyle name="Percent 19" xfId="11898" xr:uid="{00000000-0005-0000-0000-0000D05C0000}"/>
    <cellStyle name="Percent 2" xfId="27" xr:uid="{00000000-0005-0000-0000-0000D15C0000}"/>
    <cellStyle name="Percent 2 2" xfId="11899" xr:uid="{00000000-0005-0000-0000-0000D25C0000}"/>
    <cellStyle name="Percent 2 2 2" xfId="11900" xr:uid="{00000000-0005-0000-0000-0000D35C0000}"/>
    <cellStyle name="Percent 2 3" xfId="11901" xr:uid="{00000000-0005-0000-0000-0000D45C0000}"/>
    <cellStyle name="Percent 2 3 2" xfId="11902" xr:uid="{00000000-0005-0000-0000-0000D55C0000}"/>
    <cellStyle name="Percent 2 4" xfId="11903" xr:uid="{00000000-0005-0000-0000-0000D65C0000}"/>
    <cellStyle name="Percent 2 4 2" xfId="11904" xr:uid="{00000000-0005-0000-0000-0000D75C0000}"/>
    <cellStyle name="Percent 2 4 3" xfId="11905" xr:uid="{00000000-0005-0000-0000-0000D85C0000}"/>
    <cellStyle name="Percent 2 5" xfId="11906" xr:uid="{00000000-0005-0000-0000-0000D95C0000}"/>
    <cellStyle name="Percent 2 6" xfId="11907" xr:uid="{00000000-0005-0000-0000-0000DA5C0000}"/>
    <cellStyle name="Percent 2 7" xfId="11908" xr:uid="{00000000-0005-0000-0000-0000DB5C0000}"/>
    <cellStyle name="Percent 2 8" xfId="11909" xr:uid="{00000000-0005-0000-0000-0000DC5C0000}"/>
    <cellStyle name="Percent 2_Template A new" xfId="11910" xr:uid="{00000000-0005-0000-0000-0000DD5C0000}"/>
    <cellStyle name="Percent 20" xfId="11911" xr:uid="{00000000-0005-0000-0000-0000DE5C0000}"/>
    <cellStyle name="Percent 21" xfId="13170" xr:uid="{00000000-0005-0000-0000-0000DF5C0000}"/>
    <cellStyle name="Percent 22" xfId="13171" xr:uid="{00000000-0005-0000-0000-0000E05C0000}"/>
    <cellStyle name="Percent 23" xfId="13172" xr:uid="{00000000-0005-0000-0000-0000E15C0000}"/>
    <cellStyle name="Percent 24" xfId="13173" xr:uid="{00000000-0005-0000-0000-0000E25C0000}"/>
    <cellStyle name="Percent 25" xfId="13174" xr:uid="{00000000-0005-0000-0000-0000E35C0000}"/>
    <cellStyle name="Percent 26" xfId="13238" xr:uid="{00000000-0005-0000-0000-0000E45C0000}"/>
    <cellStyle name="Percent 26 2" xfId="16073" xr:uid="{00000000-0005-0000-0000-0000E55C0000}"/>
    <cellStyle name="Percent 26 2 2" xfId="16112" xr:uid="{00000000-0005-0000-0000-0000E65C0000}"/>
    <cellStyle name="Percent 26 2 2 2" xfId="24987" xr:uid="{00000000-0005-0000-0000-0000E75C0000}"/>
    <cellStyle name="Percent 26 2 3" xfId="16281" xr:uid="{00000000-0005-0000-0000-0000E85C0000}"/>
    <cellStyle name="Percent 26 2 3 2" xfId="16325" xr:uid="{00000000-0005-0000-0000-0000E95C0000}"/>
    <cellStyle name="Percent 26 2 3 2 2" xfId="25190" xr:uid="{00000000-0005-0000-0000-0000EA5C0000}"/>
    <cellStyle name="Percent 26 2 3 3" xfId="16419" xr:uid="{00000000-0005-0000-0000-0000EB5C0000}"/>
    <cellStyle name="Percent 26 2 3 3 2" xfId="25275" xr:uid="{00000000-0005-0000-0000-0000EC5C0000}"/>
    <cellStyle name="Percent 26 2 3 4" xfId="25149" xr:uid="{00000000-0005-0000-0000-0000ED5C0000}"/>
    <cellStyle name="Percent 26 2 4" xfId="24949" xr:uid="{00000000-0005-0000-0000-0000EE5C0000}"/>
    <cellStyle name="Percent 26 3" xfId="22125" xr:uid="{00000000-0005-0000-0000-0000EF5C0000}"/>
    <cellStyle name="Percent 3" xfId="11912" xr:uid="{00000000-0005-0000-0000-0000F05C0000}"/>
    <cellStyle name="Percent 3 2" xfId="11913" xr:uid="{00000000-0005-0000-0000-0000F15C0000}"/>
    <cellStyle name="Percent 3 2 2" xfId="11914" xr:uid="{00000000-0005-0000-0000-0000F25C0000}"/>
    <cellStyle name="Percent 3 3" xfId="11915" xr:uid="{00000000-0005-0000-0000-0000F35C0000}"/>
    <cellStyle name="Percent 4" xfId="11916" xr:uid="{00000000-0005-0000-0000-0000F45C0000}"/>
    <cellStyle name="Percent 4 2" xfId="11917" xr:uid="{00000000-0005-0000-0000-0000F55C0000}"/>
    <cellStyle name="Percent 4 3" xfId="11918" xr:uid="{00000000-0005-0000-0000-0000F65C0000}"/>
    <cellStyle name="Percent 5" xfId="11919" xr:uid="{00000000-0005-0000-0000-0000F75C0000}"/>
    <cellStyle name="Percent 5 2" xfId="11920" xr:uid="{00000000-0005-0000-0000-0000F85C0000}"/>
    <cellStyle name="Percent 5 3" xfId="11921" xr:uid="{00000000-0005-0000-0000-0000F95C0000}"/>
    <cellStyle name="Percent 6" xfId="11922" xr:uid="{00000000-0005-0000-0000-0000FA5C0000}"/>
    <cellStyle name="Percent 6 2" xfId="11923" xr:uid="{00000000-0005-0000-0000-0000FB5C0000}"/>
    <cellStyle name="Percent 7" xfId="11924" xr:uid="{00000000-0005-0000-0000-0000FC5C0000}"/>
    <cellStyle name="Percent 8" xfId="11925" xr:uid="{00000000-0005-0000-0000-0000FD5C0000}"/>
    <cellStyle name="Percent 9" xfId="11926" xr:uid="{00000000-0005-0000-0000-0000FE5C0000}"/>
    <cellStyle name="Percent 9 2" xfId="11927" xr:uid="{00000000-0005-0000-0000-0000FF5C0000}"/>
    <cellStyle name="Percentage" xfId="11928" xr:uid="{00000000-0005-0000-0000-0000005D0000}"/>
    <cellStyle name="Percentage (2dp)" xfId="11929" xr:uid="{00000000-0005-0000-0000-0000015D0000}"/>
    <cellStyle name="Percentage 2" xfId="11930" xr:uid="{00000000-0005-0000-0000-0000025D0000}"/>
    <cellStyle name="Percentage 3" xfId="11931" xr:uid="{00000000-0005-0000-0000-0000035D0000}"/>
    <cellStyle name="Percentage 4" xfId="11932" xr:uid="{00000000-0005-0000-0000-0000045D0000}"/>
    <cellStyle name="Percentage 5" xfId="11933" xr:uid="{00000000-0005-0000-0000-0000055D0000}"/>
    <cellStyle name="Percentage 6" xfId="11934" xr:uid="{00000000-0005-0000-0000-0000065D0000}"/>
    <cellStyle name="Percentage 7" xfId="11935" xr:uid="{00000000-0005-0000-0000-0000075D0000}"/>
    <cellStyle name="Percentage_2009 margins by segment - LE2 link" xfId="11936" xr:uid="{00000000-0005-0000-0000-0000085D0000}"/>
    <cellStyle name="Percentage2" xfId="11937" xr:uid="{00000000-0005-0000-0000-0000095D0000}"/>
    <cellStyle name="phasing" xfId="11938" xr:uid="{00000000-0005-0000-0000-00000A5D0000}"/>
    <cellStyle name="PillarData" xfId="11939" xr:uid="{00000000-0005-0000-0000-00000B5D0000}"/>
    <cellStyle name="PillarHeading" xfId="11940" xr:uid="{00000000-0005-0000-0000-00000C5D0000}"/>
    <cellStyle name="PillarText" xfId="11941" xr:uid="{00000000-0005-0000-0000-00000D5D0000}"/>
    <cellStyle name="PillarTotal" xfId="11942" xr:uid="{00000000-0005-0000-0000-00000E5D0000}"/>
    <cellStyle name="Plain report" xfId="11943" xr:uid="{00000000-0005-0000-0000-00000F5D0000}"/>
    <cellStyle name="Plain report 2" xfId="21738" xr:uid="{00000000-0005-0000-0000-0000105D0000}"/>
    <cellStyle name="Plan" xfId="11944" xr:uid="{00000000-0005-0000-0000-0000115D0000}"/>
    <cellStyle name="point variable" xfId="11945" xr:uid="{00000000-0005-0000-0000-0000125D0000}"/>
    <cellStyle name="Pound" xfId="11946" xr:uid="{00000000-0005-0000-0000-0000135D0000}"/>
    <cellStyle name="Pound [1]" xfId="11947" xr:uid="{00000000-0005-0000-0000-0000145D0000}"/>
    <cellStyle name="Pound [2]" xfId="11948" xr:uid="{00000000-0005-0000-0000-0000155D0000}"/>
    <cellStyle name="PrePop Currency (0)" xfId="11949" xr:uid="{00000000-0005-0000-0000-0000165D0000}"/>
    <cellStyle name="PrePop Currency (0) 2" xfId="11950" xr:uid="{00000000-0005-0000-0000-0000175D0000}"/>
    <cellStyle name="PrePop Currency (2)" xfId="11951" xr:uid="{00000000-0005-0000-0000-0000185D0000}"/>
    <cellStyle name="PrePop Currency (2) 2" xfId="11952" xr:uid="{00000000-0005-0000-0000-0000195D0000}"/>
    <cellStyle name="PrePop Units (0)" xfId="11953" xr:uid="{00000000-0005-0000-0000-00001A5D0000}"/>
    <cellStyle name="PrePop Units (0) 2" xfId="11954" xr:uid="{00000000-0005-0000-0000-00001B5D0000}"/>
    <cellStyle name="PrePop Units (1)" xfId="11955" xr:uid="{00000000-0005-0000-0000-00001C5D0000}"/>
    <cellStyle name="PrePop Units (1) 2" xfId="11956" xr:uid="{00000000-0005-0000-0000-00001D5D0000}"/>
    <cellStyle name="PrePop Units (2)" xfId="11957" xr:uid="{00000000-0005-0000-0000-00001E5D0000}"/>
    <cellStyle name="PrePop Units (2) 2" xfId="11958" xr:uid="{00000000-0005-0000-0000-00001F5D0000}"/>
    <cellStyle name="Price" xfId="11959" xr:uid="{00000000-0005-0000-0000-0000205D0000}"/>
    <cellStyle name="Price 2" xfId="11960" xr:uid="{00000000-0005-0000-0000-0000215D0000}"/>
    <cellStyle name="Problem Var" xfId="11961" xr:uid="{00000000-0005-0000-0000-0000225D0000}"/>
    <cellStyle name="Product Title" xfId="11962" xr:uid="{00000000-0005-0000-0000-0000235D0000}"/>
    <cellStyle name="Profile2" xfId="11963" xr:uid="{00000000-0005-0000-0000-0000245D0000}"/>
    <cellStyle name="Profile2 2" xfId="21739" xr:uid="{00000000-0005-0000-0000-0000255D0000}"/>
    <cellStyle name="Profit_Loss" xfId="11964" xr:uid="{00000000-0005-0000-0000-0000265D0000}"/>
    <cellStyle name="Protected" xfId="11965" xr:uid="{00000000-0005-0000-0000-0000275D0000}"/>
    <cellStyle name="ProtectedDates" xfId="11966" xr:uid="{00000000-0005-0000-0000-0000285D0000}"/>
    <cellStyle name="PSChar" xfId="11967" xr:uid="{00000000-0005-0000-0000-0000295D0000}"/>
    <cellStyle name="PSDate" xfId="11968" xr:uid="{00000000-0005-0000-0000-00002A5D0000}"/>
    <cellStyle name="PSDec" xfId="11969" xr:uid="{00000000-0005-0000-0000-00002B5D0000}"/>
    <cellStyle name="PSHeading" xfId="11970" xr:uid="{00000000-0005-0000-0000-00002C5D0000}"/>
    <cellStyle name="PSInt" xfId="11971" xr:uid="{00000000-0005-0000-0000-00002D5D0000}"/>
    <cellStyle name="PSSpacer" xfId="11972" xr:uid="{00000000-0005-0000-0000-00002E5D0000}"/>
    <cellStyle name="pt" xfId="11973" xr:uid="{00000000-0005-0000-0000-00002F5D0000}"/>
    <cellStyle name="ptit" xfId="11974" xr:uid="{00000000-0005-0000-0000-0000305D0000}"/>
    <cellStyle name="ptit 2" xfId="21740" xr:uid="{00000000-0005-0000-0000-0000315D0000}"/>
    <cellStyle name="r" xfId="11975" xr:uid="{00000000-0005-0000-0000-0000325D0000}"/>
    <cellStyle name="r 2" xfId="11976" xr:uid="{00000000-0005-0000-0000-0000335D0000}"/>
    <cellStyle name="r_Year on Year Causal" xfId="11977" xr:uid="{00000000-0005-0000-0000-0000345D0000}"/>
    <cellStyle name="RAMEY" xfId="11978" xr:uid="{00000000-0005-0000-0000-0000355D0000}"/>
    <cellStyle name="Ramey $k" xfId="11979" xr:uid="{00000000-0005-0000-0000-0000365D0000}"/>
    <cellStyle name="RAMEY_P&amp;O BKUP" xfId="11980" xr:uid="{00000000-0005-0000-0000-0000375D0000}"/>
    <cellStyle name="rat" xfId="11981" xr:uid="{00000000-0005-0000-0000-0000385D0000}"/>
    <cellStyle name="rat 2" xfId="21741" xr:uid="{00000000-0005-0000-0000-0000395D0000}"/>
    <cellStyle name="rate" xfId="11982" xr:uid="{00000000-0005-0000-0000-00003A5D0000}"/>
    <cellStyle name="rate 2" xfId="11983" xr:uid="{00000000-0005-0000-0000-00003B5D0000}"/>
    <cellStyle name="rate_BGCE Indirect opex TYP" xfId="11984" xr:uid="{00000000-0005-0000-0000-00003C5D0000}"/>
    <cellStyle name="ratio" xfId="11985" xr:uid="{00000000-0005-0000-0000-00003D5D0000}"/>
    <cellStyle name="ratio 2" xfId="11986" xr:uid="{00000000-0005-0000-0000-00003E5D0000}"/>
    <cellStyle name="red" xfId="11987" xr:uid="{00000000-0005-0000-0000-00003F5D0000}"/>
    <cellStyle name="RED 2" xfId="11988" xr:uid="{00000000-0005-0000-0000-0000405D0000}"/>
    <cellStyle name="RED_BGCE Indirect opex TYP" xfId="11989" xr:uid="{00000000-0005-0000-0000-0000415D0000}"/>
    <cellStyle name="regstoresfromspecstores" xfId="11990" xr:uid="{00000000-0005-0000-0000-0000425D0000}"/>
    <cellStyle name="regstoresfromspecstores 2" xfId="11991" xr:uid="{00000000-0005-0000-0000-0000435D0000}"/>
    <cellStyle name="regstoresfromspecstores 2 2" xfId="11992" xr:uid="{00000000-0005-0000-0000-0000445D0000}"/>
    <cellStyle name="regstoresfromspecstores 2 3" xfId="11993" xr:uid="{00000000-0005-0000-0000-0000455D0000}"/>
    <cellStyle name="regstoresfromspecstores 2 4" xfId="11994" xr:uid="{00000000-0005-0000-0000-0000465D0000}"/>
    <cellStyle name="regstoresfromspecstores 2 5" xfId="11995" xr:uid="{00000000-0005-0000-0000-0000475D0000}"/>
    <cellStyle name="regstoresfromspecstores 3" xfId="11996" xr:uid="{00000000-0005-0000-0000-0000485D0000}"/>
    <cellStyle name="regstoresfromspecstores 3 2" xfId="11997" xr:uid="{00000000-0005-0000-0000-0000495D0000}"/>
    <cellStyle name="regstoresfromspecstores 3 3" xfId="11998" xr:uid="{00000000-0005-0000-0000-00004A5D0000}"/>
    <cellStyle name="regstoresfromspecstores 3 4" xfId="11999" xr:uid="{00000000-0005-0000-0000-00004B5D0000}"/>
    <cellStyle name="regstoresfromspecstores 3 5" xfId="12000" xr:uid="{00000000-0005-0000-0000-00004C5D0000}"/>
    <cellStyle name="Restruct" xfId="12001" xr:uid="{00000000-0005-0000-0000-00004D5D0000}"/>
    <cellStyle name="Results" xfId="12002" xr:uid="{00000000-0005-0000-0000-00004E5D0000}"/>
    <cellStyle name="Results 2" xfId="12003" xr:uid="{00000000-0005-0000-0000-00004F5D0000}"/>
    <cellStyle name="RevList" xfId="12004" xr:uid="{00000000-0005-0000-0000-0000505D0000}"/>
    <cellStyle name="RevList 2" xfId="12005" xr:uid="{00000000-0005-0000-0000-0000515D0000}"/>
    <cellStyle name="RevList 3" xfId="12006" xr:uid="{00000000-0005-0000-0000-0000525D0000}"/>
    <cellStyle name="RevList 4" xfId="12007" xr:uid="{00000000-0005-0000-0000-0000535D0000}"/>
    <cellStyle name="RevList 5" xfId="12008" xr:uid="{00000000-0005-0000-0000-0000545D0000}"/>
    <cellStyle name="RevList 6" xfId="12009" xr:uid="{00000000-0005-0000-0000-0000555D0000}"/>
    <cellStyle name="RevList 7" xfId="12010" xr:uid="{00000000-0005-0000-0000-0000565D0000}"/>
    <cellStyle name="RevList_0311 CERT v1" xfId="12011" xr:uid="{00000000-0005-0000-0000-0000575D0000}"/>
    <cellStyle name="RISKbigPercent" xfId="12012" xr:uid="{00000000-0005-0000-0000-0000585D0000}"/>
    <cellStyle name="RISKblandrEdge" xfId="12013" xr:uid="{00000000-0005-0000-0000-0000595D0000}"/>
    <cellStyle name="RISKblCorner" xfId="12014" xr:uid="{00000000-0005-0000-0000-00005A5D0000}"/>
    <cellStyle name="RISKbottomEdge" xfId="12015" xr:uid="{00000000-0005-0000-0000-00005B5D0000}"/>
    <cellStyle name="RISKbrCorner" xfId="12016" xr:uid="{00000000-0005-0000-0000-00005C5D0000}"/>
    <cellStyle name="RISKdarkBoxed" xfId="12017" xr:uid="{00000000-0005-0000-0000-00005D5D0000}"/>
    <cellStyle name="RISKdarkBoxed 2" xfId="21742" xr:uid="{00000000-0005-0000-0000-00005E5D0000}"/>
    <cellStyle name="RISKdarkShade" xfId="12018" xr:uid="{00000000-0005-0000-0000-00005F5D0000}"/>
    <cellStyle name="RISKdbottomEdge" xfId="12019" xr:uid="{00000000-0005-0000-0000-0000605D0000}"/>
    <cellStyle name="RISKdrightEdge" xfId="12020" xr:uid="{00000000-0005-0000-0000-0000615D0000}"/>
    <cellStyle name="RISKdurationTime" xfId="12021" xr:uid="{00000000-0005-0000-0000-0000625D0000}"/>
    <cellStyle name="RISKinNumber" xfId="12022" xr:uid="{00000000-0005-0000-0000-0000635D0000}"/>
    <cellStyle name="RISKlandrEdge" xfId="12023" xr:uid="{00000000-0005-0000-0000-0000645D0000}"/>
    <cellStyle name="RISKlandrEdge 2" xfId="21743" xr:uid="{00000000-0005-0000-0000-0000655D0000}"/>
    <cellStyle name="RISKleftEdge" xfId="12024" xr:uid="{00000000-0005-0000-0000-0000665D0000}"/>
    <cellStyle name="RISKleftEdge 2" xfId="21744" xr:uid="{00000000-0005-0000-0000-0000675D0000}"/>
    <cellStyle name="RISKlightBoxed" xfId="12025" xr:uid="{00000000-0005-0000-0000-0000685D0000}"/>
    <cellStyle name="RISKlightBoxed 2" xfId="21745" xr:uid="{00000000-0005-0000-0000-0000695D0000}"/>
    <cellStyle name="RISKltandbEdge" xfId="12026" xr:uid="{00000000-0005-0000-0000-00006A5D0000}"/>
    <cellStyle name="RISKltandbEdge 2" xfId="21746" xr:uid="{00000000-0005-0000-0000-00006B5D0000}"/>
    <cellStyle name="RISKnormBoxed" xfId="12027" xr:uid="{00000000-0005-0000-0000-00006C5D0000}"/>
    <cellStyle name="RISKnormBoxed 2" xfId="21747" xr:uid="{00000000-0005-0000-0000-00006D5D0000}"/>
    <cellStyle name="RISKnormCenter" xfId="12028" xr:uid="{00000000-0005-0000-0000-00006E5D0000}"/>
    <cellStyle name="RISKnormHeading" xfId="12029" xr:uid="{00000000-0005-0000-0000-00006F5D0000}"/>
    <cellStyle name="RISKnormItal" xfId="12030" xr:uid="{00000000-0005-0000-0000-0000705D0000}"/>
    <cellStyle name="RISKnormLabel" xfId="12031" xr:uid="{00000000-0005-0000-0000-0000715D0000}"/>
    <cellStyle name="RISKnormShade" xfId="12032" xr:uid="{00000000-0005-0000-0000-0000725D0000}"/>
    <cellStyle name="RISKnormTitle" xfId="12033" xr:uid="{00000000-0005-0000-0000-0000735D0000}"/>
    <cellStyle name="RISKoutNumber" xfId="12034" xr:uid="{00000000-0005-0000-0000-0000745D0000}"/>
    <cellStyle name="RISKrightEdge" xfId="12035" xr:uid="{00000000-0005-0000-0000-0000755D0000}"/>
    <cellStyle name="RISKrtandbEdge" xfId="12036" xr:uid="{00000000-0005-0000-0000-0000765D0000}"/>
    <cellStyle name="RISKrtandbEdge 2" xfId="21748" xr:uid="{00000000-0005-0000-0000-0000775D0000}"/>
    <cellStyle name="RISKssTime" xfId="12037" xr:uid="{00000000-0005-0000-0000-0000785D0000}"/>
    <cellStyle name="RISKtandbEdge" xfId="12038" xr:uid="{00000000-0005-0000-0000-0000795D0000}"/>
    <cellStyle name="RISKtandbEdge 2" xfId="21749" xr:uid="{00000000-0005-0000-0000-00007A5D0000}"/>
    <cellStyle name="RISKtlandrEdge" xfId="12039" xr:uid="{00000000-0005-0000-0000-00007B5D0000}"/>
    <cellStyle name="RISKtlandrEdge 2" xfId="21750" xr:uid="{00000000-0005-0000-0000-00007C5D0000}"/>
    <cellStyle name="RISKtlCorner" xfId="12040" xr:uid="{00000000-0005-0000-0000-00007D5D0000}"/>
    <cellStyle name="RISKtlCorner 2" xfId="21751" xr:uid="{00000000-0005-0000-0000-00007E5D0000}"/>
    <cellStyle name="RISKtopEdge" xfId="12041" xr:uid="{00000000-0005-0000-0000-00007F5D0000}"/>
    <cellStyle name="RISKtopEdge 2" xfId="21752" xr:uid="{00000000-0005-0000-0000-0000805D0000}"/>
    <cellStyle name="RISKtrCorner" xfId="12042" xr:uid="{00000000-0005-0000-0000-0000815D0000}"/>
    <cellStyle name="RISKtrCorner 2" xfId="21753" xr:uid="{00000000-0005-0000-0000-0000825D0000}"/>
    <cellStyle name="Row and Column Total" xfId="12043" xr:uid="{00000000-0005-0000-0000-0000835D0000}"/>
    <cellStyle name="Row and Column Total 2" xfId="12044" xr:uid="{00000000-0005-0000-0000-0000845D0000}"/>
    <cellStyle name="Row and Column Total 2 2" xfId="12045" xr:uid="{00000000-0005-0000-0000-0000855D0000}"/>
    <cellStyle name="Row and Column Total 2 3" xfId="12046" xr:uid="{00000000-0005-0000-0000-0000865D0000}"/>
    <cellStyle name="Row and Column Total 2 4" xfId="12047" xr:uid="{00000000-0005-0000-0000-0000875D0000}"/>
    <cellStyle name="Row and Column Total 2 5" xfId="12048" xr:uid="{00000000-0005-0000-0000-0000885D0000}"/>
    <cellStyle name="Row and Column Total 3" xfId="12049" xr:uid="{00000000-0005-0000-0000-0000895D0000}"/>
    <cellStyle name="Row and Column Total 3 2" xfId="12050" xr:uid="{00000000-0005-0000-0000-00008A5D0000}"/>
    <cellStyle name="Row and Column Total 3 3" xfId="12051" xr:uid="{00000000-0005-0000-0000-00008B5D0000}"/>
    <cellStyle name="Row and Column Total 3 4" xfId="12052" xr:uid="{00000000-0005-0000-0000-00008C5D0000}"/>
    <cellStyle name="Row and Column Total 3 5" xfId="12053" xr:uid="{00000000-0005-0000-0000-00008D5D0000}"/>
    <cellStyle name="Row Heading" xfId="12054" xr:uid="{00000000-0005-0000-0000-00008E5D0000}"/>
    <cellStyle name="Row Heading (No Wrap)" xfId="12055" xr:uid="{00000000-0005-0000-0000-00008F5D0000}"/>
    <cellStyle name="Row Heading (No Wrap) 2" xfId="12056" xr:uid="{00000000-0005-0000-0000-0000905D0000}"/>
    <cellStyle name="Row Heading (No Wrap) 2 2" xfId="12057" xr:uid="{00000000-0005-0000-0000-0000915D0000}"/>
    <cellStyle name="Row Heading (No Wrap) 2 3" xfId="12058" xr:uid="{00000000-0005-0000-0000-0000925D0000}"/>
    <cellStyle name="Row Heading (No Wrap) 2 4" xfId="12059" xr:uid="{00000000-0005-0000-0000-0000935D0000}"/>
    <cellStyle name="Row Heading (No Wrap) 2 5" xfId="12060" xr:uid="{00000000-0005-0000-0000-0000945D0000}"/>
    <cellStyle name="Row Heading (No Wrap) 3" xfId="12061" xr:uid="{00000000-0005-0000-0000-0000955D0000}"/>
    <cellStyle name="Row Heading (No Wrap) 3 2" xfId="12062" xr:uid="{00000000-0005-0000-0000-0000965D0000}"/>
    <cellStyle name="Row Heading (No Wrap) 3 3" xfId="12063" xr:uid="{00000000-0005-0000-0000-0000975D0000}"/>
    <cellStyle name="Row Heading (No Wrap) 3 4" xfId="12064" xr:uid="{00000000-0005-0000-0000-0000985D0000}"/>
    <cellStyle name="Row Heading (No Wrap) 3 5" xfId="12065" xr:uid="{00000000-0005-0000-0000-0000995D0000}"/>
    <cellStyle name="Row Heading (No Wrap)_BG Insulation - avg cost per measure" xfId="12066" xr:uid="{00000000-0005-0000-0000-00009A5D0000}"/>
    <cellStyle name="Row Heading 2" xfId="12067" xr:uid="{00000000-0005-0000-0000-00009B5D0000}"/>
    <cellStyle name="Row Heading 2 2" xfId="12068" xr:uid="{00000000-0005-0000-0000-00009C5D0000}"/>
    <cellStyle name="Row Heading 2 3" xfId="12069" xr:uid="{00000000-0005-0000-0000-00009D5D0000}"/>
    <cellStyle name="Row Heading 2 4" xfId="12070" xr:uid="{00000000-0005-0000-0000-00009E5D0000}"/>
    <cellStyle name="Row Heading 2 5" xfId="12071" xr:uid="{00000000-0005-0000-0000-00009F5D0000}"/>
    <cellStyle name="Row Heading 3" xfId="12072" xr:uid="{00000000-0005-0000-0000-0000A05D0000}"/>
    <cellStyle name="Row Heading 3 2" xfId="12073" xr:uid="{00000000-0005-0000-0000-0000A15D0000}"/>
    <cellStyle name="Row Heading 3 3" xfId="12074" xr:uid="{00000000-0005-0000-0000-0000A25D0000}"/>
    <cellStyle name="Row Heading 3 4" xfId="12075" xr:uid="{00000000-0005-0000-0000-0000A35D0000}"/>
    <cellStyle name="Row Heading 3 5" xfId="12076" xr:uid="{00000000-0005-0000-0000-0000A45D0000}"/>
    <cellStyle name="Row Heading_£100mslideforLE2" xfId="12077" xr:uid="{00000000-0005-0000-0000-0000A55D0000}"/>
    <cellStyle name="Row label" xfId="12078" xr:uid="{00000000-0005-0000-0000-0000A65D0000}"/>
    <cellStyle name="Row label (indent)" xfId="12079" xr:uid="{00000000-0005-0000-0000-0000A75D0000}"/>
    <cellStyle name="Row Total" xfId="12080" xr:uid="{00000000-0005-0000-0000-0000A85D0000}"/>
    <cellStyle name="Row Total 2" xfId="12081" xr:uid="{00000000-0005-0000-0000-0000A95D0000}"/>
    <cellStyle name="Row Total 2 2" xfId="12082" xr:uid="{00000000-0005-0000-0000-0000AA5D0000}"/>
    <cellStyle name="Row Total 2 3" xfId="12083" xr:uid="{00000000-0005-0000-0000-0000AB5D0000}"/>
    <cellStyle name="Row Total 2 4" xfId="12084" xr:uid="{00000000-0005-0000-0000-0000AC5D0000}"/>
    <cellStyle name="Row Total 2 5" xfId="12085" xr:uid="{00000000-0005-0000-0000-0000AD5D0000}"/>
    <cellStyle name="Row Total 3" xfId="12086" xr:uid="{00000000-0005-0000-0000-0000AE5D0000}"/>
    <cellStyle name="Row Total 3 2" xfId="12087" xr:uid="{00000000-0005-0000-0000-0000AF5D0000}"/>
    <cellStyle name="Row Total 3 3" xfId="12088" xr:uid="{00000000-0005-0000-0000-0000B05D0000}"/>
    <cellStyle name="Row Total 3 4" xfId="12089" xr:uid="{00000000-0005-0000-0000-0000B15D0000}"/>
    <cellStyle name="Row Total 3 5" xfId="12090" xr:uid="{00000000-0005-0000-0000-0000B25D0000}"/>
    <cellStyle name="RowHeading" xfId="12091" xr:uid="{00000000-0005-0000-0000-0000B35D0000}"/>
    <cellStyle name="RowHeading 2" xfId="21754" xr:uid="{00000000-0005-0000-0000-0000B45D0000}"/>
    <cellStyle name="s" xfId="12092" xr:uid="{00000000-0005-0000-0000-0000B55D0000}"/>
    <cellStyle name="s_~3631480" xfId="12093" xr:uid="{00000000-0005-0000-0000-0000B65D0000}"/>
    <cellStyle name="s_~3631480_BGCE Indirect opex TYP" xfId="12094" xr:uid="{00000000-0005-0000-0000-0000B75D0000}"/>
    <cellStyle name="s_~3631480_Year on Year Causal" xfId="12095" xr:uid="{00000000-0005-0000-0000-0000B85D0000}"/>
    <cellStyle name="s_ad3" xfId="12096" xr:uid="{00000000-0005-0000-0000-0000B95D0000}"/>
    <cellStyle name="s_ad3_1" xfId="12097" xr:uid="{00000000-0005-0000-0000-0000BA5D0000}"/>
    <cellStyle name="s_ad3_1_BGCE Indirect opex TYP" xfId="12098" xr:uid="{00000000-0005-0000-0000-0000BB5D0000}"/>
    <cellStyle name="s_ad3_1_Year on Year Causal" xfId="12099" xr:uid="{00000000-0005-0000-0000-0000BC5D0000}"/>
    <cellStyle name="s_ad3_2" xfId="12100" xr:uid="{00000000-0005-0000-0000-0000BD5D0000}"/>
    <cellStyle name="s_ad3_2_BGCE Indirect opex TYP" xfId="12101" xr:uid="{00000000-0005-0000-0000-0000BE5D0000}"/>
    <cellStyle name="s_ad3_2_Year on Year Causal" xfId="12102" xr:uid="{00000000-0005-0000-0000-0000BF5D0000}"/>
    <cellStyle name="s_ad3_BGCE Indirect opex TYP" xfId="12103" xr:uid="{00000000-0005-0000-0000-0000C05D0000}"/>
    <cellStyle name="s_ad3_Year on Year Causal" xfId="12104" xr:uid="{00000000-0005-0000-0000-0000C15D0000}"/>
    <cellStyle name="s_ad5" xfId="12105" xr:uid="{00000000-0005-0000-0000-0000C25D0000}"/>
    <cellStyle name="s_ad5_1" xfId="12106" xr:uid="{00000000-0005-0000-0000-0000C35D0000}"/>
    <cellStyle name="s_ad5_1_BGCE Indirect opex TYP" xfId="12107" xr:uid="{00000000-0005-0000-0000-0000C45D0000}"/>
    <cellStyle name="s_ad5_1_Year on Year Causal" xfId="12108" xr:uid="{00000000-0005-0000-0000-0000C55D0000}"/>
    <cellStyle name="s_ad5_BGCE Indirect opex TYP" xfId="12109" xr:uid="{00000000-0005-0000-0000-0000C65D0000}"/>
    <cellStyle name="s_ad5_Year on Year Causal" xfId="12110" xr:uid="{00000000-0005-0000-0000-0000C75D0000}"/>
    <cellStyle name="s_asko1" xfId="12111" xr:uid="{00000000-0005-0000-0000-0000C85D0000}"/>
    <cellStyle name="s_asko1_1" xfId="12112" xr:uid="{00000000-0005-0000-0000-0000C95D0000}"/>
    <cellStyle name="s_asko1_1_BGCE Indirect opex TYP" xfId="12113" xr:uid="{00000000-0005-0000-0000-0000CA5D0000}"/>
    <cellStyle name="s_asko1_1_Year on Year Causal" xfId="12114" xr:uid="{00000000-0005-0000-0000-0000CB5D0000}"/>
    <cellStyle name="s_asko1_BGCE Indirect opex TYP" xfId="12115" xr:uid="{00000000-0005-0000-0000-0000CC5D0000}"/>
    <cellStyle name="s_asko1_Year on Year Causal" xfId="12116" xr:uid="{00000000-0005-0000-0000-0000CD5D0000}"/>
    <cellStyle name="s_Assumptions" xfId="12117" xr:uid="{00000000-0005-0000-0000-0000CE5D0000}"/>
    <cellStyle name="s_Assumptions_BGCE Indirect opex TYP" xfId="12118" xr:uid="{00000000-0005-0000-0000-0000CF5D0000}"/>
    <cellStyle name="s_Assumptions_Year on Year Causal" xfId="12119" xr:uid="{00000000-0005-0000-0000-0000D05D0000}"/>
    <cellStyle name="s_B_S_Ratios _B" xfId="12120" xr:uid="{00000000-0005-0000-0000-0000D15D0000}"/>
    <cellStyle name="s_B_S_Ratios _B_BGCE Indirect opex TYP" xfId="12121" xr:uid="{00000000-0005-0000-0000-0000D25D0000}"/>
    <cellStyle name="s_B_S_Ratios _B_Year on Year Causal" xfId="12122" xr:uid="{00000000-0005-0000-0000-0000D35D0000}"/>
    <cellStyle name="s_B_S_Ratios_T" xfId="12123" xr:uid="{00000000-0005-0000-0000-0000D45D0000}"/>
    <cellStyle name="s_B_S_Ratios_T_BGCE Indirect opex TYP" xfId="12124" xr:uid="{00000000-0005-0000-0000-0000D55D0000}"/>
    <cellStyle name="s_B_S_Ratios_T_Year on Year Causal" xfId="12125" xr:uid="{00000000-0005-0000-0000-0000D65D0000}"/>
    <cellStyle name="s_BGCE Indirect opex TYP" xfId="12126" xr:uid="{00000000-0005-0000-0000-0000D75D0000}"/>
    <cellStyle name="s_btr_2" xfId="12127" xr:uid="{00000000-0005-0000-0000-0000D85D0000}"/>
    <cellStyle name="s_btr_2_1" xfId="12128" xr:uid="{00000000-0005-0000-0000-0000D95D0000}"/>
    <cellStyle name="s_btr_2_1_BGCE Indirect opex TYP" xfId="12129" xr:uid="{00000000-0005-0000-0000-0000DA5D0000}"/>
    <cellStyle name="s_btr_2_1_Year on Year Causal" xfId="12130" xr:uid="{00000000-0005-0000-0000-0000DB5D0000}"/>
    <cellStyle name="s_btr_2_2" xfId="12131" xr:uid="{00000000-0005-0000-0000-0000DC5D0000}"/>
    <cellStyle name="s_btr_2_2_BGCE Indirect opex TYP" xfId="12132" xr:uid="{00000000-0005-0000-0000-0000DD5D0000}"/>
    <cellStyle name="s_btr_2_2_Year on Year Causal" xfId="12133" xr:uid="{00000000-0005-0000-0000-0000DE5D0000}"/>
    <cellStyle name="s_btr_2_BGCE Indirect opex TYP" xfId="12134" xr:uid="{00000000-0005-0000-0000-0000DF5D0000}"/>
    <cellStyle name="s_btr_2_Year on Year Causal" xfId="12135" xr:uid="{00000000-0005-0000-0000-0000E05D0000}"/>
    <cellStyle name="s_btr_3" xfId="12136" xr:uid="{00000000-0005-0000-0000-0000E15D0000}"/>
    <cellStyle name="s_btr_3_1" xfId="12137" xr:uid="{00000000-0005-0000-0000-0000E25D0000}"/>
    <cellStyle name="s_btr_3_1_BGCE Indirect opex TYP" xfId="12138" xr:uid="{00000000-0005-0000-0000-0000E35D0000}"/>
    <cellStyle name="s_btr_3_1_Year on Year Causal" xfId="12139" xr:uid="{00000000-0005-0000-0000-0000E45D0000}"/>
    <cellStyle name="s_btr_3_BGCE Indirect opex TYP" xfId="12140" xr:uid="{00000000-0005-0000-0000-0000E55D0000}"/>
    <cellStyle name="s_btr_3_Year on Year Causal" xfId="12141" xr:uid="{00000000-0005-0000-0000-0000E65D0000}"/>
    <cellStyle name="s_dccmod1" xfId="12142" xr:uid="{00000000-0005-0000-0000-0000E75D0000}"/>
    <cellStyle name="s_dccmod1_1" xfId="12143" xr:uid="{00000000-0005-0000-0000-0000E85D0000}"/>
    <cellStyle name="s_dccmod1_1_BGCE Indirect opex TYP" xfId="12144" xr:uid="{00000000-0005-0000-0000-0000E95D0000}"/>
    <cellStyle name="s_dccmod1_1_Year on Year Causal" xfId="12145" xr:uid="{00000000-0005-0000-0000-0000EA5D0000}"/>
    <cellStyle name="s_dccmod1_2" xfId="12146" xr:uid="{00000000-0005-0000-0000-0000EB5D0000}"/>
    <cellStyle name="s_dccmod1_2_BGCE Indirect opex TYP" xfId="12147" xr:uid="{00000000-0005-0000-0000-0000EC5D0000}"/>
    <cellStyle name="s_dccmod1_2_Year on Year Causal" xfId="12148" xr:uid="{00000000-0005-0000-0000-0000ED5D0000}"/>
    <cellStyle name="s_dccmod1_BGCE Indirect opex TYP" xfId="12149" xr:uid="{00000000-0005-0000-0000-0000EE5D0000}"/>
    <cellStyle name="s_dccmod1_Year on Year Causal" xfId="12150" xr:uid="{00000000-0005-0000-0000-0000EF5D0000}"/>
    <cellStyle name="s_DCFLBO Code" xfId="12151" xr:uid="{00000000-0005-0000-0000-0000F05D0000}"/>
    <cellStyle name="s_DCFLBO Code_1" xfId="12152" xr:uid="{00000000-0005-0000-0000-0000F15D0000}"/>
    <cellStyle name="s_DCFLBO Code_1_BGCE Indirect opex TYP" xfId="12153" xr:uid="{00000000-0005-0000-0000-0000F25D0000}"/>
    <cellStyle name="s_DCFLBO Code_1_Year on Year Causal" xfId="12154" xr:uid="{00000000-0005-0000-0000-0000F35D0000}"/>
    <cellStyle name="s_DCFLBO Code_BGCE Indirect opex TYP" xfId="12155" xr:uid="{00000000-0005-0000-0000-0000F45D0000}"/>
    <cellStyle name="s_DCFLBO Code_Year on Year Causal" xfId="12156" xr:uid="{00000000-0005-0000-0000-0000F55D0000}"/>
    <cellStyle name="s_Dilution" xfId="12157" xr:uid="{00000000-0005-0000-0000-0000F65D0000}"/>
    <cellStyle name="s_Dilution_BGCE Indirect opex TYP" xfId="12158" xr:uid="{00000000-0005-0000-0000-0000F75D0000}"/>
    <cellStyle name="s_Dilution_Year on Year Causal" xfId="12159" xr:uid="{00000000-0005-0000-0000-0000F85D0000}"/>
    <cellStyle name="s_Financials_B" xfId="12160" xr:uid="{00000000-0005-0000-0000-0000F95D0000}"/>
    <cellStyle name="s_Financials_B_BGCE Indirect opex TYP" xfId="12161" xr:uid="{00000000-0005-0000-0000-0000FA5D0000}"/>
    <cellStyle name="s_Financials_B_Year on Year Causal" xfId="12162" xr:uid="{00000000-0005-0000-0000-0000FB5D0000}"/>
    <cellStyle name="s_Financials_T" xfId="12163" xr:uid="{00000000-0005-0000-0000-0000FC5D0000}"/>
    <cellStyle name="s_Financials_T_BGCE Indirect opex TYP" xfId="12164" xr:uid="{00000000-0005-0000-0000-0000FD5D0000}"/>
    <cellStyle name="s_Financials_T_Year on Year Causal" xfId="12165" xr:uid="{00000000-0005-0000-0000-0000FE5D0000}"/>
    <cellStyle name="s_Grouse+Pelican" xfId="12166" xr:uid="{00000000-0005-0000-0000-0000FF5D0000}"/>
    <cellStyle name="s_Grouse+Pelican 2" xfId="12167" xr:uid="{00000000-0005-0000-0000-0000005E0000}"/>
    <cellStyle name="s_LBO" xfId="12168" xr:uid="{00000000-0005-0000-0000-0000015E0000}"/>
    <cellStyle name="s_LBO_1" xfId="12169" xr:uid="{00000000-0005-0000-0000-0000025E0000}"/>
    <cellStyle name="s_LBO_1_BGCE Indirect opex TYP" xfId="12170" xr:uid="{00000000-0005-0000-0000-0000035E0000}"/>
    <cellStyle name="s_LBO_1_Year on Year Causal" xfId="12171" xr:uid="{00000000-0005-0000-0000-0000045E0000}"/>
    <cellStyle name="s_LBO_2" xfId="12172" xr:uid="{00000000-0005-0000-0000-0000055E0000}"/>
    <cellStyle name="s_LBO_2_BGCE Indirect opex TYP" xfId="12173" xr:uid="{00000000-0005-0000-0000-0000065E0000}"/>
    <cellStyle name="s_LBO_2_Year on Year Causal" xfId="12174" xr:uid="{00000000-0005-0000-0000-0000075E0000}"/>
    <cellStyle name="s_LBO_BGCE Indirect opex TYP" xfId="12175" xr:uid="{00000000-0005-0000-0000-0000085E0000}"/>
    <cellStyle name="s_LBO_Year on Year Causal" xfId="12176" xr:uid="{00000000-0005-0000-0000-0000095E0000}"/>
    <cellStyle name="s_lbo1" xfId="12177" xr:uid="{00000000-0005-0000-0000-00000A5E0000}"/>
    <cellStyle name="s_lbo1_1" xfId="12178" xr:uid="{00000000-0005-0000-0000-00000B5E0000}"/>
    <cellStyle name="s_lbo1_1_BGCE Indirect opex TYP" xfId="12179" xr:uid="{00000000-0005-0000-0000-00000C5E0000}"/>
    <cellStyle name="s_lbo1_1_Year on Year Causal" xfId="12180" xr:uid="{00000000-0005-0000-0000-00000D5E0000}"/>
    <cellStyle name="s_lbo1_2" xfId="12181" xr:uid="{00000000-0005-0000-0000-00000E5E0000}"/>
    <cellStyle name="s_lbo1_2_BGCE Indirect opex TYP" xfId="12182" xr:uid="{00000000-0005-0000-0000-00000F5E0000}"/>
    <cellStyle name="s_lbo1_2_Year on Year Causal" xfId="12183" xr:uid="{00000000-0005-0000-0000-0000105E0000}"/>
    <cellStyle name="s_lbo1_BGCE Indirect opex TYP" xfId="12184" xr:uid="{00000000-0005-0000-0000-0000115E0000}"/>
    <cellStyle name="s_lbo1_Year on Year Causal" xfId="12185" xr:uid="{00000000-0005-0000-0000-0000125E0000}"/>
    <cellStyle name="s_lbo3" xfId="12186" xr:uid="{00000000-0005-0000-0000-0000135E0000}"/>
    <cellStyle name="s_lbo3_1" xfId="12187" xr:uid="{00000000-0005-0000-0000-0000145E0000}"/>
    <cellStyle name="s_lbo3_1_BGCE Indirect opex TYP" xfId="12188" xr:uid="{00000000-0005-0000-0000-0000155E0000}"/>
    <cellStyle name="s_lbo3_1_Year on Year Causal" xfId="12189" xr:uid="{00000000-0005-0000-0000-0000165E0000}"/>
    <cellStyle name="s_lbo3_BGCE Indirect opex TYP" xfId="12190" xr:uid="{00000000-0005-0000-0000-0000175E0000}"/>
    <cellStyle name="s_lbo3_Year on Year Causal" xfId="12191" xr:uid="{00000000-0005-0000-0000-0000185E0000}"/>
    <cellStyle name="s_LBO5" xfId="12192" xr:uid="{00000000-0005-0000-0000-0000195E0000}"/>
    <cellStyle name="s_LBO5_1" xfId="12193" xr:uid="{00000000-0005-0000-0000-00001A5E0000}"/>
    <cellStyle name="s_LBO5_1_BGCE Indirect opex TYP" xfId="12194" xr:uid="{00000000-0005-0000-0000-00001B5E0000}"/>
    <cellStyle name="s_LBO5_1_Year on Year Causal" xfId="12195" xr:uid="{00000000-0005-0000-0000-00001C5E0000}"/>
    <cellStyle name="s_LBO5_BGCE Indirect opex TYP" xfId="12196" xr:uid="{00000000-0005-0000-0000-00001D5E0000}"/>
    <cellStyle name="s_LBO5_Year on Year Causal" xfId="12197" xr:uid="{00000000-0005-0000-0000-00001E5E0000}"/>
    <cellStyle name="s_Matrix_B" xfId="12198" xr:uid="{00000000-0005-0000-0000-00001F5E0000}"/>
    <cellStyle name="s_Matrix_B_BGCE Indirect opex TYP" xfId="12199" xr:uid="{00000000-0005-0000-0000-0000205E0000}"/>
    <cellStyle name="s_Matrix_B_Year on Year Causal" xfId="12200" xr:uid="{00000000-0005-0000-0000-0000215E0000}"/>
    <cellStyle name="s_Matrix_T" xfId="12201" xr:uid="{00000000-0005-0000-0000-0000225E0000}"/>
    <cellStyle name="s_Matrix_T_BGCE Indirect opex TYP" xfId="12202" xr:uid="{00000000-0005-0000-0000-0000235E0000}"/>
    <cellStyle name="s_Matrix_T_Year on Year Causal" xfId="12203" xr:uid="{00000000-0005-0000-0000-0000245E0000}"/>
    <cellStyle name="s_Merger" xfId="12204" xr:uid="{00000000-0005-0000-0000-0000255E0000}"/>
    <cellStyle name="s_Merger_BGCE Indirect opex TYP" xfId="12205" xr:uid="{00000000-0005-0000-0000-0000265E0000}"/>
    <cellStyle name="s_Merger_Year on Year Causal" xfId="12206" xr:uid="{00000000-0005-0000-0000-0000275E0000}"/>
    <cellStyle name="s_model1" xfId="12207" xr:uid="{00000000-0005-0000-0000-0000285E0000}"/>
    <cellStyle name="s_model1_1" xfId="12208" xr:uid="{00000000-0005-0000-0000-0000295E0000}"/>
    <cellStyle name="s_model1_1_BGCE Indirect opex TYP" xfId="12209" xr:uid="{00000000-0005-0000-0000-00002A5E0000}"/>
    <cellStyle name="s_model1_1_Year on Year Causal" xfId="12210" xr:uid="{00000000-0005-0000-0000-00002B5E0000}"/>
    <cellStyle name="s_model1_2" xfId="12211" xr:uid="{00000000-0005-0000-0000-00002C5E0000}"/>
    <cellStyle name="s_model1_2_BGCE Indirect opex TYP" xfId="12212" xr:uid="{00000000-0005-0000-0000-00002D5E0000}"/>
    <cellStyle name="s_model1_2_Year on Year Causal" xfId="12213" xr:uid="{00000000-0005-0000-0000-00002E5E0000}"/>
    <cellStyle name="s_model1_BGCE Indirect opex TYP" xfId="12214" xr:uid="{00000000-0005-0000-0000-00002F5E0000}"/>
    <cellStyle name="s_model1_Year on Year Causal" xfId="12215" xr:uid="{00000000-0005-0000-0000-0000305E0000}"/>
    <cellStyle name="s_model19" xfId="12216" xr:uid="{00000000-0005-0000-0000-0000315E0000}"/>
    <cellStyle name="s_model19_1" xfId="12217" xr:uid="{00000000-0005-0000-0000-0000325E0000}"/>
    <cellStyle name="s_model19_1_BGCE Indirect opex TYP" xfId="12218" xr:uid="{00000000-0005-0000-0000-0000335E0000}"/>
    <cellStyle name="s_model19_1_Year on Year Causal" xfId="12219" xr:uid="{00000000-0005-0000-0000-0000345E0000}"/>
    <cellStyle name="s_model19_BGCE Indirect opex TYP" xfId="12220" xr:uid="{00000000-0005-0000-0000-0000355E0000}"/>
    <cellStyle name="s_model19_Year on Year Causal" xfId="12221" xr:uid="{00000000-0005-0000-0000-0000365E0000}"/>
    <cellStyle name="s_model2" xfId="12222" xr:uid="{00000000-0005-0000-0000-0000375E0000}"/>
    <cellStyle name="s_model2_BGCE Indirect opex TYP" xfId="12223" xr:uid="{00000000-0005-0000-0000-0000385E0000}"/>
    <cellStyle name="s_model2_Year on Year Causal" xfId="12224" xr:uid="{00000000-0005-0000-0000-0000395E0000}"/>
    <cellStyle name="s_model6" xfId="12225" xr:uid="{00000000-0005-0000-0000-00003A5E0000}"/>
    <cellStyle name="s_model6_1" xfId="12226" xr:uid="{00000000-0005-0000-0000-00003B5E0000}"/>
    <cellStyle name="s_model6_1_BGCE Indirect opex TYP" xfId="12227" xr:uid="{00000000-0005-0000-0000-00003C5E0000}"/>
    <cellStyle name="s_model6_1_Year on Year Causal" xfId="12228" xr:uid="{00000000-0005-0000-0000-00003D5E0000}"/>
    <cellStyle name="s_model6_2" xfId="12229" xr:uid="{00000000-0005-0000-0000-00003E5E0000}"/>
    <cellStyle name="s_model6_2_BGCE Indirect opex TYP" xfId="12230" xr:uid="{00000000-0005-0000-0000-00003F5E0000}"/>
    <cellStyle name="s_model6_2_Year on Year Causal" xfId="12231" xr:uid="{00000000-0005-0000-0000-0000405E0000}"/>
    <cellStyle name="s_model6_BGCE Indirect opex TYP" xfId="12232" xr:uid="{00000000-0005-0000-0000-0000415E0000}"/>
    <cellStyle name="s_model6_Year on Year Causal" xfId="12233" xr:uid="{00000000-0005-0000-0000-0000425E0000}"/>
    <cellStyle name="s_P_L_Ratios" xfId="12234" xr:uid="{00000000-0005-0000-0000-0000435E0000}"/>
    <cellStyle name="s_P_L_Ratios_B" xfId="12235" xr:uid="{00000000-0005-0000-0000-0000445E0000}"/>
    <cellStyle name="s_P_L_Ratios_B_BGCE Indirect opex TYP" xfId="12236" xr:uid="{00000000-0005-0000-0000-0000455E0000}"/>
    <cellStyle name="s_P_L_Ratios_B_Year on Year Causal" xfId="12237" xr:uid="{00000000-0005-0000-0000-0000465E0000}"/>
    <cellStyle name="s_P_L_Ratios_BGCE Indirect opex TYP" xfId="12238" xr:uid="{00000000-0005-0000-0000-0000475E0000}"/>
    <cellStyle name="s_P_L_Ratios_Year on Year Causal" xfId="12239" xr:uid="{00000000-0005-0000-0000-0000485E0000}"/>
    <cellStyle name="s_PPX - BFP 250402 v1" xfId="12240" xr:uid="{00000000-0005-0000-0000-0000495E0000}"/>
    <cellStyle name="s_PPX - BFP 250402 v1_BGCE Indirect opex TYP" xfId="12241" xr:uid="{00000000-0005-0000-0000-00004A5E0000}"/>
    <cellStyle name="s_PPX - BFP 250402 v1_Year on Year Causal" xfId="12242" xr:uid="{00000000-0005-0000-0000-00004B5E0000}"/>
    <cellStyle name="s_RSG-VE accdilV2" xfId="12243" xr:uid="{00000000-0005-0000-0000-00004C5E0000}"/>
    <cellStyle name="s_RSG-VE accdilV2_BGCE Indirect opex TYP" xfId="12244" xr:uid="{00000000-0005-0000-0000-00004D5E0000}"/>
    <cellStyle name="s_RSG-VE accdilV2_Year on Year Causal" xfId="12245" xr:uid="{00000000-0005-0000-0000-00004E5E0000}"/>
    <cellStyle name="s_S_By_S" xfId="12246" xr:uid="{00000000-0005-0000-0000-00004F5E0000}"/>
    <cellStyle name="s_S_By_S_BGCE Indirect opex TYP" xfId="12247" xr:uid="{00000000-0005-0000-0000-0000505E0000}"/>
    <cellStyle name="s_S_By_S_Year on Year Causal" xfId="12248" xr:uid="{00000000-0005-0000-0000-0000515E0000}"/>
    <cellStyle name="s_saft_1" xfId="12249" xr:uid="{00000000-0005-0000-0000-0000525E0000}"/>
    <cellStyle name="s_saft_1_1" xfId="12250" xr:uid="{00000000-0005-0000-0000-0000535E0000}"/>
    <cellStyle name="s_saft_1_1_BGCE Indirect opex TYP" xfId="12251" xr:uid="{00000000-0005-0000-0000-0000545E0000}"/>
    <cellStyle name="s_saft_1_1_Year on Year Causal" xfId="12252" xr:uid="{00000000-0005-0000-0000-0000555E0000}"/>
    <cellStyle name="s_saft_1_2" xfId="12253" xr:uid="{00000000-0005-0000-0000-0000565E0000}"/>
    <cellStyle name="s_saft_1_2_BGCE Indirect opex TYP" xfId="12254" xr:uid="{00000000-0005-0000-0000-0000575E0000}"/>
    <cellStyle name="s_saft_1_2_Year on Year Causal" xfId="12255" xr:uid="{00000000-0005-0000-0000-0000585E0000}"/>
    <cellStyle name="s_saft_1_BGCE Indirect opex TYP" xfId="12256" xr:uid="{00000000-0005-0000-0000-0000595E0000}"/>
    <cellStyle name="s_saft_1_Year on Year Causal" xfId="12257" xr:uid="{00000000-0005-0000-0000-00005A5E0000}"/>
    <cellStyle name="s_Sheet5" xfId="12258" xr:uid="{00000000-0005-0000-0000-00005B5E0000}"/>
    <cellStyle name="s_Sheet5_BGCE Indirect opex TYP" xfId="12259" xr:uid="{00000000-0005-0000-0000-00005C5E0000}"/>
    <cellStyle name="s_Sheet5_Year on Year Causal" xfId="12260" xr:uid="{00000000-0005-0000-0000-00005D5E0000}"/>
    <cellStyle name="s_SOTP 18 Feb 04 2" xfId="12261" xr:uid="{00000000-0005-0000-0000-00005E5E0000}"/>
    <cellStyle name="s_SOTP 18 Feb 04 2_BGCE Indirect opex TYP" xfId="12262" xr:uid="{00000000-0005-0000-0000-00005F5E0000}"/>
    <cellStyle name="s_SOTP 18 Feb 04 2_Year on Year Causal" xfId="12263" xr:uid="{00000000-0005-0000-0000-0000605E0000}"/>
    <cellStyle name="s_Valuation " xfId="12264" xr:uid="{00000000-0005-0000-0000-0000615E0000}"/>
    <cellStyle name="s_Valuation _BGCE Indirect opex TYP" xfId="12265" xr:uid="{00000000-0005-0000-0000-0000625E0000}"/>
    <cellStyle name="s_Valuation _Cole - Track 1 £1,645m tracking" xfId="12266" xr:uid="{00000000-0005-0000-0000-0000635E0000}"/>
    <cellStyle name="s_Valuation _Year on Year Causal" xfId="12267" xr:uid="{00000000-0005-0000-0000-0000645E0000}"/>
    <cellStyle name="s_Wool_01_07_12_1999" xfId="12268" xr:uid="{00000000-0005-0000-0000-0000655E0000}"/>
    <cellStyle name="s_Wool_01_07_12_1999_1" xfId="12269" xr:uid="{00000000-0005-0000-0000-0000665E0000}"/>
    <cellStyle name="s_Wool_01_07_12_1999_1_BGCE Indirect opex TYP" xfId="12270" xr:uid="{00000000-0005-0000-0000-0000675E0000}"/>
    <cellStyle name="s_Wool_01_07_12_1999_1_Year on Year Causal" xfId="12271" xr:uid="{00000000-0005-0000-0000-0000685E0000}"/>
    <cellStyle name="s_Wool_01_07_12_1999_2" xfId="12272" xr:uid="{00000000-0005-0000-0000-0000695E0000}"/>
    <cellStyle name="s_Wool_01_07_12_1999_2_BGCE Indirect opex TYP" xfId="12273" xr:uid="{00000000-0005-0000-0000-00006A5E0000}"/>
    <cellStyle name="s_Wool_01_07_12_1999_2_Year on Year Causal" xfId="12274" xr:uid="{00000000-0005-0000-0000-00006B5E0000}"/>
    <cellStyle name="s_Wool_01_07_12_1999_BGCE Indirect opex TYP" xfId="12275" xr:uid="{00000000-0005-0000-0000-00006C5E0000}"/>
    <cellStyle name="s_Wool_01_07_12_1999_Year on Year Causal" xfId="12276" xr:uid="{00000000-0005-0000-0000-00006D5E0000}"/>
    <cellStyle name="s_Wool_09_01_2000_02" xfId="12277" xr:uid="{00000000-0005-0000-0000-00006E5E0000}"/>
    <cellStyle name="s_Wool_09_01_2000_02_1" xfId="12278" xr:uid="{00000000-0005-0000-0000-00006F5E0000}"/>
    <cellStyle name="s_Wool_09_01_2000_02_1_BGCE Indirect opex TYP" xfId="12279" xr:uid="{00000000-0005-0000-0000-0000705E0000}"/>
    <cellStyle name="s_Wool_09_01_2000_02_1_Year on Year Causal" xfId="12280" xr:uid="{00000000-0005-0000-0000-0000715E0000}"/>
    <cellStyle name="s_Wool_09_01_2000_02_BGCE Indirect opex TYP" xfId="12281" xr:uid="{00000000-0005-0000-0000-0000725E0000}"/>
    <cellStyle name="s_Wool_09_01_2000_02_Year on Year Causal" xfId="12282" xr:uid="{00000000-0005-0000-0000-0000735E0000}"/>
    <cellStyle name="s_Wool_14_12_1999_2" xfId="12283" xr:uid="{00000000-0005-0000-0000-0000745E0000}"/>
    <cellStyle name="s_Wool_14_12_1999_2_1" xfId="12284" xr:uid="{00000000-0005-0000-0000-0000755E0000}"/>
    <cellStyle name="s_Wool_14_12_1999_2_1_BGCE Indirect opex TYP" xfId="12285" xr:uid="{00000000-0005-0000-0000-0000765E0000}"/>
    <cellStyle name="s_Wool_14_12_1999_2_1_Year on Year Causal" xfId="12286" xr:uid="{00000000-0005-0000-0000-0000775E0000}"/>
    <cellStyle name="s_Wool_14_12_1999_2_2" xfId="12287" xr:uid="{00000000-0005-0000-0000-0000785E0000}"/>
    <cellStyle name="s_Wool_14_12_1999_2_2_BGCE Indirect opex TYP" xfId="12288" xr:uid="{00000000-0005-0000-0000-0000795E0000}"/>
    <cellStyle name="s_Wool_14_12_1999_2_2_Year on Year Causal" xfId="12289" xr:uid="{00000000-0005-0000-0000-00007A5E0000}"/>
    <cellStyle name="s_Wool_14_12_1999_2_BGCE Indirect opex TYP" xfId="12290" xr:uid="{00000000-0005-0000-0000-00007B5E0000}"/>
    <cellStyle name="s_Wool_14_12_1999_2_Year on Year Causal" xfId="12291" xr:uid="{00000000-0005-0000-0000-00007C5E0000}"/>
    <cellStyle name="s_Year on Year Causal" xfId="12292" xr:uid="{00000000-0005-0000-0000-00007D5E0000}"/>
    <cellStyle name="Salida" xfId="12293" xr:uid="{00000000-0005-0000-0000-00007E5E0000}"/>
    <cellStyle name="Salida 2" xfId="12294" xr:uid="{00000000-0005-0000-0000-00007F5E0000}"/>
    <cellStyle name="Salida 2 2" xfId="21756" xr:uid="{00000000-0005-0000-0000-0000805E0000}"/>
    <cellStyle name="Salida 3" xfId="21755" xr:uid="{00000000-0005-0000-0000-0000815E0000}"/>
    <cellStyle name="SAPBEXaggData" xfId="12295" xr:uid="{00000000-0005-0000-0000-0000825E0000}"/>
    <cellStyle name="SAPBEXaggData 2" xfId="12296" xr:uid="{00000000-0005-0000-0000-0000835E0000}"/>
    <cellStyle name="SAPBEXaggData 2 2" xfId="21758" xr:uid="{00000000-0005-0000-0000-0000845E0000}"/>
    <cellStyle name="SAPBEXaggData 3" xfId="12297" xr:uid="{00000000-0005-0000-0000-0000855E0000}"/>
    <cellStyle name="SAPBEXaggData 3 2" xfId="21759" xr:uid="{00000000-0005-0000-0000-0000865E0000}"/>
    <cellStyle name="SAPBEXaggData 4" xfId="12298" xr:uid="{00000000-0005-0000-0000-0000875E0000}"/>
    <cellStyle name="SAPBEXaggData 4 2" xfId="21760" xr:uid="{00000000-0005-0000-0000-0000885E0000}"/>
    <cellStyle name="SAPBEXaggData 5" xfId="12299" xr:uid="{00000000-0005-0000-0000-0000895E0000}"/>
    <cellStyle name="SAPBEXaggData 5 2" xfId="21761" xr:uid="{00000000-0005-0000-0000-00008A5E0000}"/>
    <cellStyle name="SAPBEXaggData 6" xfId="12300" xr:uid="{00000000-0005-0000-0000-00008B5E0000}"/>
    <cellStyle name="SAPBEXaggData 6 2" xfId="21762" xr:uid="{00000000-0005-0000-0000-00008C5E0000}"/>
    <cellStyle name="SAPBEXaggData 7" xfId="12301" xr:uid="{00000000-0005-0000-0000-00008D5E0000}"/>
    <cellStyle name="SAPBEXaggData 7 2" xfId="21763" xr:uid="{00000000-0005-0000-0000-00008E5E0000}"/>
    <cellStyle name="SAPBEXaggData 8" xfId="21757" xr:uid="{00000000-0005-0000-0000-00008F5E0000}"/>
    <cellStyle name="SAPBEXaggData_0311 CERT v1" xfId="12302" xr:uid="{00000000-0005-0000-0000-0000905E0000}"/>
    <cellStyle name="SAPBEXaggDataEmph" xfId="12303" xr:uid="{00000000-0005-0000-0000-0000915E0000}"/>
    <cellStyle name="SAPBEXaggDataEmph 2" xfId="12304" xr:uid="{00000000-0005-0000-0000-0000925E0000}"/>
    <cellStyle name="SAPBEXaggDataEmph 2 2" xfId="21765" xr:uid="{00000000-0005-0000-0000-0000935E0000}"/>
    <cellStyle name="SAPBEXaggDataEmph 3" xfId="12305" xr:uid="{00000000-0005-0000-0000-0000945E0000}"/>
    <cellStyle name="SAPBEXaggDataEmph 3 2" xfId="21766" xr:uid="{00000000-0005-0000-0000-0000955E0000}"/>
    <cellStyle name="SAPBEXaggDataEmph 4" xfId="21764" xr:uid="{00000000-0005-0000-0000-0000965E0000}"/>
    <cellStyle name="SAPBEXaggDataEmph_2011 LE3 PKB Schedule" xfId="12306" xr:uid="{00000000-0005-0000-0000-0000975E0000}"/>
    <cellStyle name="SAPBEXaggItem" xfId="12307" xr:uid="{00000000-0005-0000-0000-0000985E0000}"/>
    <cellStyle name="SAPBEXaggItem 2" xfId="12308" xr:uid="{00000000-0005-0000-0000-0000995E0000}"/>
    <cellStyle name="SAPBEXaggItem 2 2" xfId="21768" xr:uid="{00000000-0005-0000-0000-00009A5E0000}"/>
    <cellStyle name="SAPBEXaggItem 3" xfId="12309" xr:uid="{00000000-0005-0000-0000-00009B5E0000}"/>
    <cellStyle name="SAPBEXaggItem 3 2" xfId="21769" xr:uid="{00000000-0005-0000-0000-00009C5E0000}"/>
    <cellStyle name="SAPBEXaggItem 4" xfId="12310" xr:uid="{00000000-0005-0000-0000-00009D5E0000}"/>
    <cellStyle name="SAPBEXaggItem 4 2" xfId="21770" xr:uid="{00000000-0005-0000-0000-00009E5E0000}"/>
    <cellStyle name="SAPBEXaggItem 5" xfId="12311" xr:uid="{00000000-0005-0000-0000-00009F5E0000}"/>
    <cellStyle name="SAPBEXaggItem 5 2" xfId="21771" xr:uid="{00000000-0005-0000-0000-0000A05E0000}"/>
    <cellStyle name="SAPBEXaggItem 6" xfId="12312" xr:uid="{00000000-0005-0000-0000-0000A15E0000}"/>
    <cellStyle name="SAPBEXaggItem 6 2" xfId="21772" xr:uid="{00000000-0005-0000-0000-0000A25E0000}"/>
    <cellStyle name="SAPBEXaggItem 7" xfId="12313" xr:uid="{00000000-0005-0000-0000-0000A35E0000}"/>
    <cellStyle name="SAPBEXaggItem 7 2" xfId="21773" xr:uid="{00000000-0005-0000-0000-0000A45E0000}"/>
    <cellStyle name="SAPBEXaggItem 8" xfId="21767" xr:uid="{00000000-0005-0000-0000-0000A55E0000}"/>
    <cellStyle name="SAPBEXaggItem_0311 CERT v1" xfId="12314" xr:uid="{00000000-0005-0000-0000-0000A65E0000}"/>
    <cellStyle name="SAPBEXaggItemX" xfId="12315" xr:uid="{00000000-0005-0000-0000-0000A75E0000}"/>
    <cellStyle name="SAPBEXaggItemX 2" xfId="12316" xr:uid="{00000000-0005-0000-0000-0000A85E0000}"/>
    <cellStyle name="SAPBEXaggItemX 2 2" xfId="21775" xr:uid="{00000000-0005-0000-0000-0000A95E0000}"/>
    <cellStyle name="SAPBEXaggItemX 3" xfId="12317" xr:uid="{00000000-0005-0000-0000-0000AA5E0000}"/>
    <cellStyle name="SAPBEXaggItemX 3 2" xfId="21776" xr:uid="{00000000-0005-0000-0000-0000AB5E0000}"/>
    <cellStyle name="SAPBEXaggItemX 4" xfId="12318" xr:uid="{00000000-0005-0000-0000-0000AC5E0000}"/>
    <cellStyle name="SAPBEXaggItemX 4 2" xfId="21777" xr:uid="{00000000-0005-0000-0000-0000AD5E0000}"/>
    <cellStyle name="SAPBEXaggItemX 5" xfId="12319" xr:uid="{00000000-0005-0000-0000-0000AE5E0000}"/>
    <cellStyle name="SAPBEXaggItemX 5 2" xfId="21778" xr:uid="{00000000-0005-0000-0000-0000AF5E0000}"/>
    <cellStyle name="SAPBEXaggItemX 6" xfId="12320" xr:uid="{00000000-0005-0000-0000-0000B05E0000}"/>
    <cellStyle name="SAPBEXaggItemX 6 2" xfId="21779" xr:uid="{00000000-0005-0000-0000-0000B15E0000}"/>
    <cellStyle name="SAPBEXaggItemX 7" xfId="12321" xr:uid="{00000000-0005-0000-0000-0000B25E0000}"/>
    <cellStyle name="SAPBEXaggItemX 7 2" xfId="21780" xr:uid="{00000000-0005-0000-0000-0000B35E0000}"/>
    <cellStyle name="SAPBEXaggItemX 8" xfId="21774" xr:uid="{00000000-0005-0000-0000-0000B45E0000}"/>
    <cellStyle name="SAPBEXaggItemX_0311 CERT v1" xfId="12322" xr:uid="{00000000-0005-0000-0000-0000B55E0000}"/>
    <cellStyle name="SAPBEXchaText" xfId="12323" xr:uid="{00000000-0005-0000-0000-0000B65E0000}"/>
    <cellStyle name="SAPBEXchaText 10" xfId="21781" xr:uid="{00000000-0005-0000-0000-0000B75E0000}"/>
    <cellStyle name="SAPBEXchaText 2" xfId="12324" xr:uid="{00000000-0005-0000-0000-0000B85E0000}"/>
    <cellStyle name="SAPBEXchaText 2 2" xfId="21782" xr:uid="{00000000-0005-0000-0000-0000B95E0000}"/>
    <cellStyle name="SAPBEXchaText 3" xfId="12325" xr:uid="{00000000-0005-0000-0000-0000BA5E0000}"/>
    <cellStyle name="SAPBEXchaText 3 2" xfId="21783" xr:uid="{00000000-0005-0000-0000-0000BB5E0000}"/>
    <cellStyle name="SAPBEXchaText 4" xfId="12326" xr:uid="{00000000-0005-0000-0000-0000BC5E0000}"/>
    <cellStyle name="SAPBEXchaText 5" xfId="12327" xr:uid="{00000000-0005-0000-0000-0000BD5E0000}"/>
    <cellStyle name="SAPBEXchaText 6" xfId="12328" xr:uid="{00000000-0005-0000-0000-0000BE5E0000}"/>
    <cellStyle name="SAPBEXchaText 6 2" xfId="21784" xr:uid="{00000000-0005-0000-0000-0000BF5E0000}"/>
    <cellStyle name="SAPBEXchaText 7" xfId="12329" xr:uid="{00000000-0005-0000-0000-0000C05E0000}"/>
    <cellStyle name="SAPBEXchaText 7 2" xfId="21785" xr:uid="{00000000-0005-0000-0000-0000C15E0000}"/>
    <cellStyle name="SAPBEXchaText 8" xfId="12330" xr:uid="{00000000-0005-0000-0000-0000C25E0000}"/>
    <cellStyle name="SAPBEXchaText 8 2" xfId="21786" xr:uid="{00000000-0005-0000-0000-0000C35E0000}"/>
    <cellStyle name="SAPBEXchaText 9" xfId="12331" xr:uid="{00000000-0005-0000-0000-0000C45E0000}"/>
    <cellStyle name="SAPBEXchaText 9 2" xfId="21787" xr:uid="{00000000-0005-0000-0000-0000C55E0000}"/>
    <cellStyle name="SAPBEXchaText_0311 CERT v1" xfId="12332" xr:uid="{00000000-0005-0000-0000-0000C65E0000}"/>
    <cellStyle name="SAPBEXexcBad7" xfId="12333" xr:uid="{00000000-0005-0000-0000-0000C75E0000}"/>
    <cellStyle name="SAPBEXexcBad7 2" xfId="12334" xr:uid="{00000000-0005-0000-0000-0000C85E0000}"/>
    <cellStyle name="SAPBEXexcBad7 2 2" xfId="21789" xr:uid="{00000000-0005-0000-0000-0000C95E0000}"/>
    <cellStyle name="SAPBEXexcBad7 3" xfId="12335" xr:uid="{00000000-0005-0000-0000-0000CA5E0000}"/>
    <cellStyle name="SAPBEXexcBad7 3 2" xfId="21790" xr:uid="{00000000-0005-0000-0000-0000CB5E0000}"/>
    <cellStyle name="SAPBEXexcBad7 4" xfId="12336" xr:uid="{00000000-0005-0000-0000-0000CC5E0000}"/>
    <cellStyle name="SAPBEXexcBad7 4 2" xfId="21791" xr:uid="{00000000-0005-0000-0000-0000CD5E0000}"/>
    <cellStyle name="SAPBEXexcBad7 5" xfId="12337" xr:uid="{00000000-0005-0000-0000-0000CE5E0000}"/>
    <cellStyle name="SAPBEXexcBad7 5 2" xfId="21792" xr:uid="{00000000-0005-0000-0000-0000CF5E0000}"/>
    <cellStyle name="SAPBEXexcBad7 6" xfId="12338" xr:uid="{00000000-0005-0000-0000-0000D05E0000}"/>
    <cellStyle name="SAPBEXexcBad7 6 2" xfId="21793" xr:uid="{00000000-0005-0000-0000-0000D15E0000}"/>
    <cellStyle name="SAPBEXexcBad7 7" xfId="12339" xr:uid="{00000000-0005-0000-0000-0000D25E0000}"/>
    <cellStyle name="SAPBEXexcBad7 7 2" xfId="21794" xr:uid="{00000000-0005-0000-0000-0000D35E0000}"/>
    <cellStyle name="SAPBEXexcBad7 8" xfId="21788" xr:uid="{00000000-0005-0000-0000-0000D45E0000}"/>
    <cellStyle name="SAPBEXexcBad7_0311 CERT v1" xfId="12340" xr:uid="{00000000-0005-0000-0000-0000D55E0000}"/>
    <cellStyle name="SAPBEXexcBad8" xfId="12341" xr:uid="{00000000-0005-0000-0000-0000D65E0000}"/>
    <cellStyle name="SAPBEXexcBad8 2" xfId="12342" xr:uid="{00000000-0005-0000-0000-0000D75E0000}"/>
    <cellStyle name="SAPBEXexcBad8 2 2" xfId="21796" xr:uid="{00000000-0005-0000-0000-0000D85E0000}"/>
    <cellStyle name="SAPBEXexcBad8 3" xfId="12343" xr:uid="{00000000-0005-0000-0000-0000D95E0000}"/>
    <cellStyle name="SAPBEXexcBad8 3 2" xfId="21797" xr:uid="{00000000-0005-0000-0000-0000DA5E0000}"/>
    <cellStyle name="SAPBEXexcBad8 4" xfId="12344" xr:uid="{00000000-0005-0000-0000-0000DB5E0000}"/>
    <cellStyle name="SAPBEXexcBad8 4 2" xfId="21798" xr:uid="{00000000-0005-0000-0000-0000DC5E0000}"/>
    <cellStyle name="SAPBEXexcBad8 5" xfId="12345" xr:uid="{00000000-0005-0000-0000-0000DD5E0000}"/>
    <cellStyle name="SAPBEXexcBad8 5 2" xfId="21799" xr:uid="{00000000-0005-0000-0000-0000DE5E0000}"/>
    <cellStyle name="SAPBEXexcBad8 6" xfId="12346" xr:uid="{00000000-0005-0000-0000-0000DF5E0000}"/>
    <cellStyle name="SAPBEXexcBad8 6 2" xfId="21800" xr:uid="{00000000-0005-0000-0000-0000E05E0000}"/>
    <cellStyle name="SAPBEXexcBad8 7" xfId="12347" xr:uid="{00000000-0005-0000-0000-0000E15E0000}"/>
    <cellStyle name="SAPBEXexcBad8 7 2" xfId="21801" xr:uid="{00000000-0005-0000-0000-0000E25E0000}"/>
    <cellStyle name="SAPBEXexcBad8 8" xfId="21795" xr:uid="{00000000-0005-0000-0000-0000E35E0000}"/>
    <cellStyle name="SAPBEXexcBad8_0311 CERT v1" xfId="12348" xr:uid="{00000000-0005-0000-0000-0000E45E0000}"/>
    <cellStyle name="SAPBEXexcBad9" xfId="12349" xr:uid="{00000000-0005-0000-0000-0000E55E0000}"/>
    <cellStyle name="SAPBEXexcBad9 2" xfId="12350" xr:uid="{00000000-0005-0000-0000-0000E65E0000}"/>
    <cellStyle name="SAPBEXexcBad9 2 2" xfId="21803" xr:uid="{00000000-0005-0000-0000-0000E75E0000}"/>
    <cellStyle name="SAPBEXexcBad9 3" xfId="12351" xr:uid="{00000000-0005-0000-0000-0000E85E0000}"/>
    <cellStyle name="SAPBEXexcBad9 3 2" xfId="21804" xr:uid="{00000000-0005-0000-0000-0000E95E0000}"/>
    <cellStyle name="SAPBEXexcBad9 4" xfId="12352" xr:uid="{00000000-0005-0000-0000-0000EA5E0000}"/>
    <cellStyle name="SAPBEXexcBad9 4 2" xfId="21805" xr:uid="{00000000-0005-0000-0000-0000EB5E0000}"/>
    <cellStyle name="SAPBEXexcBad9 5" xfId="12353" xr:uid="{00000000-0005-0000-0000-0000EC5E0000}"/>
    <cellStyle name="SAPBEXexcBad9 5 2" xfId="21806" xr:uid="{00000000-0005-0000-0000-0000ED5E0000}"/>
    <cellStyle name="SAPBEXexcBad9 6" xfId="12354" xr:uid="{00000000-0005-0000-0000-0000EE5E0000}"/>
    <cellStyle name="SAPBEXexcBad9 6 2" xfId="21807" xr:uid="{00000000-0005-0000-0000-0000EF5E0000}"/>
    <cellStyle name="SAPBEXexcBad9 7" xfId="12355" xr:uid="{00000000-0005-0000-0000-0000F05E0000}"/>
    <cellStyle name="SAPBEXexcBad9 7 2" xfId="21808" xr:uid="{00000000-0005-0000-0000-0000F15E0000}"/>
    <cellStyle name="SAPBEXexcBad9 8" xfId="21802" xr:uid="{00000000-0005-0000-0000-0000F25E0000}"/>
    <cellStyle name="SAPBEXexcBad9_0311 CERT v1" xfId="12356" xr:uid="{00000000-0005-0000-0000-0000F35E0000}"/>
    <cellStyle name="SAPBEXexcCritical4" xfId="12357" xr:uid="{00000000-0005-0000-0000-0000F45E0000}"/>
    <cellStyle name="SAPBEXexcCritical4 2" xfId="12358" xr:uid="{00000000-0005-0000-0000-0000F55E0000}"/>
    <cellStyle name="SAPBEXexcCritical4 2 2" xfId="21810" xr:uid="{00000000-0005-0000-0000-0000F65E0000}"/>
    <cellStyle name="SAPBEXexcCritical4 3" xfId="12359" xr:uid="{00000000-0005-0000-0000-0000F75E0000}"/>
    <cellStyle name="SAPBEXexcCritical4 3 2" xfId="21811" xr:uid="{00000000-0005-0000-0000-0000F85E0000}"/>
    <cellStyle name="SAPBEXexcCritical4 4" xfId="12360" xr:uid="{00000000-0005-0000-0000-0000F95E0000}"/>
    <cellStyle name="SAPBEXexcCritical4 4 2" xfId="21812" xr:uid="{00000000-0005-0000-0000-0000FA5E0000}"/>
    <cellStyle name="SAPBEXexcCritical4 5" xfId="12361" xr:uid="{00000000-0005-0000-0000-0000FB5E0000}"/>
    <cellStyle name="SAPBEXexcCritical4 5 2" xfId="21813" xr:uid="{00000000-0005-0000-0000-0000FC5E0000}"/>
    <cellStyle name="SAPBEXexcCritical4 6" xfId="12362" xr:uid="{00000000-0005-0000-0000-0000FD5E0000}"/>
    <cellStyle name="SAPBEXexcCritical4 6 2" xfId="21814" xr:uid="{00000000-0005-0000-0000-0000FE5E0000}"/>
    <cellStyle name="SAPBEXexcCritical4 7" xfId="12363" xr:uid="{00000000-0005-0000-0000-0000FF5E0000}"/>
    <cellStyle name="SAPBEXexcCritical4 7 2" xfId="21815" xr:uid="{00000000-0005-0000-0000-0000005F0000}"/>
    <cellStyle name="SAPBEXexcCritical4 8" xfId="21809" xr:uid="{00000000-0005-0000-0000-0000015F0000}"/>
    <cellStyle name="SAPBEXexcCritical4_0311 CERT v1" xfId="12364" xr:uid="{00000000-0005-0000-0000-0000025F0000}"/>
    <cellStyle name="SAPBEXexcCritical5" xfId="12365" xr:uid="{00000000-0005-0000-0000-0000035F0000}"/>
    <cellStyle name="SAPBEXexcCritical5 2" xfId="12366" xr:uid="{00000000-0005-0000-0000-0000045F0000}"/>
    <cellStyle name="SAPBEXexcCritical5 2 2" xfId="21817" xr:uid="{00000000-0005-0000-0000-0000055F0000}"/>
    <cellStyle name="SAPBEXexcCritical5 3" xfId="12367" xr:uid="{00000000-0005-0000-0000-0000065F0000}"/>
    <cellStyle name="SAPBEXexcCritical5 3 2" xfId="21818" xr:uid="{00000000-0005-0000-0000-0000075F0000}"/>
    <cellStyle name="SAPBEXexcCritical5 4" xfId="12368" xr:uid="{00000000-0005-0000-0000-0000085F0000}"/>
    <cellStyle name="SAPBEXexcCritical5 4 2" xfId="21819" xr:uid="{00000000-0005-0000-0000-0000095F0000}"/>
    <cellStyle name="SAPBEXexcCritical5 5" xfId="12369" xr:uid="{00000000-0005-0000-0000-00000A5F0000}"/>
    <cellStyle name="SAPBEXexcCritical5 5 2" xfId="21820" xr:uid="{00000000-0005-0000-0000-00000B5F0000}"/>
    <cellStyle name="SAPBEXexcCritical5 6" xfId="12370" xr:uid="{00000000-0005-0000-0000-00000C5F0000}"/>
    <cellStyle name="SAPBEXexcCritical5 6 2" xfId="21821" xr:uid="{00000000-0005-0000-0000-00000D5F0000}"/>
    <cellStyle name="SAPBEXexcCritical5 7" xfId="12371" xr:uid="{00000000-0005-0000-0000-00000E5F0000}"/>
    <cellStyle name="SAPBEXexcCritical5 7 2" xfId="21822" xr:uid="{00000000-0005-0000-0000-00000F5F0000}"/>
    <cellStyle name="SAPBEXexcCritical5 8" xfId="21816" xr:uid="{00000000-0005-0000-0000-0000105F0000}"/>
    <cellStyle name="SAPBEXexcCritical5_0311 CERT v1" xfId="12372" xr:uid="{00000000-0005-0000-0000-0000115F0000}"/>
    <cellStyle name="SAPBEXexcCritical6" xfId="12373" xr:uid="{00000000-0005-0000-0000-0000125F0000}"/>
    <cellStyle name="SAPBEXexcCritical6 2" xfId="12374" xr:uid="{00000000-0005-0000-0000-0000135F0000}"/>
    <cellStyle name="SAPBEXexcCritical6 2 2" xfId="21824" xr:uid="{00000000-0005-0000-0000-0000145F0000}"/>
    <cellStyle name="SAPBEXexcCritical6 3" xfId="12375" xr:uid="{00000000-0005-0000-0000-0000155F0000}"/>
    <cellStyle name="SAPBEXexcCritical6 3 2" xfId="21825" xr:uid="{00000000-0005-0000-0000-0000165F0000}"/>
    <cellStyle name="SAPBEXexcCritical6 4" xfId="12376" xr:uid="{00000000-0005-0000-0000-0000175F0000}"/>
    <cellStyle name="SAPBEXexcCritical6 4 2" xfId="21826" xr:uid="{00000000-0005-0000-0000-0000185F0000}"/>
    <cellStyle name="SAPBEXexcCritical6 5" xfId="12377" xr:uid="{00000000-0005-0000-0000-0000195F0000}"/>
    <cellStyle name="SAPBEXexcCritical6 5 2" xfId="21827" xr:uid="{00000000-0005-0000-0000-00001A5F0000}"/>
    <cellStyle name="SAPBEXexcCritical6 6" xfId="12378" xr:uid="{00000000-0005-0000-0000-00001B5F0000}"/>
    <cellStyle name="SAPBEXexcCritical6 6 2" xfId="21828" xr:uid="{00000000-0005-0000-0000-00001C5F0000}"/>
    <cellStyle name="SAPBEXexcCritical6 7" xfId="12379" xr:uid="{00000000-0005-0000-0000-00001D5F0000}"/>
    <cellStyle name="SAPBEXexcCritical6 7 2" xfId="21829" xr:uid="{00000000-0005-0000-0000-00001E5F0000}"/>
    <cellStyle name="SAPBEXexcCritical6 8" xfId="21823" xr:uid="{00000000-0005-0000-0000-00001F5F0000}"/>
    <cellStyle name="SAPBEXexcCritical6_0311 CERT v1" xfId="12380" xr:uid="{00000000-0005-0000-0000-0000205F0000}"/>
    <cellStyle name="SAPBEXexcGood1" xfId="12381" xr:uid="{00000000-0005-0000-0000-0000215F0000}"/>
    <cellStyle name="SAPBEXexcGood1 2" xfId="12382" xr:uid="{00000000-0005-0000-0000-0000225F0000}"/>
    <cellStyle name="SAPBEXexcGood1 2 2" xfId="21831" xr:uid="{00000000-0005-0000-0000-0000235F0000}"/>
    <cellStyle name="SAPBEXexcGood1 3" xfId="12383" xr:uid="{00000000-0005-0000-0000-0000245F0000}"/>
    <cellStyle name="SAPBEXexcGood1 3 2" xfId="21832" xr:uid="{00000000-0005-0000-0000-0000255F0000}"/>
    <cellStyle name="SAPBEXexcGood1 4" xfId="12384" xr:uid="{00000000-0005-0000-0000-0000265F0000}"/>
    <cellStyle name="SAPBEXexcGood1 4 2" xfId="21833" xr:uid="{00000000-0005-0000-0000-0000275F0000}"/>
    <cellStyle name="SAPBEXexcGood1 5" xfId="12385" xr:uid="{00000000-0005-0000-0000-0000285F0000}"/>
    <cellStyle name="SAPBEXexcGood1 5 2" xfId="21834" xr:uid="{00000000-0005-0000-0000-0000295F0000}"/>
    <cellStyle name="SAPBEXexcGood1 6" xfId="12386" xr:uid="{00000000-0005-0000-0000-00002A5F0000}"/>
    <cellStyle name="SAPBEXexcGood1 6 2" xfId="21835" xr:uid="{00000000-0005-0000-0000-00002B5F0000}"/>
    <cellStyle name="SAPBEXexcGood1 7" xfId="12387" xr:uid="{00000000-0005-0000-0000-00002C5F0000}"/>
    <cellStyle name="SAPBEXexcGood1 7 2" xfId="21836" xr:uid="{00000000-0005-0000-0000-00002D5F0000}"/>
    <cellStyle name="SAPBEXexcGood1 8" xfId="21830" xr:uid="{00000000-0005-0000-0000-00002E5F0000}"/>
    <cellStyle name="SAPBEXexcGood1_0311 CERT v1" xfId="12388" xr:uid="{00000000-0005-0000-0000-00002F5F0000}"/>
    <cellStyle name="SAPBEXexcGood2" xfId="12389" xr:uid="{00000000-0005-0000-0000-0000305F0000}"/>
    <cellStyle name="SAPBEXexcGood2 2" xfId="12390" xr:uid="{00000000-0005-0000-0000-0000315F0000}"/>
    <cellStyle name="SAPBEXexcGood2 2 2" xfId="21838" xr:uid="{00000000-0005-0000-0000-0000325F0000}"/>
    <cellStyle name="SAPBEXexcGood2 3" xfId="12391" xr:uid="{00000000-0005-0000-0000-0000335F0000}"/>
    <cellStyle name="SAPBEXexcGood2 3 2" xfId="21839" xr:uid="{00000000-0005-0000-0000-0000345F0000}"/>
    <cellStyle name="SAPBEXexcGood2 4" xfId="12392" xr:uid="{00000000-0005-0000-0000-0000355F0000}"/>
    <cellStyle name="SAPBEXexcGood2 4 2" xfId="21840" xr:uid="{00000000-0005-0000-0000-0000365F0000}"/>
    <cellStyle name="SAPBEXexcGood2 5" xfId="12393" xr:uid="{00000000-0005-0000-0000-0000375F0000}"/>
    <cellStyle name="SAPBEXexcGood2 5 2" xfId="21841" xr:uid="{00000000-0005-0000-0000-0000385F0000}"/>
    <cellStyle name="SAPBEXexcGood2 6" xfId="12394" xr:uid="{00000000-0005-0000-0000-0000395F0000}"/>
    <cellStyle name="SAPBEXexcGood2 6 2" xfId="21842" xr:uid="{00000000-0005-0000-0000-00003A5F0000}"/>
    <cellStyle name="SAPBEXexcGood2 7" xfId="12395" xr:uid="{00000000-0005-0000-0000-00003B5F0000}"/>
    <cellStyle name="SAPBEXexcGood2 7 2" xfId="21843" xr:uid="{00000000-0005-0000-0000-00003C5F0000}"/>
    <cellStyle name="SAPBEXexcGood2 8" xfId="21837" xr:uid="{00000000-0005-0000-0000-00003D5F0000}"/>
    <cellStyle name="SAPBEXexcGood2_0311 CERT v1" xfId="12396" xr:uid="{00000000-0005-0000-0000-00003E5F0000}"/>
    <cellStyle name="SAPBEXexcGood3" xfId="12397" xr:uid="{00000000-0005-0000-0000-00003F5F0000}"/>
    <cellStyle name="SAPBEXexcGood3 2" xfId="12398" xr:uid="{00000000-0005-0000-0000-0000405F0000}"/>
    <cellStyle name="SAPBEXexcGood3 2 2" xfId="21845" xr:uid="{00000000-0005-0000-0000-0000415F0000}"/>
    <cellStyle name="SAPBEXexcGood3 3" xfId="12399" xr:uid="{00000000-0005-0000-0000-0000425F0000}"/>
    <cellStyle name="SAPBEXexcGood3 3 2" xfId="21846" xr:uid="{00000000-0005-0000-0000-0000435F0000}"/>
    <cellStyle name="SAPBEXexcGood3 4" xfId="12400" xr:uid="{00000000-0005-0000-0000-0000445F0000}"/>
    <cellStyle name="SAPBEXexcGood3 4 2" xfId="21847" xr:uid="{00000000-0005-0000-0000-0000455F0000}"/>
    <cellStyle name="SAPBEXexcGood3 5" xfId="12401" xr:uid="{00000000-0005-0000-0000-0000465F0000}"/>
    <cellStyle name="SAPBEXexcGood3 5 2" xfId="21848" xr:uid="{00000000-0005-0000-0000-0000475F0000}"/>
    <cellStyle name="SAPBEXexcGood3 6" xfId="12402" xr:uid="{00000000-0005-0000-0000-0000485F0000}"/>
    <cellStyle name="SAPBEXexcGood3 6 2" xfId="21849" xr:uid="{00000000-0005-0000-0000-0000495F0000}"/>
    <cellStyle name="SAPBEXexcGood3 7" xfId="12403" xr:uid="{00000000-0005-0000-0000-00004A5F0000}"/>
    <cellStyle name="SAPBEXexcGood3 7 2" xfId="21850" xr:uid="{00000000-0005-0000-0000-00004B5F0000}"/>
    <cellStyle name="SAPBEXexcGood3 8" xfId="21844" xr:uid="{00000000-0005-0000-0000-00004C5F0000}"/>
    <cellStyle name="SAPBEXexcGood3_0311 CERT v1" xfId="12404" xr:uid="{00000000-0005-0000-0000-00004D5F0000}"/>
    <cellStyle name="SAPBEXfilterDrill" xfId="12405" xr:uid="{00000000-0005-0000-0000-00004E5F0000}"/>
    <cellStyle name="SAPBEXfilterDrill 2" xfId="12406" xr:uid="{00000000-0005-0000-0000-00004F5F0000}"/>
    <cellStyle name="SAPBEXfilterDrill 3" xfId="12407" xr:uid="{00000000-0005-0000-0000-0000505F0000}"/>
    <cellStyle name="SAPBEXfilterDrill 4" xfId="21851" xr:uid="{00000000-0005-0000-0000-0000515F0000}"/>
    <cellStyle name="SAPBEXfilterDrill_2011 LE3 PKB Schedule" xfId="12408" xr:uid="{00000000-0005-0000-0000-0000525F0000}"/>
    <cellStyle name="SAPBEXfilterItem" xfId="12409" xr:uid="{00000000-0005-0000-0000-0000535F0000}"/>
    <cellStyle name="SAPBEXfilterItem 2" xfId="12410" xr:uid="{00000000-0005-0000-0000-0000545F0000}"/>
    <cellStyle name="SAPBEXfilterItem 3" xfId="12411" xr:uid="{00000000-0005-0000-0000-0000555F0000}"/>
    <cellStyle name="SAPBEXfilterItem 4" xfId="12412" xr:uid="{00000000-0005-0000-0000-0000565F0000}"/>
    <cellStyle name="SAPBEXfilterItem 4 2" xfId="21853" xr:uid="{00000000-0005-0000-0000-0000575F0000}"/>
    <cellStyle name="SAPBEXfilterItem 5" xfId="12413" xr:uid="{00000000-0005-0000-0000-0000585F0000}"/>
    <cellStyle name="SAPBEXfilterItem 5 2" xfId="21854" xr:uid="{00000000-0005-0000-0000-0000595F0000}"/>
    <cellStyle name="SAPBEXfilterItem 6" xfId="12414" xr:uid="{00000000-0005-0000-0000-00005A5F0000}"/>
    <cellStyle name="SAPBEXfilterItem 6 2" xfId="21855" xr:uid="{00000000-0005-0000-0000-00005B5F0000}"/>
    <cellStyle name="SAPBEXfilterItem 7" xfId="12415" xr:uid="{00000000-0005-0000-0000-00005C5F0000}"/>
    <cellStyle name="SAPBEXfilterItem 7 2" xfId="21856" xr:uid="{00000000-0005-0000-0000-00005D5F0000}"/>
    <cellStyle name="SAPBEXfilterItem 8" xfId="21852" xr:uid="{00000000-0005-0000-0000-00005E5F0000}"/>
    <cellStyle name="SAPBEXfilterItem_0311 CERT v1" xfId="12416" xr:uid="{00000000-0005-0000-0000-00005F5F0000}"/>
    <cellStyle name="SAPBEXfilterText" xfId="12417" xr:uid="{00000000-0005-0000-0000-0000605F0000}"/>
    <cellStyle name="SAPBEXfilterText 2" xfId="12418" xr:uid="{00000000-0005-0000-0000-0000615F0000}"/>
    <cellStyle name="SAPBEXfilterText 2 2" xfId="12419" xr:uid="{00000000-0005-0000-0000-0000625F0000}"/>
    <cellStyle name="SAPBEXfilterText 2 3" xfId="12420" xr:uid="{00000000-0005-0000-0000-0000635F0000}"/>
    <cellStyle name="SAPBEXfilterText 2 4" xfId="12421" xr:uid="{00000000-0005-0000-0000-0000645F0000}"/>
    <cellStyle name="SAPBEXfilterText 2 5" xfId="12422" xr:uid="{00000000-0005-0000-0000-0000655F0000}"/>
    <cellStyle name="SAPBEXfilterText 3" xfId="12423" xr:uid="{00000000-0005-0000-0000-0000665F0000}"/>
    <cellStyle name="SAPBEXfilterText 3 2" xfId="12424" xr:uid="{00000000-0005-0000-0000-0000675F0000}"/>
    <cellStyle name="SAPBEXfilterText 3 3" xfId="12425" xr:uid="{00000000-0005-0000-0000-0000685F0000}"/>
    <cellStyle name="SAPBEXfilterText 3 4" xfId="12426" xr:uid="{00000000-0005-0000-0000-0000695F0000}"/>
    <cellStyle name="SAPBEXfilterText 3 5" xfId="12427" xr:uid="{00000000-0005-0000-0000-00006A5F0000}"/>
    <cellStyle name="SAPBEXfilterText_BG Insulation - avg cost per measure" xfId="12428" xr:uid="{00000000-0005-0000-0000-00006B5F0000}"/>
    <cellStyle name="SAPBEXformats" xfId="12429" xr:uid="{00000000-0005-0000-0000-00006C5F0000}"/>
    <cellStyle name="SAPBEXformats 10" xfId="21857" xr:uid="{00000000-0005-0000-0000-00006D5F0000}"/>
    <cellStyle name="SAPBEXformats 2" xfId="12430" xr:uid="{00000000-0005-0000-0000-00006E5F0000}"/>
    <cellStyle name="SAPBEXformats 2 2" xfId="21858" xr:uid="{00000000-0005-0000-0000-00006F5F0000}"/>
    <cellStyle name="SAPBEXformats 3" xfId="12431" xr:uid="{00000000-0005-0000-0000-0000705F0000}"/>
    <cellStyle name="SAPBEXformats 3 2" xfId="21859" xr:uid="{00000000-0005-0000-0000-0000715F0000}"/>
    <cellStyle name="SAPBEXformats 4" xfId="12432" xr:uid="{00000000-0005-0000-0000-0000725F0000}"/>
    <cellStyle name="SAPBEXformats 4 2" xfId="21860" xr:uid="{00000000-0005-0000-0000-0000735F0000}"/>
    <cellStyle name="SAPBEXformats 5" xfId="12433" xr:uid="{00000000-0005-0000-0000-0000745F0000}"/>
    <cellStyle name="SAPBEXformats 5 2" xfId="21861" xr:uid="{00000000-0005-0000-0000-0000755F0000}"/>
    <cellStyle name="SAPBEXformats 6" xfId="12434" xr:uid="{00000000-0005-0000-0000-0000765F0000}"/>
    <cellStyle name="SAPBEXformats 6 2" xfId="21862" xr:uid="{00000000-0005-0000-0000-0000775F0000}"/>
    <cellStyle name="SAPBEXformats 7" xfId="12435" xr:uid="{00000000-0005-0000-0000-0000785F0000}"/>
    <cellStyle name="SAPBEXformats 7 2" xfId="21863" xr:uid="{00000000-0005-0000-0000-0000795F0000}"/>
    <cellStyle name="SAPBEXformats 8" xfId="12436" xr:uid="{00000000-0005-0000-0000-00007A5F0000}"/>
    <cellStyle name="SAPBEXformats 8 2" xfId="21864" xr:uid="{00000000-0005-0000-0000-00007B5F0000}"/>
    <cellStyle name="SAPBEXformats 9" xfId="12437" xr:uid="{00000000-0005-0000-0000-00007C5F0000}"/>
    <cellStyle name="SAPBEXformats 9 2" xfId="21865" xr:uid="{00000000-0005-0000-0000-00007D5F0000}"/>
    <cellStyle name="SAPBEXformats_0311 CERT v1" xfId="12438" xr:uid="{00000000-0005-0000-0000-00007E5F0000}"/>
    <cellStyle name="SAPBEXheaderItem" xfId="12439" xr:uid="{00000000-0005-0000-0000-00007F5F0000}"/>
    <cellStyle name="SAPBEXheaderItem 2" xfId="12440" xr:uid="{00000000-0005-0000-0000-0000805F0000}"/>
    <cellStyle name="SAPBEXheaderItem 2 2" xfId="12441" xr:uid="{00000000-0005-0000-0000-0000815F0000}"/>
    <cellStyle name="SAPBEXheaderItem 2 2 2" xfId="21868" xr:uid="{00000000-0005-0000-0000-0000825F0000}"/>
    <cellStyle name="SAPBEXheaderItem 2 3" xfId="12442" xr:uid="{00000000-0005-0000-0000-0000835F0000}"/>
    <cellStyle name="SAPBEXheaderItem 2 3 2" xfId="21869" xr:uid="{00000000-0005-0000-0000-0000845F0000}"/>
    <cellStyle name="SAPBEXheaderItem 2 4" xfId="12443" xr:uid="{00000000-0005-0000-0000-0000855F0000}"/>
    <cellStyle name="SAPBEXheaderItem 2 4 2" xfId="21870" xr:uid="{00000000-0005-0000-0000-0000865F0000}"/>
    <cellStyle name="SAPBEXheaderItem 2 5" xfId="12444" xr:uid="{00000000-0005-0000-0000-0000875F0000}"/>
    <cellStyle name="SAPBEXheaderItem 2 5 2" xfId="21871" xr:uid="{00000000-0005-0000-0000-0000885F0000}"/>
    <cellStyle name="SAPBEXheaderItem 2 6" xfId="21867" xr:uid="{00000000-0005-0000-0000-0000895F0000}"/>
    <cellStyle name="SAPBEXheaderItem 3" xfId="12445" xr:uid="{00000000-0005-0000-0000-00008A5F0000}"/>
    <cellStyle name="SAPBEXheaderItem 3 2" xfId="12446" xr:uid="{00000000-0005-0000-0000-00008B5F0000}"/>
    <cellStyle name="SAPBEXheaderItem 3 2 2" xfId="21873" xr:uid="{00000000-0005-0000-0000-00008C5F0000}"/>
    <cellStyle name="SAPBEXheaderItem 3 3" xfId="12447" xr:uid="{00000000-0005-0000-0000-00008D5F0000}"/>
    <cellStyle name="SAPBEXheaderItem 3 3 2" xfId="21874" xr:uid="{00000000-0005-0000-0000-00008E5F0000}"/>
    <cellStyle name="SAPBEXheaderItem 3 4" xfId="12448" xr:uid="{00000000-0005-0000-0000-00008F5F0000}"/>
    <cellStyle name="SAPBEXheaderItem 3 4 2" xfId="21875" xr:uid="{00000000-0005-0000-0000-0000905F0000}"/>
    <cellStyle name="SAPBEXheaderItem 3 5" xfId="12449" xr:uid="{00000000-0005-0000-0000-0000915F0000}"/>
    <cellStyle name="SAPBEXheaderItem 3 5 2" xfId="21876" xr:uid="{00000000-0005-0000-0000-0000925F0000}"/>
    <cellStyle name="SAPBEXheaderItem 3 6" xfId="21872" xr:uid="{00000000-0005-0000-0000-0000935F0000}"/>
    <cellStyle name="SAPBEXheaderItem 4" xfId="12450" xr:uid="{00000000-0005-0000-0000-0000945F0000}"/>
    <cellStyle name="SAPBEXheaderItem 5" xfId="12451" xr:uid="{00000000-0005-0000-0000-0000955F0000}"/>
    <cellStyle name="SAPBEXheaderItem 6" xfId="21866" xr:uid="{00000000-0005-0000-0000-0000965F0000}"/>
    <cellStyle name="SAPBEXheaderItem_2011 LE3 PKB Schedule" xfId="12452" xr:uid="{00000000-0005-0000-0000-0000975F0000}"/>
    <cellStyle name="SAPBEXheaderText" xfId="12453" xr:uid="{00000000-0005-0000-0000-0000985F0000}"/>
    <cellStyle name="SAPBEXheaderText 2" xfId="12454" xr:uid="{00000000-0005-0000-0000-0000995F0000}"/>
    <cellStyle name="SAPBEXheaderText 2 2" xfId="12455" xr:uid="{00000000-0005-0000-0000-00009A5F0000}"/>
    <cellStyle name="SAPBEXheaderText 2 2 2" xfId="21879" xr:uid="{00000000-0005-0000-0000-00009B5F0000}"/>
    <cellStyle name="SAPBEXheaderText 2 3" xfId="12456" xr:uid="{00000000-0005-0000-0000-00009C5F0000}"/>
    <cellStyle name="SAPBEXheaderText 2 3 2" xfId="21880" xr:uid="{00000000-0005-0000-0000-00009D5F0000}"/>
    <cellStyle name="SAPBEXheaderText 2 4" xfId="12457" xr:uid="{00000000-0005-0000-0000-00009E5F0000}"/>
    <cellStyle name="SAPBEXheaderText 2 4 2" xfId="21881" xr:uid="{00000000-0005-0000-0000-00009F5F0000}"/>
    <cellStyle name="SAPBEXheaderText 2 5" xfId="12458" xr:uid="{00000000-0005-0000-0000-0000A05F0000}"/>
    <cellStyle name="SAPBEXheaderText 2 5 2" xfId="21882" xr:uid="{00000000-0005-0000-0000-0000A15F0000}"/>
    <cellStyle name="SAPBEXheaderText 2 6" xfId="21878" xr:uid="{00000000-0005-0000-0000-0000A25F0000}"/>
    <cellStyle name="SAPBEXheaderText 3" xfId="12459" xr:uid="{00000000-0005-0000-0000-0000A35F0000}"/>
    <cellStyle name="SAPBEXheaderText 3 2" xfId="12460" xr:uid="{00000000-0005-0000-0000-0000A45F0000}"/>
    <cellStyle name="SAPBEXheaderText 3 2 2" xfId="21884" xr:uid="{00000000-0005-0000-0000-0000A55F0000}"/>
    <cellStyle name="SAPBEXheaderText 3 3" xfId="12461" xr:uid="{00000000-0005-0000-0000-0000A65F0000}"/>
    <cellStyle name="SAPBEXheaderText 3 3 2" xfId="21885" xr:uid="{00000000-0005-0000-0000-0000A75F0000}"/>
    <cellStyle name="SAPBEXheaderText 3 4" xfId="12462" xr:uid="{00000000-0005-0000-0000-0000A85F0000}"/>
    <cellStyle name="SAPBEXheaderText 3 4 2" xfId="21886" xr:uid="{00000000-0005-0000-0000-0000A95F0000}"/>
    <cellStyle name="SAPBEXheaderText 3 5" xfId="12463" xr:uid="{00000000-0005-0000-0000-0000AA5F0000}"/>
    <cellStyle name="SAPBEXheaderText 3 5 2" xfId="21887" xr:uid="{00000000-0005-0000-0000-0000AB5F0000}"/>
    <cellStyle name="SAPBEXheaderText 3 6" xfId="21883" xr:uid="{00000000-0005-0000-0000-0000AC5F0000}"/>
    <cellStyle name="SAPBEXheaderText 4" xfId="12464" xr:uid="{00000000-0005-0000-0000-0000AD5F0000}"/>
    <cellStyle name="SAPBEXheaderText 5" xfId="12465" xr:uid="{00000000-0005-0000-0000-0000AE5F0000}"/>
    <cellStyle name="SAPBEXheaderText 6" xfId="21877" xr:uid="{00000000-0005-0000-0000-0000AF5F0000}"/>
    <cellStyle name="SAPBEXheaderText_2011 LE3 PKB Schedule" xfId="12466" xr:uid="{00000000-0005-0000-0000-0000B05F0000}"/>
    <cellStyle name="SAPBEXHLevel0" xfId="12467" xr:uid="{00000000-0005-0000-0000-0000B15F0000}"/>
    <cellStyle name="SAPBEXHLevel0 10" xfId="21888" xr:uid="{00000000-0005-0000-0000-0000B25F0000}"/>
    <cellStyle name="SAPBEXHLevel0 2" xfId="12468" xr:uid="{00000000-0005-0000-0000-0000B35F0000}"/>
    <cellStyle name="SAPBEXHLevel0 2 2" xfId="21889" xr:uid="{00000000-0005-0000-0000-0000B45F0000}"/>
    <cellStyle name="SAPBEXHLevel0 3" xfId="12469" xr:uid="{00000000-0005-0000-0000-0000B55F0000}"/>
    <cellStyle name="SAPBEXHLevel0 3 2" xfId="21890" xr:uid="{00000000-0005-0000-0000-0000B65F0000}"/>
    <cellStyle name="SAPBEXHLevel0 4" xfId="12470" xr:uid="{00000000-0005-0000-0000-0000B75F0000}"/>
    <cellStyle name="SAPBEXHLevel0 4 2" xfId="21891" xr:uid="{00000000-0005-0000-0000-0000B85F0000}"/>
    <cellStyle name="SAPBEXHLevel0 5" xfId="12471" xr:uid="{00000000-0005-0000-0000-0000B95F0000}"/>
    <cellStyle name="SAPBEXHLevel0 5 2" xfId="21892" xr:uid="{00000000-0005-0000-0000-0000BA5F0000}"/>
    <cellStyle name="SAPBEXHLevel0 6" xfId="12472" xr:uid="{00000000-0005-0000-0000-0000BB5F0000}"/>
    <cellStyle name="SAPBEXHLevel0 6 2" xfId="21893" xr:uid="{00000000-0005-0000-0000-0000BC5F0000}"/>
    <cellStyle name="SAPBEXHLevel0 7" xfId="12473" xr:uid="{00000000-0005-0000-0000-0000BD5F0000}"/>
    <cellStyle name="SAPBEXHLevel0 7 2" xfId="21894" xr:uid="{00000000-0005-0000-0000-0000BE5F0000}"/>
    <cellStyle name="SAPBEXHLevel0 8" xfId="12474" xr:uid="{00000000-0005-0000-0000-0000BF5F0000}"/>
    <cellStyle name="SAPBEXHLevel0 8 2" xfId="21895" xr:uid="{00000000-0005-0000-0000-0000C05F0000}"/>
    <cellStyle name="SAPBEXHLevel0 9" xfId="12475" xr:uid="{00000000-0005-0000-0000-0000C15F0000}"/>
    <cellStyle name="SAPBEXHLevel0 9 2" xfId="21896" xr:uid="{00000000-0005-0000-0000-0000C25F0000}"/>
    <cellStyle name="SAPBEXHLevel0_0311 CERT v1" xfId="12476" xr:uid="{00000000-0005-0000-0000-0000C35F0000}"/>
    <cellStyle name="SAPBEXHLevel0X" xfId="12477" xr:uid="{00000000-0005-0000-0000-0000C45F0000}"/>
    <cellStyle name="SAPBEXHLevel0X 10" xfId="21897" xr:uid="{00000000-0005-0000-0000-0000C55F0000}"/>
    <cellStyle name="SAPBEXHLevel0X 2" xfId="12478" xr:uid="{00000000-0005-0000-0000-0000C65F0000}"/>
    <cellStyle name="SAPBEXHLevel0X 2 2" xfId="21898" xr:uid="{00000000-0005-0000-0000-0000C75F0000}"/>
    <cellStyle name="SAPBEXHLevel0X 3" xfId="12479" xr:uid="{00000000-0005-0000-0000-0000C85F0000}"/>
    <cellStyle name="SAPBEXHLevel0X 3 2" xfId="21899" xr:uid="{00000000-0005-0000-0000-0000C95F0000}"/>
    <cellStyle name="SAPBEXHLevel0X 4" xfId="12480" xr:uid="{00000000-0005-0000-0000-0000CA5F0000}"/>
    <cellStyle name="SAPBEXHLevel0X 4 2" xfId="21900" xr:uid="{00000000-0005-0000-0000-0000CB5F0000}"/>
    <cellStyle name="SAPBEXHLevel0X 5" xfId="12481" xr:uid="{00000000-0005-0000-0000-0000CC5F0000}"/>
    <cellStyle name="SAPBEXHLevel0X 5 2" xfId="21901" xr:uid="{00000000-0005-0000-0000-0000CD5F0000}"/>
    <cellStyle name="SAPBEXHLevel0X 6" xfId="12482" xr:uid="{00000000-0005-0000-0000-0000CE5F0000}"/>
    <cellStyle name="SAPBEXHLevel0X 6 2" xfId="21902" xr:uid="{00000000-0005-0000-0000-0000CF5F0000}"/>
    <cellStyle name="SAPBEXHLevel0X 7" xfId="12483" xr:uid="{00000000-0005-0000-0000-0000D05F0000}"/>
    <cellStyle name="SAPBEXHLevel0X 7 2" xfId="21903" xr:uid="{00000000-0005-0000-0000-0000D15F0000}"/>
    <cellStyle name="SAPBEXHLevel0X 8" xfId="12484" xr:uid="{00000000-0005-0000-0000-0000D25F0000}"/>
    <cellStyle name="SAPBEXHLevel0X 8 2" xfId="21904" xr:uid="{00000000-0005-0000-0000-0000D35F0000}"/>
    <cellStyle name="SAPBEXHLevel0X 9" xfId="12485" xr:uid="{00000000-0005-0000-0000-0000D45F0000}"/>
    <cellStyle name="SAPBEXHLevel0X 9 2" xfId="21905" xr:uid="{00000000-0005-0000-0000-0000D55F0000}"/>
    <cellStyle name="SAPBEXHLevel0X_0311 CERT v1" xfId="12486" xr:uid="{00000000-0005-0000-0000-0000D65F0000}"/>
    <cellStyle name="SAPBEXHLevel1" xfId="12487" xr:uid="{00000000-0005-0000-0000-0000D75F0000}"/>
    <cellStyle name="SAPBEXHLevel1 10" xfId="21906" xr:uid="{00000000-0005-0000-0000-0000D85F0000}"/>
    <cellStyle name="SAPBEXHLevel1 2" xfId="12488" xr:uid="{00000000-0005-0000-0000-0000D95F0000}"/>
    <cellStyle name="SAPBEXHLevel1 2 2" xfId="21907" xr:uid="{00000000-0005-0000-0000-0000DA5F0000}"/>
    <cellStyle name="SAPBEXHLevel1 3" xfId="12489" xr:uid="{00000000-0005-0000-0000-0000DB5F0000}"/>
    <cellStyle name="SAPBEXHLevel1 3 2" xfId="21908" xr:uid="{00000000-0005-0000-0000-0000DC5F0000}"/>
    <cellStyle name="SAPBEXHLevel1 4" xfId="12490" xr:uid="{00000000-0005-0000-0000-0000DD5F0000}"/>
    <cellStyle name="SAPBEXHLevel1 4 2" xfId="21909" xr:uid="{00000000-0005-0000-0000-0000DE5F0000}"/>
    <cellStyle name="SAPBEXHLevel1 5" xfId="12491" xr:uid="{00000000-0005-0000-0000-0000DF5F0000}"/>
    <cellStyle name="SAPBEXHLevel1 5 2" xfId="21910" xr:uid="{00000000-0005-0000-0000-0000E05F0000}"/>
    <cellStyle name="SAPBEXHLevel1 6" xfId="12492" xr:uid="{00000000-0005-0000-0000-0000E15F0000}"/>
    <cellStyle name="SAPBEXHLevel1 6 2" xfId="21911" xr:uid="{00000000-0005-0000-0000-0000E25F0000}"/>
    <cellStyle name="SAPBEXHLevel1 7" xfId="12493" xr:uid="{00000000-0005-0000-0000-0000E35F0000}"/>
    <cellStyle name="SAPBEXHLevel1 7 2" xfId="21912" xr:uid="{00000000-0005-0000-0000-0000E45F0000}"/>
    <cellStyle name="SAPBEXHLevel1 8" xfId="12494" xr:uid="{00000000-0005-0000-0000-0000E55F0000}"/>
    <cellStyle name="SAPBEXHLevel1 8 2" xfId="21913" xr:uid="{00000000-0005-0000-0000-0000E65F0000}"/>
    <cellStyle name="SAPBEXHLevel1 9" xfId="12495" xr:uid="{00000000-0005-0000-0000-0000E75F0000}"/>
    <cellStyle name="SAPBEXHLevel1 9 2" xfId="21914" xr:uid="{00000000-0005-0000-0000-0000E85F0000}"/>
    <cellStyle name="SAPBEXHLevel1_0311 CERT v1" xfId="12496" xr:uid="{00000000-0005-0000-0000-0000E95F0000}"/>
    <cellStyle name="SAPBEXHLevel1X" xfId="12497" xr:uid="{00000000-0005-0000-0000-0000EA5F0000}"/>
    <cellStyle name="SAPBEXHLevel1X 10" xfId="21915" xr:uid="{00000000-0005-0000-0000-0000EB5F0000}"/>
    <cellStyle name="SAPBEXHLevel1X 2" xfId="12498" xr:uid="{00000000-0005-0000-0000-0000EC5F0000}"/>
    <cellStyle name="SAPBEXHLevel1X 2 2" xfId="21916" xr:uid="{00000000-0005-0000-0000-0000ED5F0000}"/>
    <cellStyle name="SAPBEXHLevel1X 3" xfId="12499" xr:uid="{00000000-0005-0000-0000-0000EE5F0000}"/>
    <cellStyle name="SAPBEXHLevel1X 3 2" xfId="21917" xr:uid="{00000000-0005-0000-0000-0000EF5F0000}"/>
    <cellStyle name="SAPBEXHLevel1X 4" xfId="12500" xr:uid="{00000000-0005-0000-0000-0000F05F0000}"/>
    <cellStyle name="SAPBEXHLevel1X 4 2" xfId="21918" xr:uid="{00000000-0005-0000-0000-0000F15F0000}"/>
    <cellStyle name="SAPBEXHLevel1X 5" xfId="12501" xr:uid="{00000000-0005-0000-0000-0000F25F0000}"/>
    <cellStyle name="SAPBEXHLevel1X 5 2" xfId="21919" xr:uid="{00000000-0005-0000-0000-0000F35F0000}"/>
    <cellStyle name="SAPBEXHLevel1X 6" xfId="12502" xr:uid="{00000000-0005-0000-0000-0000F45F0000}"/>
    <cellStyle name="SAPBEXHLevel1X 6 2" xfId="21920" xr:uid="{00000000-0005-0000-0000-0000F55F0000}"/>
    <cellStyle name="SAPBEXHLevel1X 7" xfId="12503" xr:uid="{00000000-0005-0000-0000-0000F65F0000}"/>
    <cellStyle name="SAPBEXHLevel1X 7 2" xfId="21921" xr:uid="{00000000-0005-0000-0000-0000F75F0000}"/>
    <cellStyle name="SAPBEXHLevel1X 8" xfId="12504" xr:uid="{00000000-0005-0000-0000-0000F85F0000}"/>
    <cellStyle name="SAPBEXHLevel1X 8 2" xfId="21922" xr:uid="{00000000-0005-0000-0000-0000F95F0000}"/>
    <cellStyle name="SAPBEXHLevel1X 9" xfId="12505" xr:uid="{00000000-0005-0000-0000-0000FA5F0000}"/>
    <cellStyle name="SAPBEXHLevel1X 9 2" xfId="21923" xr:uid="{00000000-0005-0000-0000-0000FB5F0000}"/>
    <cellStyle name="SAPBEXHLevel1X_0311 CERT v1" xfId="12506" xr:uid="{00000000-0005-0000-0000-0000FC5F0000}"/>
    <cellStyle name="SAPBEXHLevel2" xfId="12507" xr:uid="{00000000-0005-0000-0000-0000FD5F0000}"/>
    <cellStyle name="SAPBEXHLevel2 10" xfId="21924" xr:uid="{00000000-0005-0000-0000-0000FE5F0000}"/>
    <cellStyle name="SAPBEXHLevel2 2" xfId="12508" xr:uid="{00000000-0005-0000-0000-0000FF5F0000}"/>
    <cellStyle name="SAPBEXHLevel2 2 2" xfId="21925" xr:uid="{00000000-0005-0000-0000-000000600000}"/>
    <cellStyle name="SAPBEXHLevel2 3" xfId="12509" xr:uid="{00000000-0005-0000-0000-000001600000}"/>
    <cellStyle name="SAPBEXHLevel2 3 2" xfId="21926" xr:uid="{00000000-0005-0000-0000-000002600000}"/>
    <cellStyle name="SAPBEXHLevel2 4" xfId="12510" xr:uid="{00000000-0005-0000-0000-000003600000}"/>
    <cellStyle name="SAPBEXHLevel2 4 2" xfId="21927" xr:uid="{00000000-0005-0000-0000-000004600000}"/>
    <cellStyle name="SAPBEXHLevel2 5" xfId="12511" xr:uid="{00000000-0005-0000-0000-000005600000}"/>
    <cellStyle name="SAPBEXHLevel2 5 2" xfId="21928" xr:uid="{00000000-0005-0000-0000-000006600000}"/>
    <cellStyle name="SAPBEXHLevel2 6" xfId="12512" xr:uid="{00000000-0005-0000-0000-000007600000}"/>
    <cellStyle name="SAPBEXHLevel2 6 2" xfId="21929" xr:uid="{00000000-0005-0000-0000-000008600000}"/>
    <cellStyle name="SAPBEXHLevel2 7" xfId="12513" xr:uid="{00000000-0005-0000-0000-000009600000}"/>
    <cellStyle name="SAPBEXHLevel2 7 2" xfId="21930" xr:uid="{00000000-0005-0000-0000-00000A600000}"/>
    <cellStyle name="SAPBEXHLevel2 8" xfId="12514" xr:uid="{00000000-0005-0000-0000-00000B600000}"/>
    <cellStyle name="SAPBEXHLevel2 8 2" xfId="21931" xr:uid="{00000000-0005-0000-0000-00000C600000}"/>
    <cellStyle name="SAPBEXHLevel2 9" xfId="12515" xr:uid="{00000000-0005-0000-0000-00000D600000}"/>
    <cellStyle name="SAPBEXHLevel2 9 2" xfId="21932" xr:uid="{00000000-0005-0000-0000-00000E600000}"/>
    <cellStyle name="SAPBEXHLevel2_0311 CERT v1" xfId="12516" xr:uid="{00000000-0005-0000-0000-00000F600000}"/>
    <cellStyle name="SAPBEXHLevel2X" xfId="12517" xr:uid="{00000000-0005-0000-0000-000010600000}"/>
    <cellStyle name="SAPBEXHLevel2X 10" xfId="21933" xr:uid="{00000000-0005-0000-0000-000011600000}"/>
    <cellStyle name="SAPBEXHLevel2X 2" xfId="12518" xr:uid="{00000000-0005-0000-0000-000012600000}"/>
    <cellStyle name="SAPBEXHLevel2X 2 2" xfId="21934" xr:uid="{00000000-0005-0000-0000-000013600000}"/>
    <cellStyle name="SAPBEXHLevel2X 3" xfId="12519" xr:uid="{00000000-0005-0000-0000-000014600000}"/>
    <cellStyle name="SAPBEXHLevel2X 3 2" xfId="21935" xr:uid="{00000000-0005-0000-0000-000015600000}"/>
    <cellStyle name="SAPBEXHLevel2X 4" xfId="12520" xr:uid="{00000000-0005-0000-0000-000016600000}"/>
    <cellStyle name="SAPBEXHLevel2X 4 2" xfId="21936" xr:uid="{00000000-0005-0000-0000-000017600000}"/>
    <cellStyle name="SAPBEXHLevel2X 5" xfId="12521" xr:uid="{00000000-0005-0000-0000-000018600000}"/>
    <cellStyle name="SAPBEXHLevel2X 5 2" xfId="21937" xr:uid="{00000000-0005-0000-0000-000019600000}"/>
    <cellStyle name="SAPBEXHLevel2X 6" xfId="12522" xr:uid="{00000000-0005-0000-0000-00001A600000}"/>
    <cellStyle name="SAPBEXHLevel2X 6 2" xfId="21938" xr:uid="{00000000-0005-0000-0000-00001B600000}"/>
    <cellStyle name="SAPBEXHLevel2X 7" xfId="12523" xr:uid="{00000000-0005-0000-0000-00001C600000}"/>
    <cellStyle name="SAPBEXHLevel2X 7 2" xfId="21939" xr:uid="{00000000-0005-0000-0000-00001D600000}"/>
    <cellStyle name="SAPBEXHLevel2X 8" xfId="12524" xr:uid="{00000000-0005-0000-0000-00001E600000}"/>
    <cellStyle name="SAPBEXHLevel2X 8 2" xfId="21940" xr:uid="{00000000-0005-0000-0000-00001F600000}"/>
    <cellStyle name="SAPBEXHLevel2X 9" xfId="12525" xr:uid="{00000000-0005-0000-0000-000020600000}"/>
    <cellStyle name="SAPBEXHLevel2X 9 2" xfId="21941" xr:uid="{00000000-0005-0000-0000-000021600000}"/>
    <cellStyle name="SAPBEXHLevel2X_0311 CERT v1" xfId="12526" xr:uid="{00000000-0005-0000-0000-000022600000}"/>
    <cellStyle name="SAPBEXHLevel3" xfId="12527" xr:uid="{00000000-0005-0000-0000-000023600000}"/>
    <cellStyle name="SAPBEXHLevel3 10" xfId="21942" xr:uid="{00000000-0005-0000-0000-000024600000}"/>
    <cellStyle name="SAPBEXHLevel3 2" xfId="12528" xr:uid="{00000000-0005-0000-0000-000025600000}"/>
    <cellStyle name="SAPBEXHLevel3 2 2" xfId="21943" xr:uid="{00000000-0005-0000-0000-000026600000}"/>
    <cellStyle name="SAPBEXHLevel3 3" xfId="12529" xr:uid="{00000000-0005-0000-0000-000027600000}"/>
    <cellStyle name="SAPBEXHLevel3 3 2" xfId="21944" xr:uid="{00000000-0005-0000-0000-000028600000}"/>
    <cellStyle name="SAPBEXHLevel3 4" xfId="12530" xr:uid="{00000000-0005-0000-0000-000029600000}"/>
    <cellStyle name="SAPBEXHLevel3 4 2" xfId="21945" xr:uid="{00000000-0005-0000-0000-00002A600000}"/>
    <cellStyle name="SAPBEXHLevel3 5" xfId="12531" xr:uid="{00000000-0005-0000-0000-00002B600000}"/>
    <cellStyle name="SAPBEXHLevel3 5 2" xfId="21946" xr:uid="{00000000-0005-0000-0000-00002C600000}"/>
    <cellStyle name="SAPBEXHLevel3 6" xfId="12532" xr:uid="{00000000-0005-0000-0000-00002D600000}"/>
    <cellStyle name="SAPBEXHLevel3 6 2" xfId="21947" xr:uid="{00000000-0005-0000-0000-00002E600000}"/>
    <cellStyle name="SAPBEXHLevel3 7" xfId="12533" xr:uid="{00000000-0005-0000-0000-00002F600000}"/>
    <cellStyle name="SAPBEXHLevel3 7 2" xfId="21948" xr:uid="{00000000-0005-0000-0000-000030600000}"/>
    <cellStyle name="SAPBEXHLevel3 8" xfId="12534" xr:uid="{00000000-0005-0000-0000-000031600000}"/>
    <cellStyle name="SAPBEXHLevel3 8 2" xfId="21949" xr:uid="{00000000-0005-0000-0000-000032600000}"/>
    <cellStyle name="SAPBEXHLevel3 9" xfId="12535" xr:uid="{00000000-0005-0000-0000-000033600000}"/>
    <cellStyle name="SAPBEXHLevel3 9 2" xfId="21950" xr:uid="{00000000-0005-0000-0000-000034600000}"/>
    <cellStyle name="SAPBEXHLevel3_0311 CERT v1" xfId="12536" xr:uid="{00000000-0005-0000-0000-000035600000}"/>
    <cellStyle name="SAPBEXHLevel3X" xfId="12537" xr:uid="{00000000-0005-0000-0000-000036600000}"/>
    <cellStyle name="SAPBEXHLevel3X 10" xfId="21951" xr:uid="{00000000-0005-0000-0000-000037600000}"/>
    <cellStyle name="SAPBEXHLevel3X 2" xfId="12538" xr:uid="{00000000-0005-0000-0000-000038600000}"/>
    <cellStyle name="SAPBEXHLevel3X 2 2" xfId="21952" xr:uid="{00000000-0005-0000-0000-000039600000}"/>
    <cellStyle name="SAPBEXHLevel3X 3" xfId="12539" xr:uid="{00000000-0005-0000-0000-00003A600000}"/>
    <cellStyle name="SAPBEXHLevel3X 3 2" xfId="21953" xr:uid="{00000000-0005-0000-0000-00003B600000}"/>
    <cellStyle name="SAPBEXHLevel3X 4" xfId="12540" xr:uid="{00000000-0005-0000-0000-00003C600000}"/>
    <cellStyle name="SAPBEXHLevel3X 4 2" xfId="21954" xr:uid="{00000000-0005-0000-0000-00003D600000}"/>
    <cellStyle name="SAPBEXHLevel3X 5" xfId="12541" xr:uid="{00000000-0005-0000-0000-00003E600000}"/>
    <cellStyle name="SAPBEXHLevel3X 5 2" xfId="21955" xr:uid="{00000000-0005-0000-0000-00003F600000}"/>
    <cellStyle name="SAPBEXHLevel3X 6" xfId="12542" xr:uid="{00000000-0005-0000-0000-000040600000}"/>
    <cellStyle name="SAPBEXHLevel3X 6 2" xfId="21956" xr:uid="{00000000-0005-0000-0000-000041600000}"/>
    <cellStyle name="SAPBEXHLevel3X 7" xfId="12543" xr:uid="{00000000-0005-0000-0000-000042600000}"/>
    <cellStyle name="SAPBEXHLevel3X 7 2" xfId="21957" xr:uid="{00000000-0005-0000-0000-000043600000}"/>
    <cellStyle name="SAPBEXHLevel3X 8" xfId="12544" xr:uid="{00000000-0005-0000-0000-000044600000}"/>
    <cellStyle name="SAPBEXHLevel3X 8 2" xfId="21958" xr:uid="{00000000-0005-0000-0000-000045600000}"/>
    <cellStyle name="SAPBEXHLevel3X 9" xfId="12545" xr:uid="{00000000-0005-0000-0000-000046600000}"/>
    <cellStyle name="SAPBEXHLevel3X 9 2" xfId="21959" xr:uid="{00000000-0005-0000-0000-000047600000}"/>
    <cellStyle name="SAPBEXHLevel3X_0311 CERT v1" xfId="12546" xr:uid="{00000000-0005-0000-0000-000048600000}"/>
    <cellStyle name="SAPBEXinputData" xfId="12547" xr:uid="{00000000-0005-0000-0000-000049600000}"/>
    <cellStyle name="SAPBEXinputData 2" xfId="12548" xr:uid="{00000000-0005-0000-0000-00004A600000}"/>
    <cellStyle name="SAPBEXresData" xfId="12549" xr:uid="{00000000-0005-0000-0000-00004B600000}"/>
    <cellStyle name="SAPBEXresData 2" xfId="12550" xr:uid="{00000000-0005-0000-0000-00004C600000}"/>
    <cellStyle name="SAPBEXresData 2 2" xfId="21961" xr:uid="{00000000-0005-0000-0000-00004D600000}"/>
    <cellStyle name="SAPBEXresData 3" xfId="12551" xr:uid="{00000000-0005-0000-0000-00004E600000}"/>
    <cellStyle name="SAPBEXresData 3 2" xfId="21962" xr:uid="{00000000-0005-0000-0000-00004F600000}"/>
    <cellStyle name="SAPBEXresData 4" xfId="12552" xr:uid="{00000000-0005-0000-0000-000050600000}"/>
    <cellStyle name="SAPBEXresData 4 2" xfId="21963" xr:uid="{00000000-0005-0000-0000-000051600000}"/>
    <cellStyle name="SAPBEXresData 5" xfId="12553" xr:uid="{00000000-0005-0000-0000-000052600000}"/>
    <cellStyle name="SAPBEXresData 5 2" xfId="21964" xr:uid="{00000000-0005-0000-0000-000053600000}"/>
    <cellStyle name="SAPBEXresData 6" xfId="12554" xr:uid="{00000000-0005-0000-0000-000054600000}"/>
    <cellStyle name="SAPBEXresData 6 2" xfId="21965" xr:uid="{00000000-0005-0000-0000-000055600000}"/>
    <cellStyle name="SAPBEXresData 7" xfId="12555" xr:uid="{00000000-0005-0000-0000-000056600000}"/>
    <cellStyle name="SAPBEXresData 7 2" xfId="21966" xr:uid="{00000000-0005-0000-0000-000057600000}"/>
    <cellStyle name="SAPBEXresData 8" xfId="21960" xr:uid="{00000000-0005-0000-0000-000058600000}"/>
    <cellStyle name="SAPBEXresData_0311 CERT v1" xfId="12556" xr:uid="{00000000-0005-0000-0000-000059600000}"/>
    <cellStyle name="SAPBEXresDataEmph" xfId="12557" xr:uid="{00000000-0005-0000-0000-00005A600000}"/>
    <cellStyle name="SAPBEXresDataEmph 2" xfId="12558" xr:uid="{00000000-0005-0000-0000-00005B600000}"/>
    <cellStyle name="SAPBEXresDataEmph 2 2" xfId="21968" xr:uid="{00000000-0005-0000-0000-00005C600000}"/>
    <cellStyle name="SAPBEXresDataEmph 3" xfId="12559" xr:uid="{00000000-0005-0000-0000-00005D600000}"/>
    <cellStyle name="SAPBEXresDataEmph 3 2" xfId="21969" xr:uid="{00000000-0005-0000-0000-00005E600000}"/>
    <cellStyle name="SAPBEXresDataEmph 4" xfId="21967" xr:uid="{00000000-0005-0000-0000-00005F600000}"/>
    <cellStyle name="SAPBEXresDataEmph_2011 LE3 PKB Schedule" xfId="12560" xr:uid="{00000000-0005-0000-0000-000060600000}"/>
    <cellStyle name="SAPBEXresItem" xfId="12561" xr:uid="{00000000-0005-0000-0000-000061600000}"/>
    <cellStyle name="SAPBEXresItem 2" xfId="12562" xr:uid="{00000000-0005-0000-0000-000062600000}"/>
    <cellStyle name="SAPBEXresItem 2 2" xfId="21971" xr:uid="{00000000-0005-0000-0000-000063600000}"/>
    <cellStyle name="SAPBEXresItem 3" xfId="12563" xr:uid="{00000000-0005-0000-0000-000064600000}"/>
    <cellStyle name="SAPBEXresItem 3 2" xfId="21972" xr:uid="{00000000-0005-0000-0000-000065600000}"/>
    <cellStyle name="SAPBEXresItem 4" xfId="12564" xr:uid="{00000000-0005-0000-0000-000066600000}"/>
    <cellStyle name="SAPBEXresItem 4 2" xfId="21973" xr:uid="{00000000-0005-0000-0000-000067600000}"/>
    <cellStyle name="SAPBEXresItem 5" xfId="12565" xr:uid="{00000000-0005-0000-0000-000068600000}"/>
    <cellStyle name="SAPBEXresItem 5 2" xfId="21974" xr:uid="{00000000-0005-0000-0000-000069600000}"/>
    <cellStyle name="SAPBEXresItem 6" xfId="12566" xr:uid="{00000000-0005-0000-0000-00006A600000}"/>
    <cellStyle name="SAPBEXresItem 6 2" xfId="21975" xr:uid="{00000000-0005-0000-0000-00006B600000}"/>
    <cellStyle name="SAPBEXresItem 7" xfId="12567" xr:uid="{00000000-0005-0000-0000-00006C600000}"/>
    <cellStyle name="SAPBEXresItem 7 2" xfId="21976" xr:uid="{00000000-0005-0000-0000-00006D600000}"/>
    <cellStyle name="SAPBEXresItem 8" xfId="21970" xr:uid="{00000000-0005-0000-0000-00006E600000}"/>
    <cellStyle name="SAPBEXresItem_0311 CERT v1" xfId="12568" xr:uid="{00000000-0005-0000-0000-00006F600000}"/>
    <cellStyle name="SAPBEXresItemX" xfId="12569" xr:uid="{00000000-0005-0000-0000-000070600000}"/>
    <cellStyle name="SAPBEXresItemX 2" xfId="12570" xr:uid="{00000000-0005-0000-0000-000071600000}"/>
    <cellStyle name="SAPBEXresItemX 2 2" xfId="21978" xr:uid="{00000000-0005-0000-0000-000072600000}"/>
    <cellStyle name="SAPBEXresItemX 3" xfId="12571" xr:uid="{00000000-0005-0000-0000-000073600000}"/>
    <cellStyle name="SAPBEXresItemX 3 2" xfId="21979" xr:uid="{00000000-0005-0000-0000-000074600000}"/>
    <cellStyle name="SAPBEXresItemX 4" xfId="12572" xr:uid="{00000000-0005-0000-0000-000075600000}"/>
    <cellStyle name="SAPBEXresItemX 4 2" xfId="21980" xr:uid="{00000000-0005-0000-0000-000076600000}"/>
    <cellStyle name="SAPBEXresItemX 5" xfId="12573" xr:uid="{00000000-0005-0000-0000-000077600000}"/>
    <cellStyle name="SAPBEXresItemX 5 2" xfId="21981" xr:uid="{00000000-0005-0000-0000-000078600000}"/>
    <cellStyle name="SAPBEXresItemX 6" xfId="12574" xr:uid="{00000000-0005-0000-0000-000079600000}"/>
    <cellStyle name="SAPBEXresItemX 6 2" xfId="21982" xr:uid="{00000000-0005-0000-0000-00007A600000}"/>
    <cellStyle name="SAPBEXresItemX 7" xfId="12575" xr:uid="{00000000-0005-0000-0000-00007B600000}"/>
    <cellStyle name="SAPBEXresItemX 7 2" xfId="21983" xr:uid="{00000000-0005-0000-0000-00007C600000}"/>
    <cellStyle name="SAPBEXresItemX 8" xfId="21977" xr:uid="{00000000-0005-0000-0000-00007D600000}"/>
    <cellStyle name="SAPBEXresItemX_0311 CERT v1" xfId="12576" xr:uid="{00000000-0005-0000-0000-00007E600000}"/>
    <cellStyle name="SAPBEXstdData" xfId="12577" xr:uid="{00000000-0005-0000-0000-00007F600000}"/>
    <cellStyle name="SAPBEXstdData 2" xfId="12578" xr:uid="{00000000-0005-0000-0000-000080600000}"/>
    <cellStyle name="SAPBEXstdData 2 2" xfId="21985" xr:uid="{00000000-0005-0000-0000-000081600000}"/>
    <cellStyle name="SAPBEXstdData 3" xfId="12579" xr:uid="{00000000-0005-0000-0000-000082600000}"/>
    <cellStyle name="SAPBEXstdData 3 2" xfId="21986" xr:uid="{00000000-0005-0000-0000-000083600000}"/>
    <cellStyle name="SAPBEXstdData 4" xfId="12580" xr:uid="{00000000-0005-0000-0000-000084600000}"/>
    <cellStyle name="SAPBEXstdData 4 2" xfId="21987" xr:uid="{00000000-0005-0000-0000-000085600000}"/>
    <cellStyle name="SAPBEXstdData 5" xfId="12581" xr:uid="{00000000-0005-0000-0000-000086600000}"/>
    <cellStyle name="SAPBEXstdData 5 2" xfId="21988" xr:uid="{00000000-0005-0000-0000-000087600000}"/>
    <cellStyle name="SAPBEXstdData 6" xfId="12582" xr:uid="{00000000-0005-0000-0000-000088600000}"/>
    <cellStyle name="SAPBEXstdData 6 2" xfId="21989" xr:uid="{00000000-0005-0000-0000-000089600000}"/>
    <cellStyle name="SAPBEXstdData 7" xfId="12583" xr:uid="{00000000-0005-0000-0000-00008A600000}"/>
    <cellStyle name="SAPBEXstdData 7 2" xfId="21990" xr:uid="{00000000-0005-0000-0000-00008B600000}"/>
    <cellStyle name="SAPBEXstdData 8" xfId="21984" xr:uid="{00000000-0005-0000-0000-00008C600000}"/>
    <cellStyle name="SAPBEXstdData_0311 CERT v1" xfId="12584" xr:uid="{00000000-0005-0000-0000-00008D600000}"/>
    <cellStyle name="SAPBEXstdDataEmph" xfId="12585" xr:uid="{00000000-0005-0000-0000-00008E600000}"/>
    <cellStyle name="SAPBEXstdDataEmph 2" xfId="12586" xr:uid="{00000000-0005-0000-0000-00008F600000}"/>
    <cellStyle name="SAPBEXstdDataEmph 2 2" xfId="21992" xr:uid="{00000000-0005-0000-0000-000090600000}"/>
    <cellStyle name="SAPBEXstdDataEmph 3" xfId="12587" xr:uid="{00000000-0005-0000-0000-000091600000}"/>
    <cellStyle name="SAPBEXstdDataEmph 3 2" xfId="21993" xr:uid="{00000000-0005-0000-0000-000092600000}"/>
    <cellStyle name="SAPBEXstdDataEmph 4" xfId="21991" xr:uid="{00000000-0005-0000-0000-000093600000}"/>
    <cellStyle name="SAPBEXstdDataEmph_2011 LE3 PKB Schedule" xfId="12588" xr:uid="{00000000-0005-0000-0000-000094600000}"/>
    <cellStyle name="SAPBEXstdItem" xfId="12589" xr:uid="{00000000-0005-0000-0000-000095600000}"/>
    <cellStyle name="SAPBEXstdItem 10" xfId="21994" xr:uid="{00000000-0005-0000-0000-000096600000}"/>
    <cellStyle name="SAPBEXstdItem 2" xfId="12590" xr:uid="{00000000-0005-0000-0000-000097600000}"/>
    <cellStyle name="SAPBEXstdItem 2 2" xfId="21995" xr:uid="{00000000-0005-0000-0000-000098600000}"/>
    <cellStyle name="SAPBEXstdItem 3" xfId="12591" xr:uid="{00000000-0005-0000-0000-000099600000}"/>
    <cellStyle name="SAPBEXstdItem 3 2" xfId="21996" xr:uid="{00000000-0005-0000-0000-00009A600000}"/>
    <cellStyle name="SAPBEXstdItem 4" xfId="12592" xr:uid="{00000000-0005-0000-0000-00009B600000}"/>
    <cellStyle name="SAPBEXstdItem 4 2" xfId="21997" xr:uid="{00000000-0005-0000-0000-00009C600000}"/>
    <cellStyle name="SAPBEXstdItem 5" xfId="12593" xr:uid="{00000000-0005-0000-0000-00009D600000}"/>
    <cellStyle name="SAPBEXstdItem 5 2" xfId="21998" xr:uid="{00000000-0005-0000-0000-00009E600000}"/>
    <cellStyle name="SAPBEXstdItem 6" xfId="12594" xr:uid="{00000000-0005-0000-0000-00009F600000}"/>
    <cellStyle name="SAPBEXstdItem 6 2" xfId="21999" xr:uid="{00000000-0005-0000-0000-0000A0600000}"/>
    <cellStyle name="SAPBEXstdItem 7" xfId="12595" xr:uid="{00000000-0005-0000-0000-0000A1600000}"/>
    <cellStyle name="SAPBEXstdItem 7 2" xfId="22000" xr:uid="{00000000-0005-0000-0000-0000A2600000}"/>
    <cellStyle name="SAPBEXstdItem 8" xfId="12596" xr:uid="{00000000-0005-0000-0000-0000A3600000}"/>
    <cellStyle name="SAPBEXstdItem 8 2" xfId="22001" xr:uid="{00000000-0005-0000-0000-0000A4600000}"/>
    <cellStyle name="SAPBEXstdItem 9" xfId="12597" xr:uid="{00000000-0005-0000-0000-0000A5600000}"/>
    <cellStyle name="SAPBEXstdItem 9 2" xfId="22002" xr:uid="{00000000-0005-0000-0000-0000A6600000}"/>
    <cellStyle name="SAPBEXstdItem_0311 CERT v1" xfId="12598" xr:uid="{00000000-0005-0000-0000-0000A7600000}"/>
    <cellStyle name="SAPBEXstdItemX" xfId="12599" xr:uid="{00000000-0005-0000-0000-0000A8600000}"/>
    <cellStyle name="SAPBEXstdItemX 10" xfId="22003" xr:uid="{00000000-0005-0000-0000-0000A9600000}"/>
    <cellStyle name="SAPBEXstdItemX 2" xfId="12600" xr:uid="{00000000-0005-0000-0000-0000AA600000}"/>
    <cellStyle name="SAPBEXstdItemX 2 2" xfId="22004" xr:uid="{00000000-0005-0000-0000-0000AB600000}"/>
    <cellStyle name="SAPBEXstdItemX 3" xfId="12601" xr:uid="{00000000-0005-0000-0000-0000AC600000}"/>
    <cellStyle name="SAPBEXstdItemX 3 2" xfId="22005" xr:uid="{00000000-0005-0000-0000-0000AD600000}"/>
    <cellStyle name="SAPBEXstdItemX 4" xfId="12602" xr:uid="{00000000-0005-0000-0000-0000AE600000}"/>
    <cellStyle name="SAPBEXstdItemX 4 2" xfId="22006" xr:uid="{00000000-0005-0000-0000-0000AF600000}"/>
    <cellStyle name="SAPBEXstdItemX 5" xfId="12603" xr:uid="{00000000-0005-0000-0000-0000B0600000}"/>
    <cellStyle name="SAPBEXstdItemX 5 2" xfId="22007" xr:uid="{00000000-0005-0000-0000-0000B1600000}"/>
    <cellStyle name="SAPBEXstdItemX 6" xfId="12604" xr:uid="{00000000-0005-0000-0000-0000B2600000}"/>
    <cellStyle name="SAPBEXstdItemX 6 2" xfId="22008" xr:uid="{00000000-0005-0000-0000-0000B3600000}"/>
    <cellStyle name="SAPBEXstdItemX 7" xfId="12605" xr:uid="{00000000-0005-0000-0000-0000B4600000}"/>
    <cellStyle name="SAPBEXstdItemX 7 2" xfId="22009" xr:uid="{00000000-0005-0000-0000-0000B5600000}"/>
    <cellStyle name="SAPBEXstdItemX 8" xfId="12606" xr:uid="{00000000-0005-0000-0000-0000B6600000}"/>
    <cellStyle name="SAPBEXstdItemX 8 2" xfId="22010" xr:uid="{00000000-0005-0000-0000-0000B7600000}"/>
    <cellStyle name="SAPBEXstdItemX 9" xfId="12607" xr:uid="{00000000-0005-0000-0000-0000B8600000}"/>
    <cellStyle name="SAPBEXstdItemX 9 2" xfId="22011" xr:uid="{00000000-0005-0000-0000-0000B9600000}"/>
    <cellStyle name="SAPBEXstdItemX_0311 CERT v1" xfId="12608" xr:uid="{00000000-0005-0000-0000-0000BA600000}"/>
    <cellStyle name="SAPBEXtitle" xfId="12609" xr:uid="{00000000-0005-0000-0000-0000BB600000}"/>
    <cellStyle name="SAPBEXtitle 2" xfId="12610" xr:uid="{00000000-0005-0000-0000-0000BC600000}"/>
    <cellStyle name="SAPBEXtitle 2 2" xfId="12611" xr:uid="{00000000-0005-0000-0000-0000BD600000}"/>
    <cellStyle name="SAPBEXtitle 2 3" xfId="12612" xr:uid="{00000000-0005-0000-0000-0000BE600000}"/>
    <cellStyle name="SAPBEXtitle 2 4" xfId="12613" xr:uid="{00000000-0005-0000-0000-0000BF600000}"/>
    <cellStyle name="SAPBEXtitle 2 5" xfId="12614" xr:uid="{00000000-0005-0000-0000-0000C0600000}"/>
    <cellStyle name="SAPBEXtitle 3" xfId="12615" xr:uid="{00000000-0005-0000-0000-0000C1600000}"/>
    <cellStyle name="SAPBEXtitle 3 2" xfId="12616" xr:uid="{00000000-0005-0000-0000-0000C2600000}"/>
    <cellStyle name="SAPBEXtitle 3 3" xfId="12617" xr:uid="{00000000-0005-0000-0000-0000C3600000}"/>
    <cellStyle name="SAPBEXtitle 3 4" xfId="12618" xr:uid="{00000000-0005-0000-0000-0000C4600000}"/>
    <cellStyle name="SAPBEXtitle 3 5" xfId="12619" xr:uid="{00000000-0005-0000-0000-0000C5600000}"/>
    <cellStyle name="SAPBEXtitle 4" xfId="12620" xr:uid="{00000000-0005-0000-0000-0000C6600000}"/>
    <cellStyle name="SAPBEXtitle 5" xfId="12621" xr:uid="{00000000-0005-0000-0000-0000C7600000}"/>
    <cellStyle name="SAPBEXtitle_2011 LE3 PKB Schedule" xfId="12622" xr:uid="{00000000-0005-0000-0000-0000C8600000}"/>
    <cellStyle name="SAPBEXundefined" xfId="12623" xr:uid="{00000000-0005-0000-0000-0000C9600000}"/>
    <cellStyle name="SAPBEXundefined 2" xfId="12624" xr:uid="{00000000-0005-0000-0000-0000CA600000}"/>
    <cellStyle name="SAPBEXundefined 2 2" xfId="22013" xr:uid="{00000000-0005-0000-0000-0000CB600000}"/>
    <cellStyle name="SAPBEXundefined 3" xfId="12625" xr:uid="{00000000-0005-0000-0000-0000CC600000}"/>
    <cellStyle name="SAPBEXundefined 3 2" xfId="22014" xr:uid="{00000000-0005-0000-0000-0000CD600000}"/>
    <cellStyle name="SAPBEXundefined 4" xfId="22012" xr:uid="{00000000-0005-0000-0000-0000CE600000}"/>
    <cellStyle name="SAPBEXundefined_2011 LE3 PKB Schedule" xfId="12626" xr:uid="{00000000-0005-0000-0000-0000CF600000}"/>
    <cellStyle name="SAPError" xfId="12627" xr:uid="{00000000-0005-0000-0000-0000D0600000}"/>
    <cellStyle name="SAPError 2" xfId="12628" xr:uid="{00000000-0005-0000-0000-0000D1600000}"/>
    <cellStyle name="SAPKey" xfId="12629" xr:uid="{00000000-0005-0000-0000-0000D2600000}"/>
    <cellStyle name="SAPKey 2" xfId="12630" xr:uid="{00000000-0005-0000-0000-0000D3600000}"/>
    <cellStyle name="SAPLocked" xfId="12631" xr:uid="{00000000-0005-0000-0000-0000D4600000}"/>
    <cellStyle name="SAPLocked 2" xfId="12632" xr:uid="{00000000-0005-0000-0000-0000D5600000}"/>
    <cellStyle name="SAPOutput" xfId="12633" xr:uid="{00000000-0005-0000-0000-0000D6600000}"/>
    <cellStyle name="SAPOutput 2" xfId="12634" xr:uid="{00000000-0005-0000-0000-0000D7600000}"/>
    <cellStyle name="SAPSpace" xfId="12635" xr:uid="{00000000-0005-0000-0000-0000D8600000}"/>
    <cellStyle name="SAPSpace 2" xfId="12636" xr:uid="{00000000-0005-0000-0000-0000D9600000}"/>
    <cellStyle name="SAPText" xfId="12637" xr:uid="{00000000-0005-0000-0000-0000DA600000}"/>
    <cellStyle name="SAPText 2" xfId="12638" xr:uid="{00000000-0005-0000-0000-0000DB600000}"/>
    <cellStyle name="SAPUnLocked" xfId="12639" xr:uid="{00000000-0005-0000-0000-0000DC600000}"/>
    <cellStyle name="SAPUnLocked 2" xfId="12640" xr:uid="{00000000-0005-0000-0000-0000DD600000}"/>
    <cellStyle name="Schedule" xfId="12641" xr:uid="{00000000-0005-0000-0000-0000DE600000}"/>
    <cellStyle name="Section Heading" xfId="12642" xr:uid="{00000000-0005-0000-0000-0000DF600000}"/>
    <cellStyle name="Section Title" xfId="12643" xr:uid="{00000000-0005-0000-0000-0000E0600000}"/>
    <cellStyle name="Section Title 2" xfId="12644" xr:uid="{00000000-0005-0000-0000-0000E1600000}"/>
    <cellStyle name="Section Title 2 2" xfId="12645" xr:uid="{00000000-0005-0000-0000-0000E2600000}"/>
    <cellStyle name="Section Title 2 3" xfId="12646" xr:uid="{00000000-0005-0000-0000-0000E3600000}"/>
    <cellStyle name="Section Title 2 4" xfId="12647" xr:uid="{00000000-0005-0000-0000-0000E4600000}"/>
    <cellStyle name="Section Title 2 5" xfId="12648" xr:uid="{00000000-0005-0000-0000-0000E5600000}"/>
    <cellStyle name="Section Title 3" xfId="12649" xr:uid="{00000000-0005-0000-0000-0000E6600000}"/>
    <cellStyle name="Section Title 3 2" xfId="12650" xr:uid="{00000000-0005-0000-0000-0000E7600000}"/>
    <cellStyle name="Section Title 3 3" xfId="12651" xr:uid="{00000000-0005-0000-0000-0000E8600000}"/>
    <cellStyle name="Section Title 3 4" xfId="12652" xr:uid="{00000000-0005-0000-0000-0000E9600000}"/>
    <cellStyle name="Section Title 3 5" xfId="12653" xr:uid="{00000000-0005-0000-0000-0000EA600000}"/>
    <cellStyle name="Section Title no wrap" xfId="12654" xr:uid="{00000000-0005-0000-0000-0000EB600000}"/>
    <cellStyle name="Section Title wrap" xfId="12655" xr:uid="{00000000-0005-0000-0000-0000EC600000}"/>
    <cellStyle name="Section Title_2011-13 HLA 24th September" xfId="12656" xr:uid="{00000000-0005-0000-0000-0000ED600000}"/>
    <cellStyle name="segment" xfId="12657" xr:uid="{00000000-0005-0000-0000-0000EE600000}"/>
    <cellStyle name="segment 2" xfId="12658" xr:uid="{00000000-0005-0000-0000-0000EF600000}"/>
    <cellStyle name="segment 2 2" xfId="22016" xr:uid="{00000000-0005-0000-0000-0000F0600000}"/>
    <cellStyle name="segment 3" xfId="22015" xr:uid="{00000000-0005-0000-0000-0000F1600000}"/>
    <cellStyle name="segment_BGCE Indirect opex TYP" xfId="12659" xr:uid="{00000000-0005-0000-0000-0000F2600000}"/>
    <cellStyle name="SEM-BPS-data" xfId="12660" xr:uid="{00000000-0005-0000-0000-0000F3600000}"/>
    <cellStyle name="SEM-BPS-head" xfId="12661" xr:uid="{00000000-0005-0000-0000-0000F4600000}"/>
    <cellStyle name="SEM-BPS-headdata" xfId="12662" xr:uid="{00000000-0005-0000-0000-0000F5600000}"/>
    <cellStyle name="SEM-BPS-headdata 2" xfId="22017" xr:uid="{00000000-0005-0000-0000-0000F6600000}"/>
    <cellStyle name="SEM-BPS-headkey" xfId="12663" xr:uid="{00000000-0005-0000-0000-0000F7600000}"/>
    <cellStyle name="SEM-BPS-input-on" xfId="12664" xr:uid="{00000000-0005-0000-0000-0000F8600000}"/>
    <cellStyle name="SEM-BPS-input-on 2" xfId="22018" xr:uid="{00000000-0005-0000-0000-0000F9600000}"/>
    <cellStyle name="SEM-BPS-key" xfId="12665" xr:uid="{00000000-0005-0000-0000-0000FA600000}"/>
    <cellStyle name="SEM-BPS-sub1" xfId="12666" xr:uid="{00000000-0005-0000-0000-0000FB600000}"/>
    <cellStyle name="SEM-BPS-sub2" xfId="12667" xr:uid="{00000000-0005-0000-0000-0000FC600000}"/>
    <cellStyle name="SEM-BPS-total" xfId="12668" xr:uid="{00000000-0005-0000-0000-0000FD600000}"/>
    <cellStyle name="Separador de milhares [0]_principal 2002" xfId="12669" xr:uid="{00000000-0005-0000-0000-0000FE600000}"/>
    <cellStyle name="Separador de milhares_Bolivianas2" xfId="12670" xr:uid="{00000000-0005-0000-0000-0000FF600000}"/>
    <cellStyle name="Shade" xfId="12671" xr:uid="{00000000-0005-0000-0000-000000610000}"/>
    <cellStyle name="Shaded" xfId="12672" xr:uid="{00000000-0005-0000-0000-000001610000}"/>
    <cellStyle name="SHADEDSTORES" xfId="12673" xr:uid="{00000000-0005-0000-0000-000002610000}"/>
    <cellStyle name="SHADEDSTORES 2" xfId="12674" xr:uid="{00000000-0005-0000-0000-000003610000}"/>
    <cellStyle name="SHADEDSTORES 2 2" xfId="12675" xr:uid="{00000000-0005-0000-0000-000004610000}"/>
    <cellStyle name="SHADEDSTORES 2 2 2" xfId="22021" xr:uid="{00000000-0005-0000-0000-000005610000}"/>
    <cellStyle name="SHADEDSTORES 2 3" xfId="12676" xr:uid="{00000000-0005-0000-0000-000006610000}"/>
    <cellStyle name="SHADEDSTORES 2 3 2" xfId="22022" xr:uid="{00000000-0005-0000-0000-000007610000}"/>
    <cellStyle name="SHADEDSTORES 2 4" xfId="12677" xr:uid="{00000000-0005-0000-0000-000008610000}"/>
    <cellStyle name="SHADEDSTORES 2 4 2" xfId="22023" xr:uid="{00000000-0005-0000-0000-000009610000}"/>
    <cellStyle name="SHADEDSTORES 2 5" xfId="12678" xr:uid="{00000000-0005-0000-0000-00000A610000}"/>
    <cellStyle name="SHADEDSTORES 2 5 2" xfId="22024" xr:uid="{00000000-0005-0000-0000-00000B610000}"/>
    <cellStyle name="SHADEDSTORES 2 6" xfId="22020" xr:uid="{00000000-0005-0000-0000-00000C610000}"/>
    <cellStyle name="SHADEDSTORES 3" xfId="12679" xr:uid="{00000000-0005-0000-0000-00000D610000}"/>
    <cellStyle name="SHADEDSTORES 3 2" xfId="12680" xr:uid="{00000000-0005-0000-0000-00000E610000}"/>
    <cellStyle name="SHADEDSTORES 3 2 2" xfId="22026" xr:uid="{00000000-0005-0000-0000-00000F610000}"/>
    <cellStyle name="SHADEDSTORES 3 3" xfId="12681" xr:uid="{00000000-0005-0000-0000-000010610000}"/>
    <cellStyle name="SHADEDSTORES 3 3 2" xfId="22027" xr:uid="{00000000-0005-0000-0000-000011610000}"/>
    <cellStyle name="SHADEDSTORES 3 4" xfId="12682" xr:uid="{00000000-0005-0000-0000-000012610000}"/>
    <cellStyle name="SHADEDSTORES 3 4 2" xfId="22028" xr:uid="{00000000-0005-0000-0000-000013610000}"/>
    <cellStyle name="SHADEDSTORES 3 5" xfId="12683" xr:uid="{00000000-0005-0000-0000-000014610000}"/>
    <cellStyle name="SHADEDSTORES 3 5 2" xfId="22029" xr:uid="{00000000-0005-0000-0000-000015610000}"/>
    <cellStyle name="SHADEDSTORES 3 6" xfId="22025" xr:uid="{00000000-0005-0000-0000-000016610000}"/>
    <cellStyle name="SHADEDSTORES 4" xfId="22019" xr:uid="{00000000-0005-0000-0000-000017610000}"/>
    <cellStyle name="Shading" xfId="12684" xr:uid="{00000000-0005-0000-0000-000018610000}"/>
    <cellStyle name="Shading 2" xfId="12685" xr:uid="{00000000-0005-0000-0000-000019610000}"/>
    <cellStyle name="sheet background" xfId="12686" xr:uid="{00000000-0005-0000-0000-00001A610000}"/>
    <cellStyle name="sheet title" xfId="12687" xr:uid="{00000000-0005-0000-0000-00001B610000}"/>
    <cellStyle name="sheet title 2" xfId="22030" xr:uid="{00000000-0005-0000-0000-00001C610000}"/>
    <cellStyle name="Sign_head" xfId="12688" xr:uid="{00000000-0005-0000-0000-00001D610000}"/>
    <cellStyle name="Sliver 1" xfId="12689" xr:uid="{00000000-0005-0000-0000-00001E610000}"/>
    <cellStyle name="Small Number" xfId="12690" xr:uid="{00000000-0005-0000-0000-00001F610000}"/>
    <cellStyle name="Small Number 2" xfId="12691" xr:uid="{00000000-0005-0000-0000-000020610000}"/>
    <cellStyle name="Small Number 2 2" xfId="12692" xr:uid="{00000000-0005-0000-0000-000021610000}"/>
    <cellStyle name="Small Number 2 3" xfId="12693" xr:uid="{00000000-0005-0000-0000-000022610000}"/>
    <cellStyle name="Small Number 2 4" xfId="12694" xr:uid="{00000000-0005-0000-0000-000023610000}"/>
    <cellStyle name="Small Number 2 5" xfId="12695" xr:uid="{00000000-0005-0000-0000-000024610000}"/>
    <cellStyle name="Small Number 3" xfId="12696" xr:uid="{00000000-0005-0000-0000-000025610000}"/>
    <cellStyle name="Small Number 3 2" xfId="12697" xr:uid="{00000000-0005-0000-0000-000026610000}"/>
    <cellStyle name="Small Number 3 3" xfId="12698" xr:uid="{00000000-0005-0000-0000-000027610000}"/>
    <cellStyle name="Small Number 3 4" xfId="12699" xr:uid="{00000000-0005-0000-0000-000028610000}"/>
    <cellStyle name="Small Number 3 5" xfId="12700" xr:uid="{00000000-0005-0000-0000-000029610000}"/>
    <cellStyle name="Small Pence" xfId="12701" xr:uid="{00000000-0005-0000-0000-00002A610000}"/>
    <cellStyle name="Small Pence 2" xfId="12702" xr:uid="{00000000-0005-0000-0000-00002B610000}"/>
    <cellStyle name="Small Pence 3" xfId="12703" xr:uid="{00000000-0005-0000-0000-00002C610000}"/>
    <cellStyle name="Small Pence 4" xfId="12704" xr:uid="{00000000-0005-0000-0000-00002D610000}"/>
    <cellStyle name="Small Pence 5" xfId="12705" xr:uid="{00000000-0005-0000-0000-00002E610000}"/>
    <cellStyle name="Small Pence 6" xfId="12706" xr:uid="{00000000-0005-0000-0000-00002F610000}"/>
    <cellStyle name="Small Pence 7" xfId="12707" xr:uid="{00000000-0005-0000-0000-000030610000}"/>
    <cellStyle name="Small Percentage" xfId="12708" xr:uid="{00000000-0005-0000-0000-000031610000}"/>
    <cellStyle name="Small Percentage 2" xfId="12709" xr:uid="{00000000-0005-0000-0000-000032610000}"/>
    <cellStyle name="Small Percentage 3" xfId="12710" xr:uid="{00000000-0005-0000-0000-000033610000}"/>
    <cellStyle name="Small Percentage 4" xfId="12711" xr:uid="{00000000-0005-0000-0000-000034610000}"/>
    <cellStyle name="Small Percentage 5" xfId="12712" xr:uid="{00000000-0005-0000-0000-000035610000}"/>
    <cellStyle name="Small Percentage 6" xfId="12713" xr:uid="{00000000-0005-0000-0000-000036610000}"/>
    <cellStyle name="Small Percentage 7" xfId="12714" xr:uid="{00000000-0005-0000-0000-000037610000}"/>
    <cellStyle name="sonhead" xfId="12715" xr:uid="{00000000-0005-0000-0000-000038610000}"/>
    <cellStyle name="sonscript" xfId="12716" xr:uid="{00000000-0005-0000-0000-000039610000}"/>
    <cellStyle name="sontitle" xfId="12717" xr:uid="{00000000-0005-0000-0000-00003A610000}"/>
    <cellStyle name="Source_1_1" xfId="13184" xr:uid="{00000000-0005-0000-0000-00003B610000}"/>
    <cellStyle name="specstores" xfId="12718" xr:uid="{00000000-0005-0000-0000-00003C610000}"/>
    <cellStyle name="specstores 2" xfId="12719" xr:uid="{00000000-0005-0000-0000-00003D610000}"/>
    <cellStyle name="specstores 2 2" xfId="12720" xr:uid="{00000000-0005-0000-0000-00003E610000}"/>
    <cellStyle name="specstores 2 3" xfId="12721" xr:uid="{00000000-0005-0000-0000-00003F610000}"/>
    <cellStyle name="specstores 2 4" xfId="12722" xr:uid="{00000000-0005-0000-0000-000040610000}"/>
    <cellStyle name="specstores 2 5" xfId="12723" xr:uid="{00000000-0005-0000-0000-000041610000}"/>
    <cellStyle name="specstores 3" xfId="12724" xr:uid="{00000000-0005-0000-0000-000042610000}"/>
    <cellStyle name="specstores 3 2" xfId="12725" xr:uid="{00000000-0005-0000-0000-000043610000}"/>
    <cellStyle name="specstores 3 3" xfId="12726" xr:uid="{00000000-0005-0000-0000-000044610000}"/>
    <cellStyle name="specstores 3 4" xfId="12727" xr:uid="{00000000-0005-0000-0000-000045610000}"/>
    <cellStyle name="specstores 3 5" xfId="12728" xr:uid="{00000000-0005-0000-0000-000046610000}"/>
    <cellStyle name="specstores_BG Insulation - avg cost per measure" xfId="12729" xr:uid="{00000000-0005-0000-0000-000047610000}"/>
    <cellStyle name="ssp" xfId="12730" xr:uid="{00000000-0005-0000-0000-000048610000}"/>
    <cellStyle name="ssp " xfId="12731" xr:uid="{00000000-0005-0000-0000-000049610000}"/>
    <cellStyle name="ssp  2" xfId="12732" xr:uid="{00000000-0005-0000-0000-00004A610000}"/>
    <cellStyle name="ssp _BGCE Indirect opex TYP" xfId="12733" xr:uid="{00000000-0005-0000-0000-00004B610000}"/>
    <cellStyle name="ssp_BGCE Indirect opex TYP" xfId="12734" xr:uid="{00000000-0005-0000-0000-00004C610000}"/>
    <cellStyle name="Standaard_020628 TM 2002 VE COGA vastgesteld" xfId="12735" xr:uid="{00000000-0005-0000-0000-00004D610000}"/>
    <cellStyle name="Standard_44" xfId="12736" xr:uid="{00000000-0005-0000-0000-00004E610000}"/>
    <cellStyle name="String point input" xfId="12737" xr:uid="{00000000-0005-0000-0000-00004F610000}"/>
    <cellStyle name="String point input 2" xfId="22031" xr:uid="{00000000-0005-0000-0000-000050610000}"/>
    <cellStyle name="Style 1" xfId="12738" xr:uid="{00000000-0005-0000-0000-000051610000}"/>
    <cellStyle name="Style 1 2" xfId="12739" xr:uid="{00000000-0005-0000-0000-000052610000}"/>
    <cellStyle name="Style 1 2 2" xfId="12740" xr:uid="{00000000-0005-0000-0000-000053610000}"/>
    <cellStyle name="Style 1 2_Retail P&amp;L" xfId="12741" xr:uid="{00000000-0005-0000-0000-000054610000}"/>
    <cellStyle name="Style 1 3" xfId="12742" xr:uid="{00000000-0005-0000-0000-000055610000}"/>
    <cellStyle name="Style 1 3 2" xfId="12743" xr:uid="{00000000-0005-0000-0000-000056610000}"/>
    <cellStyle name="Style 1 4" xfId="12744" xr:uid="{00000000-0005-0000-0000-000057610000}"/>
    <cellStyle name="Style 1 5" xfId="12745" xr:uid="{00000000-0005-0000-0000-000058610000}"/>
    <cellStyle name="Style 1_BG Insulation - avg cost per measure" xfId="12746" xr:uid="{00000000-0005-0000-0000-000059610000}"/>
    <cellStyle name="Style 10" xfId="12747" xr:uid="{00000000-0005-0000-0000-00005A610000}"/>
    <cellStyle name="Style 10 2" xfId="12748" xr:uid="{00000000-0005-0000-0000-00005B610000}"/>
    <cellStyle name="Style 11" xfId="12749" xr:uid="{00000000-0005-0000-0000-00005C610000}"/>
    <cellStyle name="Style 11 2" xfId="12750" xr:uid="{00000000-0005-0000-0000-00005D610000}"/>
    <cellStyle name="Style 11 2 2" xfId="22032" xr:uid="{00000000-0005-0000-0000-00005E610000}"/>
    <cellStyle name="Style 11 3" xfId="12751" xr:uid="{00000000-0005-0000-0000-00005F610000}"/>
    <cellStyle name="Style 12" xfId="12752" xr:uid="{00000000-0005-0000-0000-000060610000}"/>
    <cellStyle name="Style 12 2" xfId="12753" xr:uid="{00000000-0005-0000-0000-000061610000}"/>
    <cellStyle name="Style 13" xfId="12754" xr:uid="{00000000-0005-0000-0000-000062610000}"/>
    <cellStyle name="Style 13 2" xfId="12755" xr:uid="{00000000-0005-0000-0000-000063610000}"/>
    <cellStyle name="Style 14" xfId="12756" xr:uid="{00000000-0005-0000-0000-000064610000}"/>
    <cellStyle name="Style 15" xfId="12757" xr:uid="{00000000-0005-0000-0000-000065610000}"/>
    <cellStyle name="Style 15 2" xfId="12758" xr:uid="{00000000-0005-0000-0000-000066610000}"/>
    <cellStyle name="Style 15 2 2" xfId="22034" xr:uid="{00000000-0005-0000-0000-000067610000}"/>
    <cellStyle name="Style 15 3" xfId="22033" xr:uid="{00000000-0005-0000-0000-000068610000}"/>
    <cellStyle name="Style 16" xfId="12759" xr:uid="{00000000-0005-0000-0000-000069610000}"/>
    <cellStyle name="Style 16 2" xfId="22035" xr:uid="{00000000-0005-0000-0000-00006A610000}"/>
    <cellStyle name="Style 2" xfId="12760" xr:uid="{00000000-0005-0000-0000-00006B610000}"/>
    <cellStyle name="Style 3" xfId="12761" xr:uid="{00000000-0005-0000-0000-00006C610000}"/>
    <cellStyle name="Style 3 2" xfId="12762" xr:uid="{00000000-0005-0000-0000-00006D610000}"/>
    <cellStyle name="Style 3 2 2" xfId="22036" xr:uid="{00000000-0005-0000-0000-00006E610000}"/>
    <cellStyle name="Style 3 3" xfId="12763" xr:uid="{00000000-0005-0000-0000-00006F610000}"/>
    <cellStyle name="Style 4" xfId="12764" xr:uid="{00000000-0005-0000-0000-000070610000}"/>
    <cellStyle name="Style 4 2" xfId="12765" xr:uid="{00000000-0005-0000-0000-000071610000}"/>
    <cellStyle name="Style 4 3" xfId="12766" xr:uid="{00000000-0005-0000-0000-000072610000}"/>
    <cellStyle name="Style 4 3 2" xfId="22038" xr:uid="{00000000-0005-0000-0000-000073610000}"/>
    <cellStyle name="Style 4 4" xfId="22037" xr:uid="{00000000-0005-0000-0000-000074610000}"/>
    <cellStyle name="Style 5" xfId="12767" xr:uid="{00000000-0005-0000-0000-000075610000}"/>
    <cellStyle name="Style 5 2" xfId="12768" xr:uid="{00000000-0005-0000-0000-000076610000}"/>
    <cellStyle name="Style 5 3" xfId="12769" xr:uid="{00000000-0005-0000-0000-000077610000}"/>
    <cellStyle name="Style 52" xfId="12770" xr:uid="{00000000-0005-0000-0000-000078610000}"/>
    <cellStyle name="Style 52 2" xfId="22039" xr:uid="{00000000-0005-0000-0000-000079610000}"/>
    <cellStyle name="Style 53" xfId="12771" xr:uid="{00000000-0005-0000-0000-00007A610000}"/>
    <cellStyle name="Style 54" xfId="12772" xr:uid="{00000000-0005-0000-0000-00007B610000}"/>
    <cellStyle name="Style 55" xfId="12773" xr:uid="{00000000-0005-0000-0000-00007C610000}"/>
    <cellStyle name="Style 56" xfId="12774" xr:uid="{00000000-0005-0000-0000-00007D610000}"/>
    <cellStyle name="Style 57" xfId="12775" xr:uid="{00000000-0005-0000-0000-00007E610000}"/>
    <cellStyle name="Style 57 2" xfId="22040" xr:uid="{00000000-0005-0000-0000-00007F610000}"/>
    <cellStyle name="Style 58" xfId="12776" xr:uid="{00000000-0005-0000-0000-000080610000}"/>
    <cellStyle name="Style 58 2" xfId="22041" xr:uid="{00000000-0005-0000-0000-000081610000}"/>
    <cellStyle name="Style 59" xfId="12777" xr:uid="{00000000-0005-0000-0000-000082610000}"/>
    <cellStyle name="Style 6" xfId="12778" xr:uid="{00000000-0005-0000-0000-000083610000}"/>
    <cellStyle name="Style 6 2" xfId="12779" xr:uid="{00000000-0005-0000-0000-000084610000}"/>
    <cellStyle name="Style 60" xfId="12780" xr:uid="{00000000-0005-0000-0000-000085610000}"/>
    <cellStyle name="Style 60 2" xfId="22042" xr:uid="{00000000-0005-0000-0000-000086610000}"/>
    <cellStyle name="Style 7" xfId="12781" xr:uid="{00000000-0005-0000-0000-000087610000}"/>
    <cellStyle name="Style 7 2" xfId="12782" xr:uid="{00000000-0005-0000-0000-000088610000}"/>
    <cellStyle name="Style 72" xfId="12783" xr:uid="{00000000-0005-0000-0000-000089610000}"/>
    <cellStyle name="Style 8" xfId="12784" xr:uid="{00000000-0005-0000-0000-00008A610000}"/>
    <cellStyle name="Style 8 2" xfId="12785" xr:uid="{00000000-0005-0000-0000-00008B610000}"/>
    <cellStyle name="Style 9" xfId="12786" xr:uid="{00000000-0005-0000-0000-00008C610000}"/>
    <cellStyle name="Style 9 2" xfId="12787" xr:uid="{00000000-0005-0000-0000-00008D610000}"/>
    <cellStyle name="Style1" xfId="13175" xr:uid="{00000000-0005-0000-0000-00008E610000}"/>
    <cellStyle name="Style3" xfId="13176" xr:uid="{00000000-0005-0000-0000-00008F610000}"/>
    <cellStyle name="Sub1" xfId="12788" xr:uid="{00000000-0005-0000-0000-000090610000}"/>
    <cellStyle name="SubHeading" xfId="12789" xr:uid="{00000000-0005-0000-0000-000091610000}"/>
    <cellStyle name="SubHeading 2" xfId="22043" xr:uid="{00000000-0005-0000-0000-000092610000}"/>
    <cellStyle name="SubHeading1" xfId="12790" xr:uid="{00000000-0005-0000-0000-000093610000}"/>
    <cellStyle name="SubHeading2" xfId="12791" xr:uid="{00000000-0005-0000-0000-000094610000}"/>
    <cellStyle name="Subsection Heading" xfId="12792" xr:uid="{00000000-0005-0000-0000-000095610000}"/>
    <cellStyle name="Sub-section heading" xfId="12793" xr:uid="{00000000-0005-0000-0000-000096610000}"/>
    <cellStyle name="Subsection Title" xfId="12794" xr:uid="{00000000-0005-0000-0000-000097610000}"/>
    <cellStyle name="Sub-Section Title" xfId="12795" xr:uid="{00000000-0005-0000-0000-000098610000}"/>
    <cellStyle name="Subsection Title 2" xfId="12796" xr:uid="{00000000-0005-0000-0000-000099610000}"/>
    <cellStyle name="Sub-Section Title 2" xfId="12797" xr:uid="{00000000-0005-0000-0000-00009A610000}"/>
    <cellStyle name="Subsection Title 3" xfId="12798" xr:uid="{00000000-0005-0000-0000-00009B610000}"/>
    <cellStyle name="Sub-Section Title 3" xfId="12799" xr:uid="{00000000-0005-0000-0000-00009C610000}"/>
    <cellStyle name="Subsection Title 4" xfId="12800" xr:uid="{00000000-0005-0000-0000-00009D610000}"/>
    <cellStyle name="Sub-Section Title 4" xfId="12801" xr:uid="{00000000-0005-0000-0000-00009E610000}"/>
    <cellStyle name="SubsidTitle" xfId="12802" xr:uid="{00000000-0005-0000-0000-00009F610000}"/>
    <cellStyle name="subtitle" xfId="12803" xr:uid="{00000000-0005-0000-0000-0000A0610000}"/>
    <cellStyle name="subtitle 2" xfId="22044" xr:uid="{00000000-0005-0000-0000-0000A1610000}"/>
    <cellStyle name="Subtotal" xfId="12804" xr:uid="{00000000-0005-0000-0000-0000A2610000}"/>
    <cellStyle name="Sub-total row" xfId="12805" xr:uid="{00000000-0005-0000-0000-0000A3610000}"/>
    <cellStyle name="Sum" xfId="12806" xr:uid="{00000000-0005-0000-0000-0000A4610000}"/>
    <cellStyle name="Sum %of HV" xfId="12807" xr:uid="{00000000-0005-0000-0000-0000A5610000}"/>
    <cellStyle name="Sum 2" xfId="22045" xr:uid="{00000000-0005-0000-0000-0000A6610000}"/>
    <cellStyle name="Sum_BGS Outturn template - detail v3" xfId="12808" xr:uid="{00000000-0005-0000-0000-0000A7610000}"/>
    <cellStyle name="Sum1" xfId="12809" xr:uid="{00000000-0005-0000-0000-0000A8610000}"/>
    <cellStyle name="Sum1 2" xfId="22046" xr:uid="{00000000-0005-0000-0000-0000A9610000}"/>
    <cellStyle name="Sum2" xfId="12810" xr:uid="{00000000-0005-0000-0000-0000AA610000}"/>
    <cellStyle name="Sum3" xfId="12811" xr:uid="{00000000-0005-0000-0000-0000AB610000}"/>
    <cellStyle name="Sum3 2" xfId="12812" xr:uid="{00000000-0005-0000-0000-0000AC610000}"/>
    <cellStyle name="Sum3 2 2" xfId="22048" xr:uid="{00000000-0005-0000-0000-0000AD610000}"/>
    <cellStyle name="Sum3 3" xfId="22047" xr:uid="{00000000-0005-0000-0000-0000AE610000}"/>
    <cellStyle name="Sum3_BGCE Indirect opex TYP" xfId="12813" xr:uid="{00000000-0005-0000-0000-0000AF610000}"/>
    <cellStyle name="Sum4" xfId="12814" xr:uid="{00000000-0005-0000-0000-0000B0610000}"/>
    <cellStyle name="Summary0" xfId="12815" xr:uid="{00000000-0005-0000-0000-0000B1610000}"/>
    <cellStyle name="Summary1" xfId="12816" xr:uid="{00000000-0005-0000-0000-0000B2610000}"/>
    <cellStyle name="Summary2" xfId="12817" xr:uid="{00000000-0005-0000-0000-0000B3610000}"/>
    <cellStyle name="Summary3" xfId="12818" xr:uid="{00000000-0005-0000-0000-0000B4610000}"/>
    <cellStyle name="Summary3 2" xfId="22049" xr:uid="{00000000-0005-0000-0000-0000B5610000}"/>
    <cellStyle name="SYSTEM" xfId="12819" xr:uid="{00000000-0005-0000-0000-0000B6610000}"/>
    <cellStyle name="SYSTEM 2" xfId="22050" xr:uid="{00000000-0005-0000-0000-0000B7610000}"/>
    <cellStyle name="t" xfId="12820" xr:uid="{00000000-0005-0000-0000-0000B8610000}"/>
    <cellStyle name="t 2" xfId="22051" xr:uid="{00000000-0005-0000-0000-0000B9610000}"/>
    <cellStyle name="t_2011-13 HLA 24th September" xfId="12821" xr:uid="{00000000-0005-0000-0000-0000BA610000}"/>
    <cellStyle name="t_2011-13 HLA 24th September 2" xfId="12822" xr:uid="{00000000-0005-0000-0000-0000BB610000}"/>
    <cellStyle name="t_BGCE Indirect opex TYP" xfId="12823" xr:uid="{00000000-0005-0000-0000-0000BC610000}"/>
    <cellStyle name="t_BGCE Indirect opex TYP 2" xfId="22052" xr:uid="{00000000-0005-0000-0000-0000BD610000}"/>
    <cellStyle name="t_July WD3" xfId="12824" xr:uid="{00000000-0005-0000-0000-0000BE610000}"/>
    <cellStyle name="t_July WD3 2" xfId="22053" xr:uid="{00000000-0005-0000-0000-0000BF610000}"/>
    <cellStyle name="t_Manager" xfId="12825" xr:uid="{00000000-0005-0000-0000-0000C0610000}"/>
    <cellStyle name="t_Manager 2" xfId="22054" xr:uid="{00000000-0005-0000-0000-0000C1610000}"/>
    <cellStyle name="t_Manager_BGCE Indirect opex TYP" xfId="12826" xr:uid="{00000000-0005-0000-0000-0000C2610000}"/>
    <cellStyle name="t_Manager_BGCE Indirect opex TYP 2" xfId="22055" xr:uid="{00000000-0005-0000-0000-0000C3610000}"/>
    <cellStyle name="t_Manager_Year on Year Causal" xfId="12827" xr:uid="{00000000-0005-0000-0000-0000C4610000}"/>
    <cellStyle name="t_Manager_Year on Year Causal 2" xfId="22056" xr:uid="{00000000-0005-0000-0000-0000C5610000}"/>
    <cellStyle name="t_MOR Template - spreadsheets.xls Chart 1" xfId="12828" xr:uid="{00000000-0005-0000-0000-0000C6610000}"/>
    <cellStyle name="t_MOR Template - spreadsheets.xls Chart 1 2" xfId="12829" xr:uid="{00000000-0005-0000-0000-0000C7610000}"/>
    <cellStyle name="t_Valuation" xfId="12830" xr:uid="{00000000-0005-0000-0000-0000C8610000}"/>
    <cellStyle name="t_Valuation_BGCE Indirect opex TYP" xfId="12831" xr:uid="{00000000-0005-0000-0000-0000C9610000}"/>
    <cellStyle name="t_Valuation_Year on Year Causal" xfId="12832" xr:uid="{00000000-0005-0000-0000-0000CA610000}"/>
    <cellStyle name="t_WD3v1(wd4finalv1)" xfId="12833" xr:uid="{00000000-0005-0000-0000-0000CB610000}"/>
    <cellStyle name="t_WD3v1(wd4finalv1) 2" xfId="22057" xr:uid="{00000000-0005-0000-0000-0000CC610000}"/>
    <cellStyle name="t_Year on Year Causal" xfId="12834" xr:uid="{00000000-0005-0000-0000-0000CD610000}"/>
    <cellStyle name="t_Year on Year Causal 2" xfId="22058" xr:uid="{00000000-0005-0000-0000-0000CE610000}"/>
    <cellStyle name="Table Cells" xfId="13199" xr:uid="{00000000-0005-0000-0000-0000CF610000}"/>
    <cellStyle name="Table Cells 2" xfId="22094" xr:uid="{00000000-0005-0000-0000-0000D0610000}"/>
    <cellStyle name="Table Column Headings" xfId="13200" xr:uid="{00000000-0005-0000-0000-0000D1610000}"/>
    <cellStyle name="Table finish row" xfId="12835" xr:uid="{00000000-0005-0000-0000-0000D2610000}"/>
    <cellStyle name="Table Number" xfId="13201" xr:uid="{00000000-0005-0000-0000-0000D3610000}"/>
    <cellStyle name="Table Row Headings" xfId="13202" xr:uid="{00000000-0005-0000-0000-0000D4610000}"/>
    <cellStyle name="Table shading" xfId="12836" xr:uid="{00000000-0005-0000-0000-0000D5610000}"/>
    <cellStyle name="Table Title" xfId="13203" xr:uid="{00000000-0005-0000-0000-0000D6610000}"/>
    <cellStyle name="Table unfinish row" xfId="12837" xr:uid="{00000000-0005-0000-0000-0000D7610000}"/>
    <cellStyle name="Table unshading" xfId="12838" xr:uid="{00000000-0005-0000-0000-0000D8610000}"/>
    <cellStyle name="Text" xfId="12839" xr:uid="{00000000-0005-0000-0000-0000D9610000}"/>
    <cellStyle name="Text Indent A" xfId="12840" xr:uid="{00000000-0005-0000-0000-0000DA610000}"/>
    <cellStyle name="Text Indent B" xfId="12841" xr:uid="{00000000-0005-0000-0000-0000DB610000}"/>
    <cellStyle name="Text Indent B 2" xfId="12842" xr:uid="{00000000-0005-0000-0000-0000DC610000}"/>
    <cellStyle name="Text Indent C" xfId="12843" xr:uid="{00000000-0005-0000-0000-0000DD610000}"/>
    <cellStyle name="Text Indent C 2" xfId="12844" xr:uid="{00000000-0005-0000-0000-0000DE610000}"/>
    <cellStyle name="Texto de advertencia" xfId="12845" xr:uid="{00000000-0005-0000-0000-0000DF610000}"/>
    <cellStyle name="Texto de advertencia 2" xfId="12846" xr:uid="{00000000-0005-0000-0000-0000E0610000}"/>
    <cellStyle name="Texto explicativo" xfId="12847" xr:uid="{00000000-0005-0000-0000-0000E1610000}"/>
    <cellStyle name="Texto explicativo 2" xfId="12848" xr:uid="{00000000-0005-0000-0000-0000E2610000}"/>
    <cellStyle name="Thousands (0)" xfId="12849" xr:uid="{00000000-0005-0000-0000-0000E3610000}"/>
    <cellStyle name="Thousands (1)" xfId="12850" xr:uid="{00000000-0005-0000-0000-0000E4610000}"/>
    <cellStyle name="Time" xfId="12851" xr:uid="{00000000-0005-0000-0000-0000E5610000}"/>
    <cellStyle name="TIME Detail" xfId="12852" xr:uid="{00000000-0005-0000-0000-0000E6610000}"/>
    <cellStyle name="TIME Detail 2" xfId="12853" xr:uid="{00000000-0005-0000-0000-0000E7610000}"/>
    <cellStyle name="TIME Period Start" xfId="12854" xr:uid="{00000000-0005-0000-0000-0000E8610000}"/>
    <cellStyle name="TIME Period Start 2" xfId="12855" xr:uid="{00000000-0005-0000-0000-0000E9610000}"/>
    <cellStyle name="time variable" xfId="12856" xr:uid="{00000000-0005-0000-0000-0000EA610000}"/>
    <cellStyle name="TimeEnd" xfId="12857" xr:uid="{00000000-0005-0000-0000-0000EB610000}"/>
    <cellStyle name="times" xfId="12858" xr:uid="{00000000-0005-0000-0000-0000EC610000}"/>
    <cellStyle name="TimeSpent" xfId="12859" xr:uid="{00000000-0005-0000-0000-0000ED610000}"/>
    <cellStyle name="Title - PROJECT" xfId="12860" xr:uid="{00000000-0005-0000-0000-0000EE610000}"/>
    <cellStyle name="Title - Underline" xfId="12861" xr:uid="{00000000-0005-0000-0000-0000EF610000}"/>
    <cellStyle name="Title 10" xfId="12862" xr:uid="{00000000-0005-0000-0000-0000F0610000}"/>
    <cellStyle name="Title 11" xfId="12863" xr:uid="{00000000-0005-0000-0000-0000F1610000}"/>
    <cellStyle name="Title 12" xfId="12864" xr:uid="{00000000-0005-0000-0000-0000F2610000}"/>
    <cellStyle name="Title 13" xfId="12865" xr:uid="{00000000-0005-0000-0000-0000F3610000}"/>
    <cellStyle name="Title 14" xfId="12866" xr:uid="{00000000-0005-0000-0000-0000F4610000}"/>
    <cellStyle name="Title 15" xfId="12867" xr:uid="{00000000-0005-0000-0000-0000F5610000}"/>
    <cellStyle name="Title 16" xfId="12868" xr:uid="{00000000-0005-0000-0000-0000F6610000}"/>
    <cellStyle name="Title 2" xfId="12869" xr:uid="{00000000-0005-0000-0000-0000F7610000}"/>
    <cellStyle name="Title 2 2" xfId="12870" xr:uid="{00000000-0005-0000-0000-0000F8610000}"/>
    <cellStyle name="Title 2 2 2" xfId="12871" xr:uid="{00000000-0005-0000-0000-0000F9610000}"/>
    <cellStyle name="Title 2 3" xfId="12872" xr:uid="{00000000-0005-0000-0000-0000FA610000}"/>
    <cellStyle name="Title 2 4" xfId="12873" xr:uid="{00000000-0005-0000-0000-0000FB610000}"/>
    <cellStyle name="Title 2 5" xfId="12874" xr:uid="{00000000-0005-0000-0000-0000FC610000}"/>
    <cellStyle name="Title 2 6" xfId="12875" xr:uid="{00000000-0005-0000-0000-0000FD610000}"/>
    <cellStyle name="Title 2_ECO Targets" xfId="12876" xr:uid="{00000000-0005-0000-0000-0000FE610000}"/>
    <cellStyle name="Title 3" xfId="12877" xr:uid="{00000000-0005-0000-0000-0000FF610000}"/>
    <cellStyle name="Title 3 2" xfId="12878" xr:uid="{00000000-0005-0000-0000-000000620000}"/>
    <cellStyle name="Title 3 2 2" xfId="12879" xr:uid="{00000000-0005-0000-0000-000001620000}"/>
    <cellStyle name="Title 3 3" xfId="12880" xr:uid="{00000000-0005-0000-0000-000002620000}"/>
    <cellStyle name="Title 3 4" xfId="12881" xr:uid="{00000000-0005-0000-0000-000003620000}"/>
    <cellStyle name="Title 3 5" xfId="12882" xr:uid="{00000000-0005-0000-0000-000004620000}"/>
    <cellStyle name="Title 3 6" xfId="12883" xr:uid="{00000000-0005-0000-0000-000005620000}"/>
    <cellStyle name="Title 3_ECO Targets" xfId="12884" xr:uid="{00000000-0005-0000-0000-000006620000}"/>
    <cellStyle name="Title 4" xfId="12885" xr:uid="{00000000-0005-0000-0000-000007620000}"/>
    <cellStyle name="Title 4 2" xfId="12886" xr:uid="{00000000-0005-0000-0000-000008620000}"/>
    <cellStyle name="Title 4 3" xfId="12887" xr:uid="{00000000-0005-0000-0000-000009620000}"/>
    <cellStyle name="Title 4_ECO Targets" xfId="12888" xr:uid="{00000000-0005-0000-0000-00000A620000}"/>
    <cellStyle name="Title 5" xfId="12889" xr:uid="{00000000-0005-0000-0000-00000B620000}"/>
    <cellStyle name="Title 5 2" xfId="12890" xr:uid="{00000000-0005-0000-0000-00000C620000}"/>
    <cellStyle name="Title 6" xfId="12891" xr:uid="{00000000-0005-0000-0000-00000D620000}"/>
    <cellStyle name="Title 6 2" xfId="12892" xr:uid="{00000000-0005-0000-0000-00000E620000}"/>
    <cellStyle name="Title 7" xfId="12893" xr:uid="{00000000-0005-0000-0000-00000F620000}"/>
    <cellStyle name="Title 8" xfId="12894" xr:uid="{00000000-0005-0000-0000-000010620000}"/>
    <cellStyle name="Title 9" xfId="12895" xr:uid="{00000000-0005-0000-0000-000011620000}"/>
    <cellStyle name="Title Heading" xfId="12896" xr:uid="{00000000-0005-0000-0000-000012620000}"/>
    <cellStyle name="Title Heading 2" xfId="12897" xr:uid="{00000000-0005-0000-0000-000013620000}"/>
    <cellStyle name="Title Heading 2 2" xfId="12898" xr:uid="{00000000-0005-0000-0000-000014620000}"/>
    <cellStyle name="Title Heading 2 3" xfId="12899" xr:uid="{00000000-0005-0000-0000-000015620000}"/>
    <cellStyle name="Title Heading 2 4" xfId="12900" xr:uid="{00000000-0005-0000-0000-000016620000}"/>
    <cellStyle name="Title Heading 2 5" xfId="12901" xr:uid="{00000000-0005-0000-0000-000017620000}"/>
    <cellStyle name="Title Heading 3" xfId="12902" xr:uid="{00000000-0005-0000-0000-000018620000}"/>
    <cellStyle name="Title Heading 3 2" xfId="12903" xr:uid="{00000000-0005-0000-0000-000019620000}"/>
    <cellStyle name="Title Heading 3 3" xfId="12904" xr:uid="{00000000-0005-0000-0000-00001A620000}"/>
    <cellStyle name="Title Heading 3 4" xfId="12905" xr:uid="{00000000-0005-0000-0000-00001B620000}"/>
    <cellStyle name="Title Heading 3 5" xfId="12906" xr:uid="{00000000-0005-0000-0000-00001C620000}"/>
    <cellStyle name="Title Heading_BG Insulation - avg cost per measure" xfId="12907" xr:uid="{00000000-0005-0000-0000-00001D620000}"/>
    <cellStyle name="title1" xfId="12908" xr:uid="{00000000-0005-0000-0000-00001E620000}"/>
    <cellStyle name="title2" xfId="12909" xr:uid="{00000000-0005-0000-0000-00001F620000}"/>
    <cellStyle name="TitleEvid" xfId="12910" xr:uid="{00000000-0005-0000-0000-000020620000}"/>
    <cellStyle name="TitlePage" xfId="12911" xr:uid="{00000000-0005-0000-0000-000021620000}"/>
    <cellStyle name="Titles" xfId="12912" xr:uid="{00000000-0005-0000-0000-000022620000}"/>
    <cellStyle name="Titles - Col. Headings" xfId="12913" xr:uid="{00000000-0005-0000-0000-000023620000}"/>
    <cellStyle name="Titles - Other" xfId="12914" xr:uid="{00000000-0005-0000-0000-000024620000}"/>
    <cellStyle name="Título" xfId="12915" xr:uid="{00000000-0005-0000-0000-000025620000}"/>
    <cellStyle name="Título 1" xfId="12916" xr:uid="{00000000-0005-0000-0000-000026620000}"/>
    <cellStyle name="Título 1 2" xfId="12917" xr:uid="{00000000-0005-0000-0000-000027620000}"/>
    <cellStyle name="Título 2" xfId="12918" xr:uid="{00000000-0005-0000-0000-000028620000}"/>
    <cellStyle name="Título 2 2" xfId="12919" xr:uid="{00000000-0005-0000-0000-000029620000}"/>
    <cellStyle name="Título 3" xfId="12920" xr:uid="{00000000-0005-0000-0000-00002A620000}"/>
    <cellStyle name="Título 3 2" xfId="12921" xr:uid="{00000000-0005-0000-0000-00002B620000}"/>
    <cellStyle name="Título 4" xfId="12922" xr:uid="{00000000-0005-0000-0000-00002C620000}"/>
    <cellStyle name="tm6" xfId="12923" xr:uid="{00000000-0005-0000-0000-00002D620000}"/>
    <cellStyle name="tom" xfId="12924" xr:uid="{00000000-0005-0000-0000-00002E620000}"/>
    <cellStyle name="Top_Double_Bottom" xfId="12925" xr:uid="{00000000-0005-0000-0000-00002F620000}"/>
    <cellStyle name="Total 10" xfId="12926" xr:uid="{00000000-0005-0000-0000-000030620000}"/>
    <cellStyle name="Total 11" xfId="12927" xr:uid="{00000000-0005-0000-0000-000031620000}"/>
    <cellStyle name="Total 12" xfId="12928" xr:uid="{00000000-0005-0000-0000-000032620000}"/>
    <cellStyle name="Total 13" xfId="12929" xr:uid="{00000000-0005-0000-0000-000033620000}"/>
    <cellStyle name="Total 14" xfId="12930" xr:uid="{00000000-0005-0000-0000-000034620000}"/>
    <cellStyle name="Total 15" xfId="12931" xr:uid="{00000000-0005-0000-0000-000035620000}"/>
    <cellStyle name="Total 16" xfId="12932" xr:uid="{00000000-0005-0000-0000-000036620000}"/>
    <cellStyle name="Total 17" xfId="12933" xr:uid="{00000000-0005-0000-0000-000037620000}"/>
    <cellStyle name="Total 2" xfId="12934" xr:uid="{00000000-0005-0000-0000-000038620000}"/>
    <cellStyle name="Total 2 2" xfId="12935" xr:uid="{00000000-0005-0000-0000-000039620000}"/>
    <cellStyle name="Total 2 2 2" xfId="12936" xr:uid="{00000000-0005-0000-0000-00003A620000}"/>
    <cellStyle name="Total 2 3" xfId="12937" xr:uid="{00000000-0005-0000-0000-00003B620000}"/>
    <cellStyle name="Total 2 4" xfId="12938" xr:uid="{00000000-0005-0000-0000-00003C620000}"/>
    <cellStyle name="Total 2 5" xfId="12939" xr:uid="{00000000-0005-0000-0000-00003D620000}"/>
    <cellStyle name="Total 2 6" xfId="12940" xr:uid="{00000000-0005-0000-0000-00003E620000}"/>
    <cellStyle name="Total 2_ECO Targets" xfId="12941" xr:uid="{00000000-0005-0000-0000-00003F620000}"/>
    <cellStyle name="Total 3" xfId="12942" xr:uid="{00000000-0005-0000-0000-000040620000}"/>
    <cellStyle name="Total 3 2" xfId="12943" xr:uid="{00000000-0005-0000-0000-000041620000}"/>
    <cellStyle name="Total 3 2 2" xfId="12944" xr:uid="{00000000-0005-0000-0000-000042620000}"/>
    <cellStyle name="Total 3 3" xfId="12945" xr:uid="{00000000-0005-0000-0000-000043620000}"/>
    <cellStyle name="Total 3 4" xfId="12946" xr:uid="{00000000-0005-0000-0000-000044620000}"/>
    <cellStyle name="Total 3 5" xfId="12947" xr:uid="{00000000-0005-0000-0000-000045620000}"/>
    <cellStyle name="Total 3 6" xfId="12948" xr:uid="{00000000-0005-0000-0000-000046620000}"/>
    <cellStyle name="Total 3_ECO Targets" xfId="12949" xr:uid="{00000000-0005-0000-0000-000047620000}"/>
    <cellStyle name="Total 4" xfId="12950" xr:uid="{00000000-0005-0000-0000-000048620000}"/>
    <cellStyle name="Total 4 2" xfId="12951" xr:uid="{00000000-0005-0000-0000-000049620000}"/>
    <cellStyle name="Total 4 2 2" xfId="12952" xr:uid="{00000000-0005-0000-0000-00004A620000}"/>
    <cellStyle name="Total 4 2 3" xfId="22060" xr:uid="{00000000-0005-0000-0000-00004B620000}"/>
    <cellStyle name="Total 4 3" xfId="12953" xr:uid="{00000000-0005-0000-0000-00004C620000}"/>
    <cellStyle name="Total 4 3 2" xfId="22061" xr:uid="{00000000-0005-0000-0000-00004D620000}"/>
    <cellStyle name="Total 4 4" xfId="12954" xr:uid="{00000000-0005-0000-0000-00004E620000}"/>
    <cellStyle name="Total 4 4 2" xfId="22062" xr:uid="{00000000-0005-0000-0000-00004F620000}"/>
    <cellStyle name="Total 4 5" xfId="12955" xr:uid="{00000000-0005-0000-0000-000050620000}"/>
    <cellStyle name="Total 4 5 2" xfId="22063" xr:uid="{00000000-0005-0000-0000-000051620000}"/>
    <cellStyle name="Total 4 6" xfId="12956" xr:uid="{00000000-0005-0000-0000-000052620000}"/>
    <cellStyle name="Total 4 7" xfId="22059" xr:uid="{00000000-0005-0000-0000-000053620000}"/>
    <cellStyle name="Total 4_ECO Targets" xfId="12957" xr:uid="{00000000-0005-0000-0000-000054620000}"/>
    <cellStyle name="Total 5" xfId="12958" xr:uid="{00000000-0005-0000-0000-000055620000}"/>
    <cellStyle name="Total 5 2" xfId="12959" xr:uid="{00000000-0005-0000-0000-000056620000}"/>
    <cellStyle name="Total 5 2 2" xfId="22065" xr:uid="{00000000-0005-0000-0000-000057620000}"/>
    <cellStyle name="Total 5 3" xfId="12960" xr:uid="{00000000-0005-0000-0000-000058620000}"/>
    <cellStyle name="Total 5 3 2" xfId="22066" xr:uid="{00000000-0005-0000-0000-000059620000}"/>
    <cellStyle name="Total 5 4" xfId="12961" xr:uid="{00000000-0005-0000-0000-00005A620000}"/>
    <cellStyle name="Total 5 4 2" xfId="22067" xr:uid="{00000000-0005-0000-0000-00005B620000}"/>
    <cellStyle name="Total 5 5" xfId="12962" xr:uid="{00000000-0005-0000-0000-00005C620000}"/>
    <cellStyle name="Total 5 5 2" xfId="22068" xr:uid="{00000000-0005-0000-0000-00005D620000}"/>
    <cellStyle name="Total 5 6" xfId="12963" xr:uid="{00000000-0005-0000-0000-00005E620000}"/>
    <cellStyle name="Total 5 7" xfId="22064" xr:uid="{00000000-0005-0000-0000-00005F620000}"/>
    <cellStyle name="Total 6" xfId="12964" xr:uid="{00000000-0005-0000-0000-000060620000}"/>
    <cellStyle name="Total 7" xfId="12965" xr:uid="{00000000-0005-0000-0000-000061620000}"/>
    <cellStyle name="Total 8" xfId="12966" xr:uid="{00000000-0005-0000-0000-000062620000}"/>
    <cellStyle name="Total 9" xfId="12967" xr:uid="{00000000-0005-0000-0000-000063620000}"/>
    <cellStyle name="total label" xfId="12968" xr:uid="{00000000-0005-0000-0000-000064620000}"/>
    <cellStyle name="Total row" xfId="12969" xr:uid="{00000000-0005-0000-0000-000065620000}"/>
    <cellStyle name="total variable" xfId="12970" xr:uid="{00000000-0005-0000-0000-000066620000}"/>
    <cellStyle name="Totals" xfId="12971" xr:uid="{00000000-0005-0000-0000-000067620000}"/>
    <cellStyle name="Totals [0]" xfId="12972" xr:uid="{00000000-0005-0000-0000-000068620000}"/>
    <cellStyle name="Totals [0] 2" xfId="22069" xr:uid="{00000000-0005-0000-0000-000069620000}"/>
    <cellStyle name="Totals [2]" xfId="12973" xr:uid="{00000000-0005-0000-0000-00006A620000}"/>
    <cellStyle name="Totals [2] 2" xfId="22070" xr:uid="{00000000-0005-0000-0000-00006B620000}"/>
    <cellStyle name="Totals_2011-13 HLA 24th September" xfId="12974" xr:uid="{00000000-0005-0000-0000-00006C620000}"/>
    <cellStyle name="totalsegment" xfId="12975" xr:uid="{00000000-0005-0000-0000-00006D620000}"/>
    <cellStyle name="totalsegment 2" xfId="12976" xr:uid="{00000000-0005-0000-0000-00006E620000}"/>
    <cellStyle name="totalsegment_BGCE Indirect opex TYP" xfId="12977" xr:uid="{00000000-0005-0000-0000-00006F620000}"/>
    <cellStyle name="True value/switch" xfId="12978" xr:uid="{00000000-0005-0000-0000-000070620000}"/>
    <cellStyle name="True value/switch 2" xfId="22071" xr:uid="{00000000-0005-0000-0000-000071620000}"/>
    <cellStyle name="Tusental (0)_pldt" xfId="12979" xr:uid="{00000000-0005-0000-0000-000072620000}"/>
    <cellStyle name="Tusental_pldt" xfId="12980" xr:uid="{00000000-0005-0000-0000-000073620000}"/>
    <cellStyle name="Underline 2" xfId="12981" xr:uid="{00000000-0005-0000-0000-000074620000}"/>
    <cellStyle name="Underline 2 2" xfId="22072" xr:uid="{00000000-0005-0000-0000-000075620000}"/>
    <cellStyle name="Unhighlight" xfId="12982" xr:uid="{00000000-0005-0000-0000-000076620000}"/>
    <cellStyle name="Unprot" xfId="12983" xr:uid="{00000000-0005-0000-0000-000077620000}"/>
    <cellStyle name="Unprot$" xfId="12984" xr:uid="{00000000-0005-0000-0000-000078620000}"/>
    <cellStyle name="Unprotect" xfId="12985" xr:uid="{00000000-0005-0000-0000-000079620000}"/>
    <cellStyle name="UnProtectedCalc" xfId="12986" xr:uid="{00000000-0005-0000-0000-00007A620000}"/>
    <cellStyle name="UnProtectedCalc 2" xfId="22073" xr:uid="{00000000-0005-0000-0000-00007B620000}"/>
    <cellStyle name="Untotal row" xfId="12987" xr:uid="{00000000-0005-0000-0000-00007C620000}"/>
    <cellStyle name="Update" xfId="12988" xr:uid="{00000000-0005-0000-0000-00007D620000}"/>
    <cellStyle name="Upload Only" xfId="12989" xr:uid="{00000000-0005-0000-0000-00007E620000}"/>
    <cellStyle name="Upload Only 2" xfId="12990" xr:uid="{00000000-0005-0000-0000-00007F620000}"/>
    <cellStyle name="Upload Only_BGCE Indirect opex TYP" xfId="12991" xr:uid="{00000000-0005-0000-0000-000080620000}"/>
    <cellStyle name="values" xfId="12992" xr:uid="{00000000-0005-0000-0000-000081620000}"/>
    <cellStyle name="Valuta (0)_pldt" xfId="12993" xr:uid="{00000000-0005-0000-0000-000082620000}"/>
    <cellStyle name="Valuta_PLDT" xfId="12994" xr:uid="{00000000-0005-0000-0000-000083620000}"/>
    <cellStyle name="VBA_PROJECT" xfId="12995" xr:uid="{00000000-0005-0000-0000-000084620000}"/>
    <cellStyle name="Wahrung [0]_44" xfId="12996" xr:uid="{00000000-0005-0000-0000-000085620000}"/>
    <cellStyle name="Währung [0]_44" xfId="12997" xr:uid="{00000000-0005-0000-0000-000086620000}"/>
    <cellStyle name="Wahrung [0]_44 2" xfId="12998" xr:uid="{00000000-0005-0000-0000-000087620000}"/>
    <cellStyle name="Währung [0]_44 2" xfId="12999" xr:uid="{00000000-0005-0000-0000-000088620000}"/>
    <cellStyle name="Wahrung [0]_44 3" xfId="13000" xr:uid="{00000000-0005-0000-0000-000089620000}"/>
    <cellStyle name="Währung [0]_44 3" xfId="13001" xr:uid="{00000000-0005-0000-0000-00008A620000}"/>
    <cellStyle name="Wahrung [0]_44 4" xfId="13002" xr:uid="{00000000-0005-0000-0000-00008B620000}"/>
    <cellStyle name="Währung [0]_44 4" xfId="13003" xr:uid="{00000000-0005-0000-0000-00008C620000}"/>
    <cellStyle name="Wahrung_44" xfId="13004" xr:uid="{00000000-0005-0000-0000-00008D620000}"/>
    <cellStyle name="Währung_44" xfId="13005" xr:uid="{00000000-0005-0000-0000-00008E620000}"/>
    <cellStyle name="Wahrung_44 2" xfId="13006" xr:uid="{00000000-0005-0000-0000-00008F620000}"/>
    <cellStyle name="Währung_44 2" xfId="13007" xr:uid="{00000000-0005-0000-0000-000090620000}"/>
    <cellStyle name="Wahrung_44 3" xfId="13008" xr:uid="{00000000-0005-0000-0000-000091620000}"/>
    <cellStyle name="Währung_44 3" xfId="13009" xr:uid="{00000000-0005-0000-0000-000092620000}"/>
    <cellStyle name="Wahrung_44 4" xfId="13010" xr:uid="{00000000-0005-0000-0000-000093620000}"/>
    <cellStyle name="Währung_44 4" xfId="13011" xr:uid="{00000000-0005-0000-0000-000094620000}"/>
    <cellStyle name="Wahrung_44_KPIs" xfId="13012" xr:uid="{00000000-0005-0000-0000-000095620000}"/>
    <cellStyle name="Währung_44_KPIs" xfId="13013" xr:uid="{00000000-0005-0000-0000-000096620000}"/>
    <cellStyle name="Wahrung_44_KPIs 2" xfId="13014" xr:uid="{00000000-0005-0000-0000-000097620000}"/>
    <cellStyle name="Währung_44_KPIs 2" xfId="13015" xr:uid="{00000000-0005-0000-0000-000098620000}"/>
    <cellStyle name="Wahrung_44_KPIs 3" xfId="13016" xr:uid="{00000000-0005-0000-0000-000099620000}"/>
    <cellStyle name="Währung_44_KPIs 3" xfId="13017" xr:uid="{00000000-0005-0000-0000-00009A620000}"/>
    <cellStyle name="Wahrung_44_KPIs 4" xfId="13018" xr:uid="{00000000-0005-0000-0000-00009B620000}"/>
    <cellStyle name="Währung_44_KPIs 4" xfId="13019" xr:uid="{00000000-0005-0000-0000-00009C620000}"/>
    <cellStyle name="Wahrung_44_L1 Corporate Customers" xfId="13020" xr:uid="{00000000-0005-0000-0000-00009D620000}"/>
    <cellStyle name="Währung_44_L1 Corporate Customers" xfId="13021" xr:uid="{00000000-0005-0000-0000-00009E620000}"/>
    <cellStyle name="Wahrung_44_L1 Corporate Customers 07" xfId="13022" xr:uid="{00000000-0005-0000-0000-00009F620000}"/>
    <cellStyle name="Währung_44_L1 Corporate Customers 07" xfId="13023" xr:uid="{00000000-0005-0000-0000-0000A0620000}"/>
    <cellStyle name="Wahrung_44_L1 Corporate Customers 07 2" xfId="13024" xr:uid="{00000000-0005-0000-0000-0000A1620000}"/>
    <cellStyle name="Währung_44_L1 Corporate Customers 07 2" xfId="13025" xr:uid="{00000000-0005-0000-0000-0000A2620000}"/>
    <cellStyle name="Wahrung_44_L1 Corporate Customers 07 3" xfId="13026" xr:uid="{00000000-0005-0000-0000-0000A3620000}"/>
    <cellStyle name="Währung_44_L1 Corporate Customers 07 3" xfId="13027" xr:uid="{00000000-0005-0000-0000-0000A4620000}"/>
    <cellStyle name="Wahrung_44_L1 Corporate Customers 07 4" xfId="13028" xr:uid="{00000000-0005-0000-0000-0000A5620000}"/>
    <cellStyle name="Währung_44_L1 Corporate Customers 07 4" xfId="13029" xr:uid="{00000000-0005-0000-0000-0000A6620000}"/>
    <cellStyle name="Wahrung_44_L1 Corporate Customers 2" xfId="13030" xr:uid="{00000000-0005-0000-0000-0000A7620000}"/>
    <cellStyle name="Währung_44_L1 Corporate Customers 2" xfId="13031" xr:uid="{00000000-0005-0000-0000-0000A8620000}"/>
    <cellStyle name="Wahrung_44_L1 Corporate Customers 3" xfId="13032" xr:uid="{00000000-0005-0000-0000-0000A9620000}"/>
    <cellStyle name="Währung_44_L1 Corporate Customers 3" xfId="13033" xr:uid="{00000000-0005-0000-0000-0000AA620000}"/>
    <cellStyle name="Wahrung_44_L1 Corporate Customers 4" xfId="13034" xr:uid="{00000000-0005-0000-0000-0000AB620000}"/>
    <cellStyle name="Währung_44_L1 Corporate Customers 4" xfId="13035" xr:uid="{00000000-0005-0000-0000-0000AC620000}"/>
    <cellStyle name="Wahrung_44_L1 Corporate Customers Apr" xfId="13036" xr:uid="{00000000-0005-0000-0000-0000AD620000}"/>
    <cellStyle name="Währung_44_L1 Corporate Customers Apr" xfId="13037" xr:uid="{00000000-0005-0000-0000-0000AE620000}"/>
    <cellStyle name="Wahrung_44_L1 Corporate Customers Apr 2" xfId="13038" xr:uid="{00000000-0005-0000-0000-0000AF620000}"/>
    <cellStyle name="Währung_44_L1 Corporate Customers Apr 2" xfId="13039" xr:uid="{00000000-0005-0000-0000-0000B0620000}"/>
    <cellStyle name="Wahrung_44_L1 Corporate Customers Apr 3" xfId="13040" xr:uid="{00000000-0005-0000-0000-0000B1620000}"/>
    <cellStyle name="Währung_44_L1 Corporate Customers Apr 3" xfId="13041" xr:uid="{00000000-0005-0000-0000-0000B2620000}"/>
    <cellStyle name="Wahrung_44_L1 Corporate Customers Apr 4" xfId="13042" xr:uid="{00000000-0005-0000-0000-0000B3620000}"/>
    <cellStyle name="Währung_44_L1 Corporate Customers Apr 4" xfId="13043" xr:uid="{00000000-0005-0000-0000-0000B4620000}"/>
    <cellStyle name="Wahrung_44_L1 Corporate Customers February" xfId="13044" xr:uid="{00000000-0005-0000-0000-0000B5620000}"/>
    <cellStyle name="Währung_44_L1 Corporate Customers February" xfId="13045" xr:uid="{00000000-0005-0000-0000-0000B6620000}"/>
    <cellStyle name="Wahrung_44_L1 Corporate Customers February 2" xfId="13046" xr:uid="{00000000-0005-0000-0000-0000B7620000}"/>
    <cellStyle name="Währung_44_L1 Corporate Customers February 2" xfId="13047" xr:uid="{00000000-0005-0000-0000-0000B8620000}"/>
    <cellStyle name="Wahrung_44_L1 Corporate Customers February 3" xfId="13048" xr:uid="{00000000-0005-0000-0000-0000B9620000}"/>
    <cellStyle name="Währung_44_L1 Corporate Customers February 3" xfId="13049" xr:uid="{00000000-0005-0000-0000-0000BA620000}"/>
    <cellStyle name="Wahrung_44_L1 Corporate Customers February 4" xfId="13050" xr:uid="{00000000-0005-0000-0000-0000BB620000}"/>
    <cellStyle name="Währung_44_L1 Corporate Customers February 4" xfId="13051" xr:uid="{00000000-0005-0000-0000-0000BC620000}"/>
    <cellStyle name="Wahrung_44_L1 Corporate Customers May" xfId="13052" xr:uid="{00000000-0005-0000-0000-0000BD620000}"/>
    <cellStyle name="Währung_44_L1 Corporate Customers May" xfId="13053" xr:uid="{00000000-0005-0000-0000-0000BE620000}"/>
    <cellStyle name="Wahrung_44_L1 Corporate Customers May 2" xfId="13054" xr:uid="{00000000-0005-0000-0000-0000BF620000}"/>
    <cellStyle name="Währung_44_L1 Corporate Customers May 2" xfId="13055" xr:uid="{00000000-0005-0000-0000-0000C0620000}"/>
    <cellStyle name="Wahrung_44_L1 Corporate Customers May 3" xfId="13056" xr:uid="{00000000-0005-0000-0000-0000C1620000}"/>
    <cellStyle name="Währung_44_L1 Corporate Customers May 3" xfId="13057" xr:uid="{00000000-0005-0000-0000-0000C2620000}"/>
    <cellStyle name="Wahrung_44_L1 Corporate Customers May 4" xfId="13058" xr:uid="{00000000-0005-0000-0000-0000C3620000}"/>
    <cellStyle name="Währung_44_L1 Corporate Customers May 4" xfId="13059" xr:uid="{00000000-0005-0000-0000-0000C4620000}"/>
    <cellStyle name="Wahrung_44_L1 CorporateCustomers" xfId="13060" xr:uid="{00000000-0005-0000-0000-0000C5620000}"/>
    <cellStyle name="Währung_44_L1 CorporateCustomers" xfId="13061" xr:uid="{00000000-0005-0000-0000-0000C6620000}"/>
    <cellStyle name="Wahrung_44_L1 CorporateCustomers 2" xfId="13062" xr:uid="{00000000-0005-0000-0000-0000C7620000}"/>
    <cellStyle name="Währung_44_L1 CorporateCustomers 2" xfId="13063" xr:uid="{00000000-0005-0000-0000-0000C8620000}"/>
    <cellStyle name="Wahrung_44_L1 CorporateCustomers 3" xfId="13064" xr:uid="{00000000-0005-0000-0000-0000C9620000}"/>
    <cellStyle name="Währung_44_L1 CorporateCustomers 3" xfId="13065" xr:uid="{00000000-0005-0000-0000-0000CA620000}"/>
    <cellStyle name="Wahrung_44_L1 CorporateCustomers 4" xfId="13066" xr:uid="{00000000-0005-0000-0000-0000CB620000}"/>
    <cellStyle name="Währung_44_L1 CorporateCustomers 4" xfId="13067" xr:uid="{00000000-0005-0000-0000-0000CC620000}"/>
    <cellStyle name="Wahrung_44_MBR - CC Apr07" xfId="13068" xr:uid="{00000000-0005-0000-0000-0000CD620000}"/>
    <cellStyle name="Währung_44_MBR - CC Apr07" xfId="13069" xr:uid="{00000000-0005-0000-0000-0000CE620000}"/>
    <cellStyle name="Wahrung_44_MBR - CC Apr07 2" xfId="13070" xr:uid="{00000000-0005-0000-0000-0000CF620000}"/>
    <cellStyle name="Währung_44_MBR - CC Apr07 2" xfId="13071" xr:uid="{00000000-0005-0000-0000-0000D0620000}"/>
    <cellStyle name="Wahrung_44_MBR - CC Apr07 3" xfId="13072" xr:uid="{00000000-0005-0000-0000-0000D1620000}"/>
    <cellStyle name="Währung_44_MBR - CC Apr07 3" xfId="13073" xr:uid="{00000000-0005-0000-0000-0000D2620000}"/>
    <cellStyle name="Wahrung_44_MBR - CC Apr07 4" xfId="13074" xr:uid="{00000000-0005-0000-0000-0000D3620000}"/>
    <cellStyle name="Währung_44_MBR - CC Apr07 4" xfId="13075" xr:uid="{00000000-0005-0000-0000-0000D4620000}"/>
    <cellStyle name="Wahrung_44_MBR - CC Feb07" xfId="13076" xr:uid="{00000000-0005-0000-0000-0000D5620000}"/>
    <cellStyle name="Währung_44_MBR - CC Feb07" xfId="13077" xr:uid="{00000000-0005-0000-0000-0000D6620000}"/>
    <cellStyle name="Wahrung_44_MBR - CC Feb07 2" xfId="13078" xr:uid="{00000000-0005-0000-0000-0000D7620000}"/>
    <cellStyle name="Währung_44_MBR - CC Feb07 2" xfId="13079" xr:uid="{00000000-0005-0000-0000-0000D8620000}"/>
    <cellStyle name="Wahrung_44_MBR - CC Feb07 3" xfId="13080" xr:uid="{00000000-0005-0000-0000-0000D9620000}"/>
    <cellStyle name="Währung_44_MBR - CC Feb07 3" xfId="13081" xr:uid="{00000000-0005-0000-0000-0000DA620000}"/>
    <cellStyle name="Wahrung_44_MBR - CC Feb07 4" xfId="13082" xr:uid="{00000000-0005-0000-0000-0000DB620000}"/>
    <cellStyle name="Währung_44_MBR - CC Feb07 4" xfId="13083" xr:uid="{00000000-0005-0000-0000-0000DC620000}"/>
    <cellStyle name="Wahrung_44_MBR - CC Mar07" xfId="13084" xr:uid="{00000000-0005-0000-0000-0000DD620000}"/>
    <cellStyle name="Währung_44_MBR - CC Mar07" xfId="13085" xr:uid="{00000000-0005-0000-0000-0000DE620000}"/>
    <cellStyle name="Wahrung_44_MBR - CC Mar07 2" xfId="13086" xr:uid="{00000000-0005-0000-0000-0000DF620000}"/>
    <cellStyle name="Währung_44_MBR - CC Mar07 2" xfId="13087" xr:uid="{00000000-0005-0000-0000-0000E0620000}"/>
    <cellStyle name="Wahrung_44_MBR - CC Mar07 3" xfId="13088" xr:uid="{00000000-0005-0000-0000-0000E1620000}"/>
    <cellStyle name="Währung_44_MBR - CC Mar07 3" xfId="13089" xr:uid="{00000000-0005-0000-0000-0000E2620000}"/>
    <cellStyle name="Wahrung_44_MBR - CC Mar07 4" xfId="13090" xr:uid="{00000000-0005-0000-0000-0000E3620000}"/>
    <cellStyle name="Währung_44_MBR - CC Mar07 4" xfId="13091" xr:uid="{00000000-0005-0000-0000-0000E4620000}"/>
    <cellStyle name="Warning Text 10" xfId="13092" xr:uid="{00000000-0005-0000-0000-0000E5620000}"/>
    <cellStyle name="Warning Text 2" xfId="13093" xr:uid="{00000000-0005-0000-0000-0000E6620000}"/>
    <cellStyle name="Warning Text 2 2" xfId="13094" xr:uid="{00000000-0005-0000-0000-0000E7620000}"/>
    <cellStyle name="Warning Text 2 2 2" xfId="13095" xr:uid="{00000000-0005-0000-0000-0000E8620000}"/>
    <cellStyle name="Warning Text 2 3" xfId="13096" xr:uid="{00000000-0005-0000-0000-0000E9620000}"/>
    <cellStyle name="Warning Text 2 4" xfId="13097" xr:uid="{00000000-0005-0000-0000-0000EA620000}"/>
    <cellStyle name="Warning Text 2 5" xfId="13098" xr:uid="{00000000-0005-0000-0000-0000EB620000}"/>
    <cellStyle name="Warning Text 2 6" xfId="13099" xr:uid="{00000000-0005-0000-0000-0000EC620000}"/>
    <cellStyle name="Warning Text 2_ECO Targets" xfId="13100" xr:uid="{00000000-0005-0000-0000-0000ED620000}"/>
    <cellStyle name="Warning Text 3" xfId="13101" xr:uid="{00000000-0005-0000-0000-0000EE620000}"/>
    <cellStyle name="Warning Text 3 2" xfId="13102" xr:uid="{00000000-0005-0000-0000-0000EF620000}"/>
    <cellStyle name="Warning Text 3 2 2" xfId="13103" xr:uid="{00000000-0005-0000-0000-0000F0620000}"/>
    <cellStyle name="Warning Text 3 3" xfId="13104" xr:uid="{00000000-0005-0000-0000-0000F1620000}"/>
    <cellStyle name="Warning Text 3 4" xfId="13105" xr:uid="{00000000-0005-0000-0000-0000F2620000}"/>
    <cellStyle name="Warning Text 3 5" xfId="13106" xr:uid="{00000000-0005-0000-0000-0000F3620000}"/>
    <cellStyle name="Warning Text 3 6" xfId="13107" xr:uid="{00000000-0005-0000-0000-0000F4620000}"/>
    <cellStyle name="Warning Text 3_ECO Targets" xfId="13108" xr:uid="{00000000-0005-0000-0000-0000F5620000}"/>
    <cellStyle name="Warning Text 4" xfId="13109" xr:uid="{00000000-0005-0000-0000-0000F6620000}"/>
    <cellStyle name="Warning Text 4 2" xfId="13110" xr:uid="{00000000-0005-0000-0000-0000F7620000}"/>
    <cellStyle name="Warning Text 4 3" xfId="13111" xr:uid="{00000000-0005-0000-0000-0000F8620000}"/>
    <cellStyle name="Warning Text 4_ECO Targets" xfId="13112" xr:uid="{00000000-0005-0000-0000-0000F9620000}"/>
    <cellStyle name="Warning Text 5" xfId="13113" xr:uid="{00000000-0005-0000-0000-0000FA620000}"/>
    <cellStyle name="Warning Text 6" xfId="13114" xr:uid="{00000000-0005-0000-0000-0000FB620000}"/>
    <cellStyle name="Warning Text 7" xfId="13115" xr:uid="{00000000-0005-0000-0000-0000FC620000}"/>
    <cellStyle name="Warning Text 8" xfId="13116" xr:uid="{00000000-0005-0000-0000-0000FD620000}"/>
    <cellStyle name="Warning Text 9" xfId="13117" xr:uid="{00000000-0005-0000-0000-0000FE620000}"/>
    <cellStyle name="WP Header" xfId="13118" xr:uid="{00000000-0005-0000-0000-0000FF620000}"/>
    <cellStyle name="WP Header 2" xfId="13119" xr:uid="{00000000-0005-0000-0000-000000630000}"/>
    <cellStyle name="WP Header 2 2" xfId="13120" xr:uid="{00000000-0005-0000-0000-000001630000}"/>
    <cellStyle name="WP Header 2 3" xfId="13121" xr:uid="{00000000-0005-0000-0000-000002630000}"/>
    <cellStyle name="WP Header 2 4" xfId="13122" xr:uid="{00000000-0005-0000-0000-000003630000}"/>
    <cellStyle name="WP Header 2 5" xfId="13123" xr:uid="{00000000-0005-0000-0000-000004630000}"/>
    <cellStyle name="WP Header 3" xfId="13124" xr:uid="{00000000-0005-0000-0000-000005630000}"/>
    <cellStyle name="WP Header 3 2" xfId="13125" xr:uid="{00000000-0005-0000-0000-000006630000}"/>
    <cellStyle name="WP Header 3 3" xfId="13126" xr:uid="{00000000-0005-0000-0000-000007630000}"/>
    <cellStyle name="WP Header 3 4" xfId="13127" xr:uid="{00000000-0005-0000-0000-000008630000}"/>
    <cellStyle name="WP Header 3 5" xfId="13128" xr:uid="{00000000-0005-0000-0000-000009630000}"/>
    <cellStyle name="WP Header_BG Insulation - avg cost per measure" xfId="13129" xr:uid="{00000000-0005-0000-0000-00000A630000}"/>
    <cellStyle name="wrap" xfId="13130" xr:uid="{00000000-0005-0000-0000-00000B630000}"/>
    <cellStyle name="Year" xfId="13131" xr:uid="{00000000-0005-0000-0000-00000C630000}"/>
    <cellStyle name="Year 2" xfId="13132" xr:uid="{00000000-0005-0000-0000-00000D630000}"/>
    <cellStyle name="yeardate" xfId="13133" xr:uid="{00000000-0005-0000-0000-00000E630000}"/>
    <cellStyle name="yeardate 2" xfId="13134" xr:uid="{00000000-0005-0000-0000-00000F630000}"/>
    <cellStyle name="years" xfId="13135" xr:uid="{00000000-0005-0000-0000-000010630000}"/>
    <cellStyle name="years 2" xfId="13136" xr:uid="{00000000-0005-0000-0000-000011630000}"/>
    <cellStyle name="yellow" xfId="13137" xr:uid="{00000000-0005-0000-0000-000012630000}"/>
    <cellStyle name="Обычный_010 модель фосфорные на октябрь 2003 г утвержденный" xfId="13138" xr:uid="{00000000-0005-0000-0000-000013630000}"/>
    <cellStyle name="Тысячи [0]_бумага" xfId="13139" xr:uid="{00000000-0005-0000-0000-000014630000}"/>
    <cellStyle name="Тысячи_бумага" xfId="13140" xr:uid="{00000000-0005-0000-0000-000015630000}"/>
    <cellStyle name="ФинанŁовый_Стİтьи структура сĲод 2004 рп" xfId="13141" xr:uid="{00000000-0005-0000-0000-000016630000}"/>
    <cellStyle name="Финансовый_Статьи структура свод 2004 рп" xfId="13142" xr:uid="{00000000-0005-0000-0000-000017630000}"/>
    <cellStyle name="桁区切り [0.00]_BP to GO (Revised Jun1)" xfId="13143" xr:uid="{00000000-0005-0000-0000-000018630000}"/>
    <cellStyle name="桁区切り_BP to GO (Revised Jun1)" xfId="13144" xr:uid="{00000000-0005-0000-0000-000019630000}"/>
    <cellStyle name="標準_BP to GO (Revised Jun1)" xfId="13145" xr:uid="{00000000-0005-0000-0000-00001A630000}"/>
    <cellStyle name="通貨 [0.00]_BP to GO (Revised Jun1)" xfId="13146" xr:uid="{00000000-0005-0000-0000-00001B630000}"/>
    <cellStyle name="通貨_BP to GO (Revised Jun1)" xfId="13147" xr:uid="{00000000-0005-0000-0000-00001C630000}"/>
    <cellStyle name="฀䅀؀ŀ฀䅀؀ŀɀ䅀؀ŀɀ䅀؀ŀɀ䅀؀ŀɀ䅀؀ŀɀ䅀؀ŀɀ䅀؀ŀɀ䅀؀ŀɀ䅀؀ŀɀ䅀؀ŀɀ䅀଀ŀɀ䅀؀ŀɀ䅀؀ŀɀ䅀܀ŀ฀䅀؀ŀ" xfId="13148" xr:uid="{00000000-0005-0000-0000-00001D630000}"/>
    <cellStyle name="฀䅀؀ŀ฀䅀؀ŀɀ䅀؀ŀɀ䅀؀ŀɀ䅀؀ŀɀ䅀؀ŀɀ䅀؀ŀɀ䅀؀ŀɀ䅀؀ŀɀ䅀؀ŀɀ䅀؀ŀɀ䅀଀ŀɀ䅀؀ŀɀ䅀؀ŀɀ䅀܀ŀ฀䅀؀ŀ 2" xfId="13149" xr:uid="{00000000-0005-0000-0000-00001E630000}"/>
    <cellStyle name="฀䅀؀ŀ฀䅀؀ŀɀ䅀؀ŀɀ䅀؀ŀɀ䅀؀ŀɀ䅀؀ŀɀ䅀؀ŀɀ䅀؀ŀɀ䅀؀ŀɀ䅀؀ŀɀ䅀؀ŀɀ䅀଀ŀɀ䅀؀ŀɀ䅀؀ŀɀ䅀܀ŀ฀䅀؀ŀ 3" xfId="13150" xr:uid="{00000000-0005-0000-0000-00001F630000}"/>
    <cellStyle name="฀䅀؀ŀ฀䅀؀ŀɀ䅀؀ŀɀ䅀؀ŀɀ䅀؀ŀɀ䅀؀ŀɀ䅀؀ŀɀ䅀؀ŀɀ䅀؀ŀɀ䅀؀ŀɀ䅀؀ŀɀ䅀଀ŀɀ䅀؀ŀɀ䅀؀ŀɀ䅀܀ŀ฀䅀؀ŀ 4" xfId="13151" xr:uid="{00000000-0005-0000-0000-000020630000}"/>
    <cellStyle name="฀䅀؀ŀ฀䅀؀ŀɀ䅀؀ŀɀ䅀؀ŀɀ䅀؀ŀɀ䅀؀ŀɀ䅀؀ŀɀ䅀؀ŀɀ䅀؀ŀɀ䅀؀ŀɀ䅀؀ŀɀ䅀଀ŀɀ䅀؀ŀɀ䅀؀ŀɀ䅀܀ŀ฀䅀؀ŀ 5" xfId="13152" xr:uid="{00000000-0005-0000-0000-000021630000}"/>
    <cellStyle name="฀䅀؀ŀ฀䅀؀ŀɀ䅀؀ŀɀ䅀؀ŀɀ䅀؀ŀɀ䅀؀ŀɀ䅀؀ŀɀ䅀؀ŀɀ䅀؀ŀɀ䅀؀ŀɀ䅀؀ŀɀ䅀଀ŀɀ䅀؀ŀɀ䅀؀ŀɀ䅀܀ŀ฀䅀؀ŀ 6" xfId="13153" xr:uid="{00000000-0005-0000-0000-000022630000}"/>
    <cellStyle name="฀䅀؀ŀ฀䅀؀ŀɀ䅀؀ŀɀ䅀؀ŀɀ䅀؀ŀɀ䅀؀ŀɀ䅀؀ŀɀ䅀؀ŀɀ䅀؀ŀɀ䅀؀ŀɀ䅀؀ŀɀ䅀଀ŀɀ䅀؀ŀɀ䅀؀ŀɀ䅀܀ŀ฀䅀؀ŀ 7" xfId="13154" xr:uid="{00000000-0005-0000-0000-000023630000}"/>
  </cellStyles>
  <dxfs count="0"/>
  <tableStyles count="0" defaultTableStyle="TableStyleMedium2" defaultPivotStyle="PivotStyleLight16"/>
  <colors>
    <mruColors>
      <color rgb="FFEEEEEE"/>
      <color rgb="FFDCE1FA"/>
      <color rgb="FF0082DC"/>
      <color rgb="FF5C6DD6"/>
      <color rgb="FF78BEFF"/>
      <color rgb="FF41B6C4"/>
      <color rgb="FF9AA5E6"/>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85725</xdr:rowOff>
    </xdr:from>
    <xdr:to>
      <xdr:col>3</xdr:col>
      <xdr:colOff>504824</xdr:colOff>
      <xdr:row>7</xdr:row>
      <xdr:rowOff>104775</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85725"/>
          <a:ext cx="2581275"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0</xdr:row>
      <xdr:rowOff>47625</xdr:rowOff>
    </xdr:from>
    <xdr:to>
      <xdr:col>1</xdr:col>
      <xdr:colOff>4118893</xdr:colOff>
      <xdr:row>2</xdr:row>
      <xdr:rowOff>38508</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437" y="47625"/>
          <a:ext cx="5566694"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180975</xdr:colOff>
      <xdr:row>27</xdr:row>
      <xdr:rowOff>123825</xdr:rowOff>
    </xdr:from>
    <xdr:to>
      <xdr:col>12</xdr:col>
      <xdr:colOff>498552</xdr:colOff>
      <xdr:row>48</xdr:row>
      <xdr:rowOff>38099</xdr:rowOff>
    </xdr:to>
    <xdr:pic>
      <xdr:nvPicPr>
        <xdr:cNvPr id="10" name="Picture 9" descr="A stacked bar chart showing the number of measures installed by measure type. The bars are divided between the two scheme categories of main and low income. The highest number of measures installed were for Loft Insulation, followed by Roof Insulation. The next three highest measures installed were for Solid Wall Insulation, Cavity Wall Insulation and Solar Thermal heating. For both loft insulation and Cavity Wall Insulation most applicants are from the main scheme. Solid Wall Insulation, Roof Insulation and Solar Thermal heating each have a higher proportion of installations from low income households. ">
          <a:extLst>
            <a:ext uri="{FF2B5EF4-FFF2-40B4-BE49-F238E27FC236}">
              <a16:creationId xmlns:a16="http://schemas.microsoft.com/office/drawing/2014/main" id="{ED8CC4CB-4164-42E9-B226-721987CFD237}"/>
            </a:ext>
          </a:extLst>
        </xdr:cNvPr>
        <xdr:cNvPicPr>
          <a:picLocks noChangeAspect="1"/>
        </xdr:cNvPicPr>
      </xdr:nvPicPr>
      <xdr:blipFill>
        <a:blip xmlns:r="http://schemas.openxmlformats.org/officeDocument/2006/relationships" r:embed="rId1"/>
        <a:stretch>
          <a:fillRect/>
        </a:stretch>
      </xdr:blipFill>
      <xdr:spPr>
        <a:xfrm>
          <a:off x="180975" y="4533900"/>
          <a:ext cx="7404177" cy="3319462"/>
        </a:xfrm>
        <a:prstGeom prst="rect">
          <a:avLst/>
        </a:prstGeom>
      </xdr:spPr>
    </xdr:pic>
    <xdr:clientData/>
  </xdr:twoCellAnchor>
  <xdr:twoCellAnchor editAs="oneCell">
    <xdr:from>
      <xdr:col>14</xdr:col>
      <xdr:colOff>0</xdr:colOff>
      <xdr:row>27</xdr:row>
      <xdr:rowOff>142875</xdr:rowOff>
    </xdr:from>
    <xdr:to>
      <xdr:col>25</xdr:col>
      <xdr:colOff>180975</xdr:colOff>
      <xdr:row>48</xdr:row>
      <xdr:rowOff>48320</xdr:rowOff>
    </xdr:to>
    <xdr:pic>
      <xdr:nvPicPr>
        <xdr:cNvPr id="20" name="Picture 19" descr="A bar chart showing the proportion of measures installed by English region. The regions are organised according to the Government Statistical Service Geography Code. &#10;The South East had the highest proportion of measures installed (15 per cent). The next four regions, North West, West Midlands, East of England and South West, each had a 12 per cent share. The North East and London had the lowest levels. ">
          <a:extLst>
            <a:ext uri="{FF2B5EF4-FFF2-40B4-BE49-F238E27FC236}">
              <a16:creationId xmlns:a16="http://schemas.microsoft.com/office/drawing/2014/main" id="{E23959A9-8C50-4C3A-9F71-3D6D859CF305}"/>
            </a:ext>
          </a:extLst>
        </xdr:cNvPr>
        <xdr:cNvPicPr>
          <a:picLocks noChangeAspect="1"/>
        </xdr:cNvPicPr>
      </xdr:nvPicPr>
      <xdr:blipFill>
        <a:blip xmlns:r="http://schemas.openxmlformats.org/officeDocument/2006/relationships" r:embed="rId2"/>
        <a:stretch>
          <a:fillRect/>
        </a:stretch>
      </xdr:blipFill>
      <xdr:spPr>
        <a:xfrm>
          <a:off x="7896225" y="4552950"/>
          <a:ext cx="7043738" cy="3310633"/>
        </a:xfrm>
        <a:prstGeom prst="rect">
          <a:avLst/>
        </a:prstGeom>
      </xdr:spPr>
    </xdr:pic>
    <xdr:clientData/>
  </xdr:twoCellAnchor>
  <xdr:twoCellAnchor editAs="oneCell">
    <xdr:from>
      <xdr:col>0</xdr:col>
      <xdr:colOff>152400</xdr:colOff>
      <xdr:row>52</xdr:row>
      <xdr:rowOff>95250</xdr:rowOff>
    </xdr:from>
    <xdr:to>
      <xdr:col>12</xdr:col>
      <xdr:colOff>458942</xdr:colOff>
      <xdr:row>75</xdr:row>
      <xdr:rowOff>53278</xdr:rowOff>
    </xdr:to>
    <xdr:pic>
      <xdr:nvPicPr>
        <xdr:cNvPr id="22" name="Picture 21" descr="A clustered bar chart showing the number of net vouchers applied for and net vouchers issued by measure group. There is a bar for net voucher applications and a bar for net vouchers issued. The net vouchers applied for bar excludes those vouchers that were rejected. The net vouchers issued bar excludes the vouchers that have subsequently expired. &#10;For primary measures, solid wall insulation had the most applications, followed by loft insulation. For net vouchers issued, the most were issued for solid wall insulation and solar thermal. ">
          <a:extLst>
            <a:ext uri="{FF2B5EF4-FFF2-40B4-BE49-F238E27FC236}">
              <a16:creationId xmlns:a16="http://schemas.microsoft.com/office/drawing/2014/main" id="{C94E6D3D-E611-44BC-8300-CC4A7EFE5552}"/>
            </a:ext>
          </a:extLst>
        </xdr:cNvPr>
        <xdr:cNvPicPr>
          <a:picLocks noChangeAspect="1"/>
        </xdr:cNvPicPr>
      </xdr:nvPicPr>
      <xdr:blipFill>
        <a:blip xmlns:r="http://schemas.openxmlformats.org/officeDocument/2006/relationships" r:embed="rId3"/>
        <a:stretch>
          <a:fillRect/>
        </a:stretch>
      </xdr:blipFill>
      <xdr:spPr>
        <a:xfrm>
          <a:off x="152400" y="8601075"/>
          <a:ext cx="6907367" cy="3682303"/>
        </a:xfrm>
        <a:prstGeom prst="rect">
          <a:avLst/>
        </a:prstGeom>
      </xdr:spPr>
    </xdr:pic>
    <xdr:clientData/>
  </xdr:twoCellAnchor>
  <xdr:twoCellAnchor editAs="oneCell">
    <xdr:from>
      <xdr:col>1</xdr:col>
      <xdr:colOff>0</xdr:colOff>
      <xdr:row>78</xdr:row>
      <xdr:rowOff>0</xdr:rowOff>
    </xdr:from>
    <xdr:to>
      <xdr:col>12</xdr:col>
      <xdr:colOff>522188</xdr:colOff>
      <xdr:row>100</xdr:row>
      <xdr:rowOff>58988</xdr:rowOff>
    </xdr:to>
    <xdr:pic>
      <xdr:nvPicPr>
        <xdr:cNvPr id="24" name="Picture 23" descr="A stacked bar chart showing the proportion of household applications by status by application month. The bars are divided into four categories of application status, which are cancelled or ineligible, processing, in progress and completed. The chart shows the status for the months the scheme has been in operation and for the scheme overall. &#10;For all months, 39 per cent of applications were cancelled or ineligible. For each month, this was at or above 40 per cent, apart from applications made in January 2021. For each month, less than 6 per cent of applications were in a processing status. For the later months of the scheme, more applications are categorised as ‘In Progress’, with 41 per cent in this category overall. For the earlier months, a higher proportion of applications are completed – with 20 per cent in September, compared to the 15 per cent for the scheme overall. ">
          <a:extLst>
            <a:ext uri="{FF2B5EF4-FFF2-40B4-BE49-F238E27FC236}">
              <a16:creationId xmlns:a16="http://schemas.microsoft.com/office/drawing/2014/main" id="{D63EF886-D23E-4253-889D-AA8035AB1C5B}"/>
            </a:ext>
          </a:extLst>
        </xdr:cNvPr>
        <xdr:cNvPicPr>
          <a:picLocks noChangeAspect="1"/>
        </xdr:cNvPicPr>
      </xdr:nvPicPr>
      <xdr:blipFill>
        <a:blip xmlns:r="http://schemas.openxmlformats.org/officeDocument/2006/relationships" r:embed="rId4"/>
        <a:stretch>
          <a:fillRect/>
        </a:stretch>
      </xdr:blipFill>
      <xdr:spPr>
        <a:xfrm>
          <a:off x="209550" y="12744450"/>
          <a:ext cx="6913463" cy="3621338"/>
        </a:xfrm>
        <a:prstGeom prst="rect">
          <a:avLst/>
        </a:prstGeom>
      </xdr:spPr>
    </xdr:pic>
    <xdr:clientData/>
  </xdr:twoCellAnchor>
  <xdr:twoCellAnchor editAs="oneCell">
    <xdr:from>
      <xdr:col>14</xdr:col>
      <xdr:colOff>0</xdr:colOff>
      <xdr:row>78</xdr:row>
      <xdr:rowOff>0</xdr:rowOff>
    </xdr:from>
    <xdr:to>
      <xdr:col>25</xdr:col>
      <xdr:colOff>238125</xdr:colOff>
      <xdr:row>100</xdr:row>
      <xdr:rowOff>71187</xdr:rowOff>
    </xdr:to>
    <xdr:pic>
      <xdr:nvPicPr>
        <xdr:cNvPr id="25" name="Picture 24"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10;&#10;The chart shows the most ‘live’ applications in March 2021. Typically, over half of the applications each month are from low-income households. From December to March the average proportion of low-income was 60 per cent.   ">
          <a:extLst>
            <a:ext uri="{FF2B5EF4-FFF2-40B4-BE49-F238E27FC236}">
              <a16:creationId xmlns:a16="http://schemas.microsoft.com/office/drawing/2014/main" id="{7B140B56-4D4D-4BC8-B35B-AE843EC22BE5}"/>
            </a:ext>
          </a:extLst>
        </xdr:cNvPr>
        <xdr:cNvPicPr>
          <a:picLocks noChangeAspect="1"/>
        </xdr:cNvPicPr>
      </xdr:nvPicPr>
      <xdr:blipFill>
        <a:blip xmlns:r="http://schemas.openxmlformats.org/officeDocument/2006/relationships" r:embed="rId5"/>
        <a:stretch>
          <a:fillRect/>
        </a:stretch>
      </xdr:blipFill>
      <xdr:spPr>
        <a:xfrm>
          <a:off x="7353300" y="12744450"/>
          <a:ext cx="6629400" cy="3633537"/>
        </a:xfrm>
        <a:prstGeom prst="rect">
          <a:avLst/>
        </a:prstGeom>
      </xdr:spPr>
    </xdr:pic>
    <xdr:clientData/>
  </xdr:twoCellAnchor>
  <xdr:twoCellAnchor editAs="oneCell">
    <xdr:from>
      <xdr:col>1</xdr:col>
      <xdr:colOff>0</xdr:colOff>
      <xdr:row>103</xdr:row>
      <xdr:rowOff>1</xdr:rowOff>
    </xdr:from>
    <xdr:to>
      <xdr:col>12</xdr:col>
      <xdr:colOff>533400</xdr:colOff>
      <xdr:row>124</xdr:row>
      <xdr:rowOff>6864</xdr:rowOff>
    </xdr:to>
    <xdr:pic>
      <xdr:nvPicPr>
        <xdr:cNvPr id="26" name="Picture 25" descr="A stacked bar chart showing the number of measures installed by measure installation month and scheme type. The bars are divided into the two scheme categories of main and low income. &#10;The chart shows a trend of increasing measures installed each month, with around 5,600 measures installed in June 2021. Measures installed in low income households accounted for around 66 per cent of installations in June.  ">
          <a:extLst>
            <a:ext uri="{FF2B5EF4-FFF2-40B4-BE49-F238E27FC236}">
              <a16:creationId xmlns:a16="http://schemas.microsoft.com/office/drawing/2014/main" id="{89FEFA21-8132-4771-8E02-F877891ED92A}"/>
            </a:ext>
          </a:extLst>
        </xdr:cNvPr>
        <xdr:cNvPicPr>
          <a:picLocks noChangeAspect="1"/>
        </xdr:cNvPicPr>
      </xdr:nvPicPr>
      <xdr:blipFill>
        <a:blip xmlns:r="http://schemas.openxmlformats.org/officeDocument/2006/relationships" r:embed="rId6"/>
        <a:stretch>
          <a:fillRect/>
        </a:stretch>
      </xdr:blipFill>
      <xdr:spPr>
        <a:xfrm>
          <a:off x="209550" y="16821151"/>
          <a:ext cx="6924675" cy="3407288"/>
        </a:xfrm>
        <a:prstGeom prst="rect">
          <a:avLst/>
        </a:prstGeom>
      </xdr:spPr>
    </xdr:pic>
    <xdr:clientData/>
  </xdr:twoCellAnchor>
  <xdr:twoCellAnchor editAs="oneCell">
    <xdr:from>
      <xdr:col>14</xdr:col>
      <xdr:colOff>0</xdr:colOff>
      <xdr:row>3</xdr:row>
      <xdr:rowOff>28575</xdr:rowOff>
    </xdr:from>
    <xdr:to>
      <xdr:col>25</xdr:col>
      <xdr:colOff>190879</xdr:colOff>
      <xdr:row>24</xdr:row>
      <xdr:rowOff>133387</xdr:rowOff>
    </xdr:to>
    <xdr:pic>
      <xdr:nvPicPr>
        <xdr:cNvPr id="2" name="Picture 1" descr="A stacked bar chart showing the number of voucher applications by application month. The bars are divided between five categories, rejected, pending, issued, expired and paid. All the expired and paid vouchers were initially issued, but subsequently have progressed further.&#10;Voucher applications reached an initial peak in October 2020, subsequently declining each month from November to January. There was a small increase in vouchers applied for in February 2021. In March 2021, voucher applications increased to their peak, reflecting a surge in applications following the announcement of the scheme closure scheduled for 31st March 2021. ">
          <a:extLst>
            <a:ext uri="{FF2B5EF4-FFF2-40B4-BE49-F238E27FC236}">
              <a16:creationId xmlns:a16="http://schemas.microsoft.com/office/drawing/2014/main" id="{A1D2E96D-53E1-4E26-834C-AF02FCB61AAE}"/>
            </a:ext>
          </a:extLst>
        </xdr:cNvPr>
        <xdr:cNvPicPr>
          <a:picLocks noChangeAspect="1"/>
        </xdr:cNvPicPr>
      </xdr:nvPicPr>
      <xdr:blipFill>
        <a:blip xmlns:r="http://schemas.openxmlformats.org/officeDocument/2006/relationships" r:embed="rId7"/>
        <a:stretch>
          <a:fillRect/>
        </a:stretch>
      </xdr:blipFill>
      <xdr:spPr>
        <a:xfrm>
          <a:off x="7896225" y="533400"/>
          <a:ext cx="7053642" cy="3510000"/>
        </a:xfrm>
        <a:prstGeom prst="rect">
          <a:avLst/>
        </a:prstGeom>
      </xdr:spPr>
    </xdr:pic>
    <xdr:clientData/>
  </xdr:twoCellAnchor>
  <xdr:twoCellAnchor editAs="oneCell">
    <xdr:from>
      <xdr:col>0</xdr:col>
      <xdr:colOff>180975</xdr:colOff>
      <xdr:row>3</xdr:row>
      <xdr:rowOff>28575</xdr:rowOff>
    </xdr:from>
    <xdr:to>
      <xdr:col>12</xdr:col>
      <xdr:colOff>428625</xdr:colOff>
      <xdr:row>24</xdr:row>
      <xdr:rowOff>133387</xdr:rowOff>
    </xdr:to>
    <xdr:pic>
      <xdr:nvPicPr>
        <xdr:cNvPr id="3" name="Picture 2" descr="A stacked bar chart showing the number of household applications by application month. The bars are divided between three categories of application processing, which are pending, approved, and rejected. Applications reached an initial peak in October 2020, subsequently declining in November and December, before a small increase in January and February. This was followed by a large increase in voucher applications in March 2021, as the announcement of the scheme closure led to a surge in applications ahead of the deadline of 31st March 2021. The chart indicates that March had the highest number of applications. For all months, most applications were in the approved or rejected status.  ">
          <a:extLst>
            <a:ext uri="{FF2B5EF4-FFF2-40B4-BE49-F238E27FC236}">
              <a16:creationId xmlns:a16="http://schemas.microsoft.com/office/drawing/2014/main" id="{3C34EB60-6B63-426D-9B1D-229D21C8400F}"/>
            </a:ext>
          </a:extLst>
        </xdr:cNvPr>
        <xdr:cNvPicPr>
          <a:picLocks noChangeAspect="1"/>
        </xdr:cNvPicPr>
      </xdr:nvPicPr>
      <xdr:blipFill>
        <a:blip xmlns:r="http://schemas.openxmlformats.org/officeDocument/2006/relationships" r:embed="rId8"/>
        <a:stretch>
          <a:fillRect/>
        </a:stretch>
      </xdr:blipFill>
      <xdr:spPr>
        <a:xfrm>
          <a:off x="180975" y="533400"/>
          <a:ext cx="7334250" cy="3510000"/>
        </a:xfrm>
        <a:prstGeom prst="rect">
          <a:avLst/>
        </a:prstGeom>
      </xdr:spPr>
    </xdr:pic>
    <xdr:clientData/>
  </xdr:twoCellAnchor>
  <xdr:twoCellAnchor editAs="oneCell">
    <xdr:from>
      <xdr:col>14</xdr:col>
      <xdr:colOff>1</xdr:colOff>
      <xdr:row>52</xdr:row>
      <xdr:rowOff>95250</xdr:rowOff>
    </xdr:from>
    <xdr:to>
      <xdr:col>25</xdr:col>
      <xdr:colOff>180976</xdr:colOff>
      <xdr:row>75</xdr:row>
      <xdr:rowOff>58988</xdr:rowOff>
    </xdr:to>
    <xdr:pic>
      <xdr:nvPicPr>
        <xdr:cNvPr id="4" name="Picture 3" descr="A clustered bar chart showing the ratio of vouchers applied for and issued per 1,000 households by English geographic region. There is a bar for net voucher applications and a bar for net vouchers issued. The net vouchers applied for bar excludes those vouchers that were rejected. The net vouchers issued bar excludes the vouchers that have subsequently expired. The regions are organised according to the Government Statistical Service Geography Code. &#10;Yorkshire and The Humber had the highest rate of net voucher applications at 6.1 per 1,000 households, which was followed by the North West at 5.9 per 1,000 households. The lowest rate of net voucher applications was in London at 2.8 per 1,000 households. For net vouchers issued, the highest rate was in the North West and the West Midlands, with each at 3.8 per 1,000 households. ">
          <a:extLst>
            <a:ext uri="{FF2B5EF4-FFF2-40B4-BE49-F238E27FC236}">
              <a16:creationId xmlns:a16="http://schemas.microsoft.com/office/drawing/2014/main" id="{86D38D70-4E91-4F35-A068-4A7D5A58779A}"/>
            </a:ext>
          </a:extLst>
        </xdr:cNvPr>
        <xdr:cNvPicPr>
          <a:picLocks noChangeAspect="1"/>
        </xdr:cNvPicPr>
      </xdr:nvPicPr>
      <xdr:blipFill>
        <a:blip xmlns:r="http://schemas.openxmlformats.org/officeDocument/2006/relationships" r:embed="rId9"/>
        <a:stretch>
          <a:fillRect/>
        </a:stretch>
      </xdr:blipFill>
      <xdr:spPr>
        <a:xfrm>
          <a:off x="7896226" y="8572500"/>
          <a:ext cx="7043738" cy="3688013"/>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refreshError="1"/>
      <sheetData sheetId="1"/>
      <sheetData sheetId="2" refreshError="1"/>
      <sheetData sheetId="3"/>
      <sheetData sheetId="4"/>
      <sheetData sheetId="5"/>
      <sheetData sheetId="6">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 val="Dummy_Data5"/>
      <sheetName val="Look-up_Measures5"/>
      <sheetName val="Dummy_Data6"/>
      <sheetName val="Look-up_Measures6"/>
      <sheetName val="Dummy_Data7"/>
      <sheetName val="Look-up_Measures7"/>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 sheetId="54"/>
      <sheetData sheetId="55"/>
      <sheetData sheetId="56">
        <row r="2">
          <cell r="B2">
            <v>293</v>
          </cell>
        </row>
      </sheetData>
      <sheetData sheetId="57"/>
      <sheetData sheetId="58">
        <row r="3">
          <cell r="C3">
            <v>96.316568000000004</v>
          </cell>
        </row>
      </sheetData>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 val="CO2_by_Type_5"/>
      <sheetName val="Month_BG5"/>
      <sheetName val="SPG_Totals5"/>
      <sheetName val="Month_Ofgem5"/>
      <sheetName val="CO2_Progress5"/>
      <sheetName val="AR4_details5"/>
      <sheetName val="Quarterly_report5"/>
      <sheetName val="Midas_details5"/>
      <sheetName val="Measure_data_15"/>
      <sheetName val="PG_Flex_Data5"/>
      <sheetName val="SH_Data5"/>
      <sheetName val="Finance_summary5"/>
      <sheetName val="Graphs_BG5"/>
      <sheetName val="QX_Analysis5"/>
      <sheetName val="Jul-12_Month5"/>
      <sheetName val="Last_Report_-_Q18_Measures5"/>
      <sheetName val="AR_Mar-125"/>
      <sheetName val="Q15_CENT1103_Issued_0302125"/>
      <sheetName val="Q16_CENT1104_Issued_2604125"/>
      <sheetName val="BGX_slide_Apr-125"/>
      <sheetName val="Last_Report_-_Q185"/>
      <sheetName val="Chet_Gap_Analysis_old5"/>
      <sheetName val="JK_ppt_slide5"/>
      <sheetName val="Chet_Gap_Analysis5"/>
      <sheetName val="Procurement_analysis5"/>
      <sheetName val="Obligation_Analysis5"/>
      <sheetName val="Forecast_Summary5"/>
      <sheetName val="Forecast_SG5"/>
      <sheetName val="Forecast_IB5"/>
      <sheetName val="Forecast_Social5"/>
      <sheetName val="Forecast_de-dupe5"/>
      <sheetName val="Forecast_non_IO5"/>
      <sheetName val="Mar-Jul_suppliers5"/>
      <sheetName val="Mar-12_Month5"/>
      <sheetName val="Last_Report_-_Q17_Measures5"/>
      <sheetName val="Last_Report_-_Q175"/>
      <sheetName val="Scheme_CO2_by_Type_5"/>
      <sheetName val="Midas_summary5"/>
      <sheetName val="SG_contractors5"/>
      <sheetName val="Insulation_Summary5"/>
      <sheetName val="Monthly_Reporting5"/>
      <sheetName val="Midas_errors5"/>
      <sheetName val="Finance_details5"/>
      <sheetName val="Finance_summary_(not_IO)5"/>
      <sheetName val="Finance_reconciliation5"/>
      <sheetName val="Finance_summary_(IO)5"/>
      <sheetName val="Last_Report_-_Q165"/>
      <sheetName val="Last_Report_-_Q16_Measures5"/>
      <sheetName val="CO2_by_Type_6"/>
      <sheetName val="Month_BG6"/>
      <sheetName val="SPG_Totals6"/>
      <sheetName val="Month_Ofgem6"/>
      <sheetName val="CO2_Progress6"/>
      <sheetName val="AR4_details6"/>
      <sheetName val="Quarterly_report6"/>
      <sheetName val="Midas_details6"/>
      <sheetName val="Measure_data_16"/>
      <sheetName val="PG_Flex_Data6"/>
      <sheetName val="SH_Data6"/>
      <sheetName val="Finance_summary6"/>
      <sheetName val="Graphs_BG6"/>
      <sheetName val="QX_Analysis6"/>
      <sheetName val="Jul-12_Month6"/>
      <sheetName val="Last_Report_-_Q18_Measures6"/>
      <sheetName val="AR_Mar-126"/>
      <sheetName val="Q15_CENT1103_Issued_0302126"/>
      <sheetName val="Q16_CENT1104_Issued_2604126"/>
      <sheetName val="BGX_slide_Apr-126"/>
      <sheetName val="Last_Report_-_Q186"/>
      <sheetName val="Chet_Gap_Analysis_old6"/>
      <sheetName val="JK_ppt_slide6"/>
      <sheetName val="Chet_Gap_Analysis6"/>
      <sheetName val="Procurement_analysis6"/>
      <sheetName val="Obligation_Analysis6"/>
      <sheetName val="Forecast_Summary6"/>
      <sheetName val="Forecast_SG6"/>
      <sheetName val="Forecast_IB6"/>
      <sheetName val="Forecast_Social6"/>
      <sheetName val="Forecast_de-dupe6"/>
      <sheetName val="Forecast_non_IO6"/>
      <sheetName val="Mar-Jul_suppliers6"/>
      <sheetName val="Mar-12_Month6"/>
      <sheetName val="Last_Report_-_Q17_Measures6"/>
      <sheetName val="Last_Report_-_Q176"/>
      <sheetName val="Scheme_CO2_by_Type_6"/>
      <sheetName val="Midas_summary6"/>
      <sheetName val="SG_contractors6"/>
      <sheetName val="Insulation_Summary6"/>
      <sheetName val="Monthly_Reporting6"/>
      <sheetName val="Midas_errors6"/>
      <sheetName val="Finance_details6"/>
      <sheetName val="Finance_summary_(not_IO)6"/>
      <sheetName val="Finance_reconciliation6"/>
      <sheetName val="Finance_summary_(IO)6"/>
      <sheetName val="Last_Report_-_Q166"/>
      <sheetName val="Last_Report_-_Q16_Measures6"/>
      <sheetName val="CO2_by_Type_7"/>
      <sheetName val="Month_BG7"/>
      <sheetName val="SPG_Totals7"/>
      <sheetName val="Month_Ofgem7"/>
      <sheetName val="CO2_Progress7"/>
      <sheetName val="AR4_details7"/>
      <sheetName val="Quarterly_report7"/>
      <sheetName val="Midas_details7"/>
      <sheetName val="Measure_data_17"/>
      <sheetName val="PG_Flex_Data7"/>
      <sheetName val="SH_Data7"/>
      <sheetName val="Finance_summary7"/>
      <sheetName val="Graphs_BG7"/>
      <sheetName val="QX_Analysis7"/>
      <sheetName val="Jul-12_Month7"/>
      <sheetName val="Last_Report_-_Q18_Measures7"/>
      <sheetName val="AR_Mar-127"/>
      <sheetName val="Q15_CENT1103_Issued_0302127"/>
      <sheetName val="Q16_CENT1104_Issued_2604127"/>
      <sheetName val="BGX_slide_Apr-127"/>
      <sheetName val="Last_Report_-_Q187"/>
      <sheetName val="Chet_Gap_Analysis_old7"/>
      <sheetName val="JK_ppt_slide7"/>
      <sheetName val="Chet_Gap_Analysis7"/>
      <sheetName val="Procurement_analysis7"/>
      <sheetName val="Obligation_Analysis7"/>
      <sheetName val="Forecast_Summary7"/>
      <sheetName val="Forecast_SG7"/>
      <sheetName val="Forecast_IB7"/>
      <sheetName val="Forecast_Social7"/>
      <sheetName val="Forecast_de-dupe7"/>
      <sheetName val="Forecast_non_IO7"/>
      <sheetName val="Mar-Jul_suppliers7"/>
      <sheetName val="Mar-12_Month7"/>
      <sheetName val="Last_Report_-_Q17_Measures7"/>
      <sheetName val="Last_Report_-_Q177"/>
      <sheetName val="Scheme_CO2_by_Type_7"/>
      <sheetName val="Midas_summary7"/>
      <sheetName val="SG_contractors7"/>
      <sheetName val="Insulation_Summary7"/>
      <sheetName val="Monthly_Reporting7"/>
      <sheetName val="Midas_errors7"/>
      <sheetName val="Finance_details7"/>
      <sheetName val="Finance_summary_(not_IO)7"/>
      <sheetName val="Finance_reconciliation7"/>
      <sheetName val="Finance_summary_(IO)7"/>
      <sheetName val="Last_Report_-_Q167"/>
      <sheetName val="Last_Report_-_Q16_Measures7"/>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ow r="2">
          <cell r="C2">
            <v>241.8</v>
          </cell>
        </row>
      </sheetData>
      <sheetData sheetId="305">
        <row r="9">
          <cell r="H9">
            <v>0.59838226178052423</v>
          </cell>
        </row>
      </sheetData>
      <sheetData sheetId="306">
        <row r="31">
          <cell r="BG31">
            <v>260763.60644693705</v>
          </cell>
        </row>
      </sheetData>
      <sheetData sheetId="307"/>
      <sheetData sheetId="308"/>
      <sheetData sheetId="309">
        <row r="1">
          <cell r="C1" t="str">
            <v>Ins/NonIns</v>
          </cell>
        </row>
      </sheetData>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7">
          <cell r="C7">
            <v>96.279606999999999</v>
          </cell>
        </row>
      </sheetData>
      <sheetData sheetId="325">
        <row r="7">
          <cell r="N7">
            <v>293000</v>
          </cell>
        </row>
      </sheetData>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 sheetId="347"/>
      <sheetData sheetId="348"/>
      <sheetData sheetId="349"/>
      <sheetData sheetId="350"/>
      <sheetData sheetId="351"/>
      <sheetData sheetId="352">
        <row r="2">
          <cell r="C2">
            <v>241.8</v>
          </cell>
        </row>
      </sheetData>
      <sheetData sheetId="353">
        <row r="9">
          <cell r="H9">
            <v>0.59838226178052423</v>
          </cell>
        </row>
      </sheetData>
      <sheetData sheetId="354">
        <row r="31">
          <cell r="BG31">
            <v>260763.60644693705</v>
          </cell>
        </row>
      </sheetData>
      <sheetData sheetId="355"/>
      <sheetData sheetId="356"/>
      <sheetData sheetId="357">
        <row r="1">
          <cell r="C1" t="str">
            <v>Ins/NonIns</v>
          </cell>
        </row>
      </sheetData>
      <sheetData sheetId="358"/>
      <sheetData sheetId="359"/>
      <sheetData sheetId="360"/>
      <sheetData sheetId="361"/>
      <sheetData sheetId="362"/>
      <sheetData sheetId="363"/>
      <sheetData sheetId="364"/>
      <sheetData sheetId="365"/>
      <sheetData sheetId="366"/>
      <sheetData sheetId="367"/>
      <sheetData sheetId="368"/>
      <sheetData sheetId="369"/>
      <sheetData sheetId="370"/>
      <sheetData sheetId="371"/>
      <sheetData sheetId="372">
        <row r="7">
          <cell r="C7">
            <v>96.279606999999999</v>
          </cell>
        </row>
      </sheetData>
      <sheetData sheetId="373">
        <row r="7">
          <cell r="N7">
            <v>293000</v>
          </cell>
        </row>
      </sheetData>
      <sheetData sheetId="374"/>
      <sheetData sheetId="375"/>
      <sheetData sheetId="376"/>
      <sheetData sheetId="377"/>
      <sheetData sheetId="378"/>
      <sheetData sheetId="379"/>
      <sheetData sheetId="380"/>
      <sheetData sheetId="381"/>
      <sheetData sheetId="382"/>
      <sheetData sheetId="383"/>
      <sheetData sheetId="384"/>
      <sheetData sheetId="385"/>
      <sheetData sheetId="386"/>
      <sheetData sheetId="387"/>
      <sheetData sheetId="388"/>
      <sheetData sheetId="389"/>
      <sheetData sheetId="390"/>
      <sheetData sheetId="391"/>
      <sheetData sheetId="392"/>
      <sheetData sheetId="393"/>
      <sheetData sheetId="394"/>
      <sheetData sheetId="395"/>
      <sheetData sheetId="396"/>
      <sheetData sheetId="397"/>
      <sheetData sheetId="398"/>
      <sheetData sheetId="399"/>
      <sheetData sheetId="400">
        <row r="2">
          <cell r="C2">
            <v>241.8</v>
          </cell>
        </row>
      </sheetData>
      <sheetData sheetId="401">
        <row r="9">
          <cell r="H9">
            <v>0.59838226178052423</v>
          </cell>
        </row>
      </sheetData>
      <sheetData sheetId="402">
        <row r="31">
          <cell r="BG31">
            <v>260763.60644693705</v>
          </cell>
        </row>
      </sheetData>
      <sheetData sheetId="403"/>
      <sheetData sheetId="404"/>
      <sheetData sheetId="405">
        <row r="1">
          <cell r="C1" t="str">
            <v>Ins/NonIns</v>
          </cell>
        </row>
      </sheetData>
      <sheetData sheetId="406"/>
      <sheetData sheetId="407"/>
      <sheetData sheetId="408"/>
      <sheetData sheetId="409"/>
      <sheetData sheetId="410"/>
      <sheetData sheetId="411"/>
      <sheetData sheetId="412"/>
      <sheetData sheetId="413"/>
      <sheetData sheetId="414"/>
      <sheetData sheetId="415"/>
      <sheetData sheetId="416"/>
      <sheetData sheetId="417"/>
      <sheetData sheetId="418"/>
      <sheetData sheetId="419"/>
      <sheetData sheetId="420">
        <row r="7">
          <cell r="C7">
            <v>96.279606999999999</v>
          </cell>
        </row>
      </sheetData>
      <sheetData sheetId="421">
        <row r="7">
          <cell r="N7">
            <v>293000</v>
          </cell>
        </row>
      </sheetData>
      <sheetData sheetId="422"/>
      <sheetData sheetId="423"/>
      <sheetData sheetId="424"/>
      <sheetData sheetId="425"/>
      <sheetData sheetId="426"/>
      <sheetData sheetId="427"/>
      <sheetData sheetId="428"/>
      <sheetData sheetId="429"/>
      <sheetData sheetId="430"/>
      <sheetData sheetId="431"/>
      <sheetData sheetId="432"/>
      <sheetData sheetId="433"/>
      <sheetData sheetId="434"/>
      <sheetData sheetId="435"/>
      <sheetData sheetId="436"/>
      <sheetData sheetId="437"/>
      <sheetData sheetId="438"/>
      <sheetData sheetId="439"/>
      <sheetData sheetId="440"/>
      <sheetData sheetId="441"/>
      <sheetData sheetId="44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 val="Cover_Sheet6"/>
      <sheetName val="MTD_Chart6"/>
      <sheetName val="Emailed_Report6"/>
      <sheetName val="Annual_SG_Forecast_20126"/>
      <sheetName val="CERT_SG_Forecast6"/>
      <sheetName val="Cover_Sheet7"/>
      <sheetName val="MTD_Chart7"/>
      <sheetName val="Emailed_Report7"/>
      <sheetName val="Annual_SG_Forecast_20127"/>
      <sheetName val="CERT_SG_Forecast7"/>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 val="AR_Measures6"/>
      <sheetName val="AR_Aug-116"/>
      <sheetName val="AR_Targets_&amp;_Achieved6"/>
      <sheetName val="AR_slides6"/>
      <sheetName val="AR_assumptions6"/>
      <sheetName val="Q15_analysis6"/>
      <sheetName val="QX_data6"/>
      <sheetName val="QX_All_&amp;_PG6"/>
      <sheetName val="QX_IO_&amp;_SPG6"/>
      <sheetName val="AR_Measures7"/>
      <sheetName val="AR_Aug-117"/>
      <sheetName val="AR_Targets_&amp;_Achieved7"/>
      <sheetName val="AR_slides7"/>
      <sheetName val="AR_assumptions7"/>
      <sheetName val="Q15_analysis7"/>
      <sheetName val="QX_data7"/>
      <sheetName val="QX_All_&amp;_PG7"/>
      <sheetName val="QX_IO_&amp;_SPG7"/>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 sheetId="54"/>
      <sheetData sheetId="55"/>
      <sheetData sheetId="56"/>
      <sheetData sheetId="57"/>
      <sheetData sheetId="58">
        <row r="3">
          <cell r="H3">
            <v>24.128450999999998</v>
          </cell>
        </row>
      </sheetData>
      <sheetData sheetId="59"/>
      <sheetData sheetId="60"/>
      <sheetData sheetId="61"/>
      <sheetData sheetId="62"/>
      <sheetData sheetId="63"/>
      <sheetData sheetId="64"/>
      <sheetData sheetId="65"/>
      <sheetData sheetId="66"/>
      <sheetData sheetId="67">
        <row r="3">
          <cell r="H3">
            <v>24.128450999999998</v>
          </cell>
        </row>
      </sheetData>
      <sheetData sheetId="68"/>
      <sheetData sheetId="69"/>
      <sheetData sheetId="70"/>
      <sheetData sheetId="71"/>
      <sheetData sheetId="72"/>
      <sheetData sheetId="73"/>
      <sheetData sheetId="74"/>
      <sheetData sheetId="75"/>
      <sheetData sheetId="76">
        <row r="3">
          <cell r="H3">
            <v>24.128450999999998</v>
          </cell>
        </row>
      </sheetData>
      <sheetData sheetId="77"/>
      <sheetData sheetId="78"/>
      <sheetData sheetId="79"/>
      <sheetData sheetId="80"/>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 val="Template_A_Extended_View5"/>
      <sheetName val="Formatted_Template_A5"/>
      <sheetName val="Previous_Quarter5"/>
      <sheetName val="Look_Ups5"/>
      <sheetName val="Template_A_Extended_View6"/>
      <sheetName val="Formatted_Template_A6"/>
      <sheetName val="Previous_Quarter6"/>
      <sheetName val="Look_Ups6"/>
      <sheetName val="Template_A_Extended_View7"/>
      <sheetName val="Formatted_Template_A7"/>
      <sheetName val="Previous_Quarter7"/>
      <sheetName val="Look_Ups7"/>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 val="Month_end_process5"/>
      <sheetName val="Cost_Tracker5"/>
      <sheetName val="Limit_PO_Invoices_Marcoms5"/>
      <sheetName val="Limit_PO_Invoices_Cust_Journey5"/>
      <sheetName val="References_to_be_updated&gt;&gt;&gt;&gt;5"/>
      <sheetName val="CC_&amp;_WBS_code_&amp;_Mng5"/>
      <sheetName val="GL_account_numbers5"/>
      <sheetName val="PO_request_form5"/>
      <sheetName val="Commercial_Cost_tracker_2012-25"/>
      <sheetName val="Month_end_process6"/>
      <sheetName val="Cost_Tracker6"/>
      <sheetName val="Limit_PO_Invoices_Marcoms6"/>
      <sheetName val="Limit_PO_Invoices_Cust_Journey6"/>
      <sheetName val="References_to_be_updated&gt;&gt;&gt;&gt;6"/>
      <sheetName val="CC_&amp;_WBS_code_&amp;_Mng6"/>
      <sheetName val="GL_account_numbers6"/>
      <sheetName val="PO_request_form6"/>
      <sheetName val="Commercial_Cost_tracker_2012-26"/>
      <sheetName val="Month_end_process7"/>
      <sheetName val="Cost_Tracker7"/>
      <sheetName val="Limit_PO_Invoices_Marcoms7"/>
      <sheetName val="Limit_PO_Invoices_Cust_Journey7"/>
      <sheetName val="References_to_be_updated&gt;&gt;&gt;&gt;7"/>
      <sheetName val="CC_&amp;_WBS_code_&amp;_Mng7"/>
      <sheetName val="GL_account_numbers7"/>
      <sheetName val="PO_request_form7"/>
      <sheetName val="Commercial_Cost_tracker_2012-27"/>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 sheetId="56"/>
      <sheetData sheetId="57"/>
      <sheetData sheetId="58"/>
      <sheetData sheetId="59"/>
      <sheetData sheetId="60"/>
      <sheetData sheetId="61">
        <row r="2">
          <cell r="A2" t="str">
            <v xml:space="preserve"> E.0160-01</v>
          </cell>
        </row>
      </sheetData>
      <sheetData sheetId="62">
        <row r="2">
          <cell r="A2" t="str">
            <v xml:space="preserve"> E.0160-01</v>
          </cell>
        </row>
      </sheetData>
      <sheetData sheetId="63"/>
      <sheetData sheetId="64"/>
      <sheetData sheetId="65"/>
      <sheetData sheetId="66"/>
      <sheetData sheetId="67"/>
      <sheetData sheetId="68"/>
      <sheetData sheetId="69"/>
      <sheetData sheetId="70">
        <row r="2">
          <cell r="A2" t="str">
            <v xml:space="preserve"> E.0160-01</v>
          </cell>
        </row>
      </sheetData>
      <sheetData sheetId="71">
        <row r="2">
          <cell r="A2" t="str">
            <v xml:space="preserve"> E.0160-01</v>
          </cell>
        </row>
      </sheetData>
      <sheetData sheetId="72"/>
      <sheetData sheetId="73"/>
      <sheetData sheetId="74"/>
      <sheetData sheetId="75"/>
      <sheetData sheetId="76"/>
      <sheetData sheetId="77"/>
      <sheetData sheetId="78"/>
      <sheetData sheetId="79">
        <row r="2">
          <cell r="A2" t="str">
            <v xml:space="preserve"> E.0160-01</v>
          </cell>
        </row>
      </sheetData>
      <sheetData sheetId="80">
        <row r="2">
          <cell r="A2" t="str">
            <v xml:space="preserve"> E.0160-01</v>
          </cell>
        </row>
      </sheetData>
      <sheetData sheetId="81"/>
      <sheetData sheetId="8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collections/green-home-grant-statistics" TargetMode="External"/><Relationship Id="rId2" Type="http://schemas.openxmlformats.org/officeDocument/2006/relationships/hyperlink" Target="http://www.nationalarchives.gov.uk/doc/open-government-licence/" TargetMode="External"/><Relationship Id="rId1" Type="http://schemas.openxmlformats.org/officeDocument/2006/relationships/hyperlink" Target="https://www.gov.uk/guidance/apply-for-the-green-homes-grant-scheme" TargetMode="External"/><Relationship Id="rId6" Type="http://schemas.openxmlformats.org/officeDocument/2006/relationships/printerSettings" Target="../printerSettings/printerSettings3.bin"/><Relationship Id="rId5" Type="http://schemas.openxmlformats.org/officeDocument/2006/relationships/hyperlink" Target="https://www.gov.uk/government/collections/household-energy-efficiency-national-statistics" TargetMode="External"/><Relationship Id="rId4" Type="http://schemas.openxmlformats.org/officeDocument/2006/relationships/hyperlink" Target="https://www.gov.uk/government/organisations/department-for-business-energy-and-industrial-strategy/about/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1:H28"/>
  <sheetViews>
    <sheetView showGridLines="0" tabSelected="1" zoomScaleNormal="100" workbookViewId="0"/>
  </sheetViews>
  <sheetFormatPr defaultColWidth="8.7265625" defaultRowHeight="14.5"/>
  <cols>
    <col min="1" max="2" width="10.54296875" style="17" customWidth="1"/>
    <col min="3" max="4" width="11.81640625" style="17" customWidth="1"/>
    <col min="5" max="11" width="10.54296875" style="17" customWidth="1"/>
    <col min="12" max="16384" width="8.7265625" style="17"/>
  </cols>
  <sheetData>
    <row r="11" spans="1:6" ht="46">
      <c r="F11" s="36" t="s">
        <v>1996</v>
      </c>
    </row>
    <row r="12" spans="1:6" ht="46">
      <c r="F12" s="36" t="s">
        <v>36</v>
      </c>
    </row>
    <row r="16" spans="1:6">
      <c r="A16" s="26" t="s">
        <v>38</v>
      </c>
      <c r="B16" s="37"/>
      <c r="C16" s="37"/>
    </row>
    <row r="17" spans="1:8">
      <c r="A17" s="35"/>
      <c r="B17" s="37"/>
      <c r="C17" s="37"/>
    </row>
    <row r="18" spans="1:8">
      <c r="A18" s="38" t="s">
        <v>34</v>
      </c>
      <c r="B18" s="37"/>
      <c r="C18" s="37"/>
      <c r="E18" s="38" t="s">
        <v>34</v>
      </c>
      <c r="F18" s="37"/>
      <c r="G18" s="37"/>
    </row>
    <row r="19" spans="1:8">
      <c r="A19" s="39" t="s">
        <v>39</v>
      </c>
      <c r="B19" s="37"/>
      <c r="C19" s="37"/>
      <c r="E19" s="39" t="s">
        <v>55</v>
      </c>
      <c r="F19" s="37"/>
      <c r="G19" s="37"/>
    </row>
    <row r="20" spans="1:8">
      <c r="A20" s="770" t="s">
        <v>35</v>
      </c>
      <c r="B20" s="770"/>
      <c r="C20" s="770"/>
      <c r="D20" s="770"/>
      <c r="E20" s="770" t="s">
        <v>35</v>
      </c>
      <c r="F20" s="770"/>
      <c r="G20" s="770"/>
      <c r="H20" s="770"/>
    </row>
    <row r="21" spans="1:8">
      <c r="A21" s="40" t="s">
        <v>40</v>
      </c>
      <c r="B21" s="37"/>
      <c r="C21" s="37"/>
      <c r="E21" s="40" t="s">
        <v>56</v>
      </c>
      <c r="F21" s="37"/>
      <c r="G21" s="37"/>
    </row>
    <row r="23" spans="1:8">
      <c r="A23" s="9"/>
    </row>
    <row r="24" spans="1:8">
      <c r="A24" s="9" t="s">
        <v>175</v>
      </c>
      <c r="D24" s="395">
        <v>44399</v>
      </c>
    </row>
    <row r="25" spans="1:8">
      <c r="A25" s="9" t="s">
        <v>176</v>
      </c>
      <c r="D25" s="395">
        <v>44427</v>
      </c>
    </row>
    <row r="27" spans="1:8">
      <c r="A27" s="9" t="s">
        <v>2006</v>
      </c>
    </row>
    <row r="28" spans="1:8">
      <c r="A28" s="9" t="s">
        <v>2125</v>
      </c>
    </row>
  </sheetData>
  <mergeCells count="2">
    <mergeCell ref="A20:D20"/>
    <mergeCell ref="E20:H20"/>
  </mergeCells>
  <pageMargins left="0.7" right="0.7" top="0.75" bottom="0.75" header="0.3" footer="0.3"/>
  <pageSetup paperSize="9" orientation="landscape" verticalDpi="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D2000A-D44B-4312-A1B1-C85BA95CDFD7}">
  <sheetPr>
    <tabColor rgb="FFDCE1FA"/>
  </sheetPr>
  <dimension ref="A1:L31"/>
  <sheetViews>
    <sheetView showGridLines="0" workbookViewId="0">
      <selection activeCell="B31" sqref="B31"/>
    </sheetView>
  </sheetViews>
  <sheetFormatPr defaultRowHeight="12.5"/>
  <cols>
    <col min="1" max="1" width="36.1796875" customWidth="1"/>
    <col min="2" max="2" width="21.26953125" customWidth="1"/>
    <col min="3" max="3" width="22" customWidth="1"/>
    <col min="4" max="4" width="3.81640625" customWidth="1"/>
    <col min="5" max="6" width="16.453125" customWidth="1"/>
    <col min="7" max="7" width="16.54296875" customWidth="1"/>
    <col min="8" max="8" width="9" customWidth="1"/>
    <col min="9" max="9" width="28.1796875" customWidth="1"/>
    <col min="10" max="12" width="16.54296875" customWidth="1"/>
  </cols>
  <sheetData>
    <row r="1" spans="1:12" s="557" customFormat="1" ht="15.75" customHeight="1">
      <c r="A1" s="537" t="s">
        <v>2073</v>
      </c>
    </row>
    <row r="2" spans="1:12">
      <c r="A2" s="724"/>
      <c r="B2" s="724"/>
      <c r="C2" s="724"/>
      <c r="D2" s="724"/>
      <c r="E2" s="724"/>
      <c r="F2" s="724"/>
      <c r="G2" s="724"/>
      <c r="H2" s="724"/>
      <c r="I2" s="724"/>
      <c r="J2" s="724"/>
      <c r="K2" s="724"/>
      <c r="L2" s="557"/>
    </row>
    <row r="3" spans="1:12" ht="15">
      <c r="A3" s="712" t="s">
        <v>2087</v>
      </c>
    </row>
    <row r="4" spans="1:12">
      <c r="A4" s="321"/>
      <c r="B4" s="715" t="s">
        <v>2054</v>
      </c>
      <c r="C4" s="716"/>
      <c r="E4" s="765" t="s">
        <v>105</v>
      </c>
      <c r="F4" s="766"/>
    </row>
    <row r="5" spans="1:12" ht="39.5">
      <c r="A5" s="717" t="s">
        <v>2053</v>
      </c>
      <c r="B5" s="713" t="s">
        <v>104</v>
      </c>
      <c r="C5" s="714" t="s">
        <v>2088</v>
      </c>
      <c r="E5" s="713" t="s">
        <v>104</v>
      </c>
      <c r="F5" s="714" t="s">
        <v>2088</v>
      </c>
    </row>
    <row r="6" spans="1:12" ht="30" customHeight="1">
      <c r="A6" s="726" t="s">
        <v>2077</v>
      </c>
      <c r="B6" s="746">
        <v>4685</v>
      </c>
      <c r="C6" s="746">
        <v>6658</v>
      </c>
      <c r="D6" s="747"/>
      <c r="E6" s="748">
        <v>0.10439646143904451</v>
      </c>
      <c r="F6" s="748">
        <v>8.4294486294866119E-2</v>
      </c>
    </row>
    <row r="7" spans="1:12" ht="30" customHeight="1">
      <c r="A7" s="727" t="s">
        <v>2080</v>
      </c>
      <c r="B7" s="749">
        <v>16499</v>
      </c>
      <c r="C7" s="749">
        <v>24703</v>
      </c>
      <c r="D7" s="747"/>
      <c r="E7" s="750">
        <v>0.36764935267508969</v>
      </c>
      <c r="F7" s="750">
        <v>0.31275558650376656</v>
      </c>
    </row>
    <row r="8" spans="1:12" ht="30" customHeight="1">
      <c r="A8" s="731" t="s">
        <v>2078</v>
      </c>
      <c r="B8" s="751">
        <v>23693</v>
      </c>
      <c r="C8" s="751">
        <v>36460</v>
      </c>
      <c r="D8" s="747"/>
      <c r="E8" s="752">
        <v>0.52795418588586585</v>
      </c>
      <c r="F8" s="752">
        <v>0.46160663417104514</v>
      </c>
    </row>
    <row r="9" spans="1:12" ht="30" customHeight="1">
      <c r="A9" s="728" t="s">
        <v>2089</v>
      </c>
      <c r="B9" s="753">
        <v>0</v>
      </c>
      <c r="C9" s="753">
        <v>11164</v>
      </c>
      <c r="D9" s="747"/>
      <c r="E9" s="754">
        <v>0</v>
      </c>
      <c r="F9" s="754">
        <v>0.14134329303032223</v>
      </c>
    </row>
    <row r="10" spans="1:12" ht="30" customHeight="1">
      <c r="A10" s="718" t="s">
        <v>106</v>
      </c>
      <c r="B10" s="719">
        <v>44877</v>
      </c>
      <c r="C10" s="719">
        <v>78985</v>
      </c>
      <c r="E10" s="745"/>
      <c r="F10" s="745"/>
    </row>
    <row r="14" spans="1:12" ht="14.5">
      <c r="A14" s="725" t="s">
        <v>2055</v>
      </c>
    </row>
    <row r="15" spans="1:12">
      <c r="A15" s="725" t="s">
        <v>2090</v>
      </c>
    </row>
    <row r="16" spans="1:12" ht="14.5">
      <c r="A16" t="s">
        <v>2075</v>
      </c>
    </row>
    <row r="17" spans="1:2">
      <c r="A17" t="s">
        <v>2076</v>
      </c>
    </row>
    <row r="18" spans="1:2" ht="14.5">
      <c r="A18" t="s">
        <v>2091</v>
      </c>
    </row>
    <row r="19" spans="1:2">
      <c r="A19" t="s">
        <v>2056</v>
      </c>
    </row>
    <row r="20" spans="1:2" ht="14.5">
      <c r="A20" s="721" t="s">
        <v>2079</v>
      </c>
    </row>
    <row r="21" spans="1:2" ht="14.5">
      <c r="A21" s="638" t="s">
        <v>2081</v>
      </c>
    </row>
    <row r="22" spans="1:2" ht="14.5">
      <c r="A22" s="638" t="s">
        <v>2082</v>
      </c>
    </row>
    <row r="23" spans="1:2">
      <c r="A23" s="638" t="s">
        <v>2074</v>
      </c>
    </row>
    <row r="24" spans="1:2" ht="14.5">
      <c r="A24" s="724" t="s">
        <v>2092</v>
      </c>
    </row>
    <row r="25" spans="1:2" ht="14.5">
      <c r="A25" s="724" t="s">
        <v>2083</v>
      </c>
    </row>
    <row r="30" spans="1:2">
      <c r="A30" s="20" t="s">
        <v>1</v>
      </c>
      <c r="B30" s="456">
        <v>44399</v>
      </c>
    </row>
    <row r="31" spans="1:2">
      <c r="A31" s="20" t="s">
        <v>32</v>
      </c>
      <c r="B31" s="456">
        <v>44427</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AA5E6"/>
    <pageSetUpPr fitToPage="1"/>
  </sheetPr>
  <dimension ref="A1:V79"/>
  <sheetViews>
    <sheetView zoomScaleNormal="100" workbookViewId="0">
      <pane ySplit="1" topLeftCell="A4" activePane="bottomLeft" state="frozen"/>
      <selection activeCell="I12" sqref="I12"/>
      <selection pane="bottomLeft"/>
    </sheetView>
  </sheetViews>
  <sheetFormatPr defaultColWidth="9" defaultRowHeight="12.5"/>
  <cols>
    <col min="1" max="1" width="19.453125" style="50" customWidth="1"/>
    <col min="2" max="2" width="30.7265625" style="50" bestFit="1" customWidth="1"/>
    <col min="3" max="6" width="14.7265625" style="50" customWidth="1"/>
    <col min="7" max="10" width="14.7265625" style="557" customWidth="1"/>
    <col min="11" max="11" width="14.7265625" style="50" customWidth="1"/>
    <col min="12" max="13" width="18.1796875" style="99" customWidth="1"/>
    <col min="14" max="14" width="1" style="69" customWidth="1"/>
    <col min="15" max="15" width="21.453125" style="99" customWidth="1"/>
    <col min="16" max="16" width="16.26953125" style="69" bestFit="1" customWidth="1"/>
    <col min="17" max="17" width="18" style="69" bestFit="1" customWidth="1"/>
    <col min="18" max="18" width="16.7265625" style="69" bestFit="1" customWidth="1"/>
    <col min="19" max="16384" width="9" style="69"/>
  </cols>
  <sheetData>
    <row r="1" spans="1:19" ht="15.5">
      <c r="A1" s="537" t="s">
        <v>927</v>
      </c>
      <c r="B1" s="2"/>
      <c r="C1" s="2"/>
      <c r="D1" s="2"/>
      <c r="E1" s="2"/>
      <c r="F1" s="2"/>
      <c r="G1" s="556"/>
      <c r="H1" s="556"/>
      <c r="I1" s="556"/>
      <c r="J1" s="556"/>
      <c r="K1" s="2"/>
    </row>
    <row r="2" spans="1:19" ht="13">
      <c r="A2" s="2"/>
      <c r="B2" s="2"/>
      <c r="C2" s="2"/>
      <c r="D2" s="2"/>
      <c r="E2" s="2"/>
      <c r="F2" s="2"/>
      <c r="G2" s="556"/>
      <c r="H2" s="556"/>
      <c r="I2" s="556"/>
      <c r="J2" s="556"/>
      <c r="K2" s="2"/>
    </row>
    <row r="3" spans="1:19" ht="13">
      <c r="A3" s="120" t="s">
        <v>96</v>
      </c>
      <c r="B3" s="97"/>
      <c r="C3" s="97"/>
      <c r="D3" s="97"/>
      <c r="E3" s="97"/>
      <c r="F3" s="97"/>
      <c r="G3" s="97"/>
      <c r="H3" s="97"/>
      <c r="I3" s="97"/>
      <c r="J3" s="97"/>
      <c r="K3" s="97"/>
      <c r="O3" s="69"/>
    </row>
    <row r="4" spans="1:19" s="77" customFormat="1" ht="30.75" customHeight="1">
      <c r="A4" s="158" t="s">
        <v>74</v>
      </c>
      <c r="B4" s="416" t="s">
        <v>73</v>
      </c>
      <c r="C4" s="420" t="s">
        <v>125</v>
      </c>
      <c r="D4" s="159"/>
      <c r="E4" s="159"/>
      <c r="F4" s="159"/>
      <c r="G4" s="159"/>
      <c r="H4" s="159"/>
      <c r="I4" s="679"/>
      <c r="J4" s="735"/>
      <c r="K4" s="421"/>
      <c r="L4" s="412" t="s">
        <v>93</v>
      </c>
      <c r="M4" s="210" t="s">
        <v>108</v>
      </c>
      <c r="O4" s="116"/>
    </row>
    <row r="5" spans="1:19" s="77" customFormat="1" ht="17.25" customHeight="1">
      <c r="A5" s="427"/>
      <c r="B5" s="428"/>
      <c r="C5" s="429" t="s">
        <v>61</v>
      </c>
      <c r="D5" s="430" t="s">
        <v>62</v>
      </c>
      <c r="E5" s="430" t="s">
        <v>99</v>
      </c>
      <c r="F5" s="431" t="s">
        <v>107</v>
      </c>
      <c r="G5" s="431" t="s">
        <v>1924</v>
      </c>
      <c r="H5" s="431" t="s">
        <v>2008</v>
      </c>
      <c r="I5" s="431" t="s">
        <v>2026</v>
      </c>
      <c r="J5" s="431" t="s">
        <v>2035</v>
      </c>
      <c r="K5" s="432" t="s">
        <v>2036</v>
      </c>
      <c r="L5" s="433"/>
      <c r="M5" s="434"/>
      <c r="O5" s="116"/>
    </row>
    <row r="6" spans="1:19" s="77" customFormat="1" ht="27.75" customHeight="1">
      <c r="A6" s="435" t="s">
        <v>94</v>
      </c>
      <c r="B6" s="436"/>
      <c r="C6" s="437">
        <v>39</v>
      </c>
      <c r="D6" s="438">
        <v>747</v>
      </c>
      <c r="E6" s="438">
        <v>2108</v>
      </c>
      <c r="F6" s="438">
        <v>2771</v>
      </c>
      <c r="G6" s="625">
        <v>4393</v>
      </c>
      <c r="H6" s="625">
        <v>4992</v>
      </c>
      <c r="I6" s="625">
        <v>4925</v>
      </c>
      <c r="J6" s="625">
        <v>5346</v>
      </c>
      <c r="K6" s="439">
        <v>758</v>
      </c>
      <c r="L6" s="440">
        <v>26080</v>
      </c>
      <c r="M6" s="441">
        <v>0.98099999999999998</v>
      </c>
      <c r="O6" s="638"/>
    </row>
    <row r="7" spans="1:19" s="77" customFormat="1" ht="20.149999999999999" customHeight="1">
      <c r="A7" s="326" t="s">
        <v>75</v>
      </c>
      <c r="B7" s="418"/>
      <c r="C7" s="327">
        <v>37</v>
      </c>
      <c r="D7" s="143">
        <v>670</v>
      </c>
      <c r="E7" s="143">
        <v>1865</v>
      </c>
      <c r="F7" s="143">
        <v>2227</v>
      </c>
      <c r="G7" s="143">
        <v>3364</v>
      </c>
      <c r="H7" s="143">
        <v>3794</v>
      </c>
      <c r="I7" s="143">
        <v>3573</v>
      </c>
      <c r="J7" s="143">
        <v>3885</v>
      </c>
      <c r="K7" s="268">
        <v>573</v>
      </c>
      <c r="L7" s="414">
        <v>19988</v>
      </c>
      <c r="M7" s="162">
        <v>0.752</v>
      </c>
      <c r="N7" s="116"/>
      <c r="O7" s="638"/>
    </row>
    <row r="8" spans="1:19" s="77" customFormat="1">
      <c r="A8" s="329" t="s">
        <v>75</v>
      </c>
      <c r="B8" s="419" t="s">
        <v>4</v>
      </c>
      <c r="C8" s="330">
        <v>13</v>
      </c>
      <c r="D8" s="160">
        <v>219</v>
      </c>
      <c r="E8" s="160">
        <v>545</v>
      </c>
      <c r="F8" s="160">
        <v>557</v>
      </c>
      <c r="G8" s="160">
        <v>556</v>
      </c>
      <c r="H8" s="160">
        <v>495</v>
      </c>
      <c r="I8" s="160">
        <v>427</v>
      </c>
      <c r="J8" s="160">
        <v>417</v>
      </c>
      <c r="K8" s="258">
        <v>64</v>
      </c>
      <c r="L8" s="415">
        <v>3293</v>
      </c>
      <c r="M8" s="163">
        <v>0.124</v>
      </c>
      <c r="N8" s="116"/>
      <c r="O8" s="638"/>
    </row>
    <row r="9" spans="1:19" s="77" customFormat="1">
      <c r="A9" s="329" t="s">
        <v>75</v>
      </c>
      <c r="B9" s="419" t="s">
        <v>76</v>
      </c>
      <c r="C9" s="330">
        <v>1</v>
      </c>
      <c r="D9" s="160">
        <v>40</v>
      </c>
      <c r="E9" s="160">
        <v>90</v>
      </c>
      <c r="F9" s="160">
        <v>274</v>
      </c>
      <c r="G9" s="160">
        <v>823</v>
      </c>
      <c r="H9" s="160">
        <v>852</v>
      </c>
      <c r="I9" s="160">
        <v>606</v>
      </c>
      <c r="J9" s="160">
        <v>951</v>
      </c>
      <c r="K9" s="258">
        <v>164</v>
      </c>
      <c r="L9" s="415">
        <v>3801</v>
      </c>
      <c r="M9" s="163">
        <v>0.14299999999999999</v>
      </c>
      <c r="N9" s="116"/>
      <c r="O9" s="638"/>
    </row>
    <row r="10" spans="1:19" s="77" customFormat="1">
      <c r="A10" s="329" t="s">
        <v>75</v>
      </c>
      <c r="B10" s="419" t="s">
        <v>77</v>
      </c>
      <c r="C10" s="330">
        <v>0</v>
      </c>
      <c r="D10" s="160">
        <v>6</v>
      </c>
      <c r="E10" s="160">
        <v>75</v>
      </c>
      <c r="F10" s="160">
        <v>99</v>
      </c>
      <c r="G10" s="160">
        <v>109</v>
      </c>
      <c r="H10" s="160">
        <v>90</v>
      </c>
      <c r="I10" s="160">
        <v>155</v>
      </c>
      <c r="J10" s="160">
        <v>125</v>
      </c>
      <c r="K10" s="258">
        <v>7</v>
      </c>
      <c r="L10" s="415">
        <v>666</v>
      </c>
      <c r="M10" s="163">
        <v>2.5000000000000001E-2</v>
      </c>
      <c r="N10" s="116"/>
      <c r="O10" s="638"/>
    </row>
    <row r="11" spans="1:19" s="77" customFormat="1">
      <c r="A11" s="329" t="s">
        <v>75</v>
      </c>
      <c r="B11" s="419" t="s">
        <v>5</v>
      </c>
      <c r="C11" s="330">
        <v>22</v>
      </c>
      <c r="D11" s="160">
        <v>339</v>
      </c>
      <c r="E11" s="160">
        <v>789</v>
      </c>
      <c r="F11" s="160">
        <v>844</v>
      </c>
      <c r="G11" s="160">
        <v>814</v>
      </c>
      <c r="H11" s="160">
        <v>995</v>
      </c>
      <c r="I11" s="160">
        <v>849</v>
      </c>
      <c r="J11" s="160">
        <v>785</v>
      </c>
      <c r="K11" s="258">
        <v>121</v>
      </c>
      <c r="L11" s="415">
        <v>5558</v>
      </c>
      <c r="M11" s="163">
        <v>0.20899999999999999</v>
      </c>
      <c r="N11" s="116"/>
      <c r="O11" s="638"/>
    </row>
    <row r="12" spans="1:19" s="77" customFormat="1">
      <c r="A12" s="329" t="s">
        <v>75</v>
      </c>
      <c r="B12" s="419" t="s">
        <v>79</v>
      </c>
      <c r="C12" s="330">
        <v>0</v>
      </c>
      <c r="D12" s="160">
        <v>23</v>
      </c>
      <c r="E12" s="160">
        <v>166</v>
      </c>
      <c r="F12" s="160">
        <v>235</v>
      </c>
      <c r="G12" s="160">
        <v>778</v>
      </c>
      <c r="H12" s="160">
        <v>967</v>
      </c>
      <c r="I12" s="160">
        <v>1121</v>
      </c>
      <c r="J12" s="160">
        <v>1096</v>
      </c>
      <c r="K12" s="258">
        <v>145</v>
      </c>
      <c r="L12" s="415">
        <v>4531</v>
      </c>
      <c r="M12" s="163">
        <v>0.17</v>
      </c>
      <c r="N12" s="116"/>
      <c r="O12" s="638"/>
      <c r="P12" s="85"/>
      <c r="Q12" s="85"/>
      <c r="R12" s="85"/>
      <c r="S12" s="85"/>
    </row>
    <row r="13" spans="1:19" s="77" customFormat="1">
      <c r="A13" s="329" t="s">
        <v>75</v>
      </c>
      <c r="B13" s="419" t="s">
        <v>6</v>
      </c>
      <c r="C13" s="330">
        <v>1</v>
      </c>
      <c r="D13" s="160">
        <v>11</v>
      </c>
      <c r="E13" s="160">
        <v>9</v>
      </c>
      <c r="F13" s="160">
        <v>12</v>
      </c>
      <c r="G13" s="160">
        <v>20</v>
      </c>
      <c r="H13" s="160">
        <v>60</v>
      </c>
      <c r="I13" s="160">
        <v>76</v>
      </c>
      <c r="J13" s="160">
        <v>107</v>
      </c>
      <c r="K13" s="258">
        <v>15</v>
      </c>
      <c r="L13" s="415">
        <v>311</v>
      </c>
      <c r="M13" s="163">
        <v>1.2E-2</v>
      </c>
      <c r="N13" s="116"/>
      <c r="O13" s="638"/>
    </row>
    <row r="14" spans="1:19" s="77" customFormat="1">
      <c r="A14" s="329" t="s">
        <v>75</v>
      </c>
      <c r="B14" s="419" t="s">
        <v>7</v>
      </c>
      <c r="C14" s="330">
        <v>0</v>
      </c>
      <c r="D14" s="160">
        <v>6</v>
      </c>
      <c r="E14" s="160">
        <v>13</v>
      </c>
      <c r="F14" s="160">
        <v>13</v>
      </c>
      <c r="G14" s="160">
        <v>25</v>
      </c>
      <c r="H14" s="160">
        <v>66</v>
      </c>
      <c r="I14" s="160">
        <v>84</v>
      </c>
      <c r="J14" s="160">
        <v>107</v>
      </c>
      <c r="K14" s="258">
        <v>16</v>
      </c>
      <c r="L14" s="415">
        <v>330</v>
      </c>
      <c r="M14" s="163">
        <v>1.2E-2</v>
      </c>
      <c r="N14" s="116"/>
      <c r="O14" s="638"/>
      <c r="P14" s="85"/>
      <c r="Q14" s="85"/>
      <c r="R14" s="85"/>
      <c r="S14" s="85"/>
    </row>
    <row r="15" spans="1:19" s="77" customFormat="1">
      <c r="A15" s="329" t="s">
        <v>75</v>
      </c>
      <c r="B15" s="419" t="s">
        <v>41</v>
      </c>
      <c r="C15" s="330">
        <v>0</v>
      </c>
      <c r="D15" s="160">
        <v>1</v>
      </c>
      <c r="E15" s="160">
        <v>4</v>
      </c>
      <c r="F15" s="160">
        <v>4</v>
      </c>
      <c r="G15" s="160">
        <v>9</v>
      </c>
      <c r="H15" s="160">
        <v>3</v>
      </c>
      <c r="I15" s="160">
        <v>5</v>
      </c>
      <c r="J15" s="160">
        <v>19</v>
      </c>
      <c r="K15" s="258">
        <v>2</v>
      </c>
      <c r="L15" s="415">
        <v>47</v>
      </c>
      <c r="M15" s="163">
        <v>2E-3</v>
      </c>
      <c r="N15" s="116"/>
      <c r="O15" s="638"/>
      <c r="P15" s="85"/>
      <c r="Q15" s="85"/>
      <c r="R15" s="85"/>
      <c r="S15" s="85"/>
    </row>
    <row r="16" spans="1:19" s="77" customFormat="1">
      <c r="A16" s="329" t="s">
        <v>75</v>
      </c>
      <c r="B16" s="419" t="s">
        <v>80</v>
      </c>
      <c r="C16" s="330">
        <v>0</v>
      </c>
      <c r="D16" s="160">
        <v>25</v>
      </c>
      <c r="E16" s="160">
        <v>174</v>
      </c>
      <c r="F16" s="160">
        <v>179</v>
      </c>
      <c r="G16" s="160">
        <v>190</v>
      </c>
      <c r="H16" s="160">
        <v>214</v>
      </c>
      <c r="I16" s="160">
        <v>220</v>
      </c>
      <c r="J16" s="160">
        <v>211</v>
      </c>
      <c r="K16" s="258">
        <v>31</v>
      </c>
      <c r="L16" s="415">
        <v>1244</v>
      </c>
      <c r="M16" s="163">
        <v>4.7E-2</v>
      </c>
      <c r="N16" s="116"/>
      <c r="O16" s="638"/>
      <c r="P16" s="85"/>
      <c r="Q16" s="85"/>
      <c r="R16" s="85"/>
      <c r="S16" s="85"/>
    </row>
    <row r="17" spans="1:19" s="77" customFormat="1">
      <c r="A17" s="329" t="s">
        <v>75</v>
      </c>
      <c r="B17" s="419" t="s">
        <v>78</v>
      </c>
      <c r="C17" s="330">
        <v>0</v>
      </c>
      <c r="D17" s="160">
        <v>0</v>
      </c>
      <c r="E17" s="160">
        <v>0</v>
      </c>
      <c r="F17" s="160">
        <v>10</v>
      </c>
      <c r="G17" s="160">
        <v>40</v>
      </c>
      <c r="H17" s="160">
        <v>52</v>
      </c>
      <c r="I17" s="160">
        <v>30</v>
      </c>
      <c r="J17" s="160">
        <v>67</v>
      </c>
      <c r="K17" s="258">
        <v>8</v>
      </c>
      <c r="L17" s="415">
        <v>207</v>
      </c>
      <c r="M17" s="163">
        <v>8.0000000000000002E-3</v>
      </c>
      <c r="N17" s="116"/>
      <c r="O17" s="638"/>
      <c r="P17" s="85"/>
      <c r="Q17" s="85"/>
      <c r="R17" s="85"/>
      <c r="S17" s="85"/>
    </row>
    <row r="18" spans="1:19" s="77" customFormat="1" ht="20.149999999999999" customHeight="1">
      <c r="A18" s="326" t="s">
        <v>81</v>
      </c>
      <c r="B18" s="418"/>
      <c r="C18" s="327">
        <v>2</v>
      </c>
      <c r="D18" s="143">
        <v>77</v>
      </c>
      <c r="E18" s="143">
        <v>243</v>
      </c>
      <c r="F18" s="143">
        <v>544</v>
      </c>
      <c r="G18" s="143">
        <v>1029</v>
      </c>
      <c r="H18" s="143">
        <v>1198</v>
      </c>
      <c r="I18" s="143">
        <v>1352</v>
      </c>
      <c r="J18" s="143">
        <v>1461</v>
      </c>
      <c r="K18" s="268">
        <v>185</v>
      </c>
      <c r="L18" s="414">
        <v>6092</v>
      </c>
      <c r="M18" s="162">
        <v>0.22900000000000001</v>
      </c>
      <c r="N18" s="116"/>
      <c r="O18" s="647"/>
      <c r="P18" s="85"/>
      <c r="Q18" s="85"/>
      <c r="R18" s="85"/>
      <c r="S18" s="85"/>
    </row>
    <row r="19" spans="1:19" s="77" customFormat="1">
      <c r="A19" s="329" t="s">
        <v>81</v>
      </c>
      <c r="B19" s="419" t="s">
        <v>82</v>
      </c>
      <c r="C19" s="330">
        <v>1</v>
      </c>
      <c r="D19" s="160">
        <v>37</v>
      </c>
      <c r="E19" s="160">
        <v>124</v>
      </c>
      <c r="F19" s="160">
        <v>249</v>
      </c>
      <c r="G19" s="160">
        <v>375</v>
      </c>
      <c r="H19" s="160">
        <v>330</v>
      </c>
      <c r="I19" s="160">
        <v>382</v>
      </c>
      <c r="J19" s="160">
        <v>368</v>
      </c>
      <c r="K19" s="258">
        <v>50</v>
      </c>
      <c r="L19" s="415">
        <v>1917</v>
      </c>
      <c r="M19" s="163">
        <v>7.1999999999999995E-2</v>
      </c>
      <c r="N19" s="116"/>
      <c r="O19" s="638"/>
      <c r="P19" s="85"/>
      <c r="Q19" s="85"/>
      <c r="R19" s="85"/>
      <c r="S19" s="85"/>
    </row>
    <row r="20" spans="1:19" s="77" customFormat="1">
      <c r="A20" s="329" t="s">
        <v>81</v>
      </c>
      <c r="B20" s="419" t="s">
        <v>84</v>
      </c>
      <c r="C20" s="330">
        <v>0</v>
      </c>
      <c r="D20" s="160">
        <v>0</v>
      </c>
      <c r="E20" s="160">
        <v>1</v>
      </c>
      <c r="F20" s="160">
        <v>0</v>
      </c>
      <c r="G20" s="160">
        <v>2</v>
      </c>
      <c r="H20" s="160">
        <v>2</v>
      </c>
      <c r="I20" s="160">
        <v>2</v>
      </c>
      <c r="J20" s="160">
        <v>3</v>
      </c>
      <c r="K20" s="258">
        <v>0</v>
      </c>
      <c r="L20" s="415">
        <v>10</v>
      </c>
      <c r="M20" s="163">
        <v>0</v>
      </c>
      <c r="N20" s="116"/>
      <c r="O20" s="638"/>
      <c r="P20" s="85"/>
      <c r="Q20" s="85"/>
      <c r="R20" s="85"/>
      <c r="S20" s="85"/>
    </row>
    <row r="21" spans="1:19" s="77" customFormat="1">
      <c r="A21" s="329" t="s">
        <v>81</v>
      </c>
      <c r="B21" s="419" t="s">
        <v>85</v>
      </c>
      <c r="C21" s="330">
        <v>0</v>
      </c>
      <c r="D21" s="160">
        <v>1</v>
      </c>
      <c r="E21" s="160">
        <v>24</v>
      </c>
      <c r="F21" s="160">
        <v>33</v>
      </c>
      <c r="G21" s="160">
        <v>75</v>
      </c>
      <c r="H21" s="160">
        <v>148</v>
      </c>
      <c r="I21" s="160">
        <v>150</v>
      </c>
      <c r="J21" s="160">
        <v>148</v>
      </c>
      <c r="K21" s="258">
        <v>25</v>
      </c>
      <c r="L21" s="415">
        <v>604</v>
      </c>
      <c r="M21" s="163">
        <v>2.3E-2</v>
      </c>
      <c r="N21" s="116"/>
      <c r="O21" s="638"/>
      <c r="P21" s="85"/>
      <c r="Q21" s="85"/>
      <c r="R21" s="85"/>
      <c r="S21" s="85"/>
    </row>
    <row r="22" spans="1:19" s="77" customFormat="1">
      <c r="A22" s="329" t="s">
        <v>81</v>
      </c>
      <c r="B22" s="419" t="s">
        <v>83</v>
      </c>
      <c r="C22" s="330">
        <v>0</v>
      </c>
      <c r="D22" s="160">
        <v>0</v>
      </c>
      <c r="E22" s="160">
        <v>1</v>
      </c>
      <c r="F22" s="160">
        <v>1</v>
      </c>
      <c r="G22" s="160">
        <v>0</v>
      </c>
      <c r="H22" s="160">
        <v>2</v>
      </c>
      <c r="I22" s="160">
        <v>1</v>
      </c>
      <c r="J22" s="160">
        <v>0</v>
      </c>
      <c r="K22" s="258">
        <v>0</v>
      </c>
      <c r="L22" s="415">
        <v>5</v>
      </c>
      <c r="M22" s="163">
        <v>0</v>
      </c>
      <c r="N22" s="116"/>
      <c r="O22" s="638"/>
      <c r="P22" s="85"/>
      <c r="Q22" s="85"/>
      <c r="R22" s="85"/>
      <c r="S22" s="85"/>
    </row>
    <row r="23" spans="1:19" s="77" customFormat="1">
      <c r="A23" s="329" t="s">
        <v>81</v>
      </c>
      <c r="B23" s="419" t="s">
        <v>86</v>
      </c>
      <c r="C23" s="330">
        <v>1</v>
      </c>
      <c r="D23" s="160">
        <v>39</v>
      </c>
      <c r="E23" s="160">
        <v>93</v>
      </c>
      <c r="F23" s="160">
        <v>261</v>
      </c>
      <c r="G23" s="160">
        <v>577</v>
      </c>
      <c r="H23" s="160">
        <v>716</v>
      </c>
      <c r="I23" s="160">
        <v>817</v>
      </c>
      <c r="J23" s="160">
        <v>942</v>
      </c>
      <c r="K23" s="258">
        <v>110</v>
      </c>
      <c r="L23" s="415">
        <v>3556</v>
      </c>
      <c r="M23" s="163">
        <v>0.13400000000000001</v>
      </c>
      <c r="N23" s="116"/>
      <c r="O23" s="638"/>
    </row>
    <row r="24" spans="1:19" s="77" customFormat="1" ht="26.5" customHeight="1">
      <c r="A24" s="324" t="s">
        <v>95</v>
      </c>
      <c r="B24" s="417"/>
      <c r="C24" s="325">
        <v>0</v>
      </c>
      <c r="D24" s="142">
        <v>4</v>
      </c>
      <c r="E24" s="142">
        <v>8</v>
      </c>
      <c r="F24" s="142">
        <v>24</v>
      </c>
      <c r="G24" s="142">
        <v>38</v>
      </c>
      <c r="H24" s="142">
        <v>57</v>
      </c>
      <c r="I24" s="142">
        <v>130</v>
      </c>
      <c r="J24" s="142">
        <v>222</v>
      </c>
      <c r="K24" s="259">
        <v>32</v>
      </c>
      <c r="L24" s="413">
        <v>515</v>
      </c>
      <c r="M24" s="161">
        <v>1.9E-2</v>
      </c>
      <c r="N24" s="116"/>
      <c r="O24" s="638"/>
    </row>
    <row r="25" spans="1:19" s="77" customFormat="1" ht="20.149999999999999" customHeight="1">
      <c r="A25" s="326" t="s">
        <v>8</v>
      </c>
      <c r="B25" s="418"/>
      <c r="C25" s="327">
        <v>0</v>
      </c>
      <c r="D25" s="143">
        <v>4</v>
      </c>
      <c r="E25" s="143">
        <v>8</v>
      </c>
      <c r="F25" s="143">
        <v>21</v>
      </c>
      <c r="G25" s="143">
        <v>19</v>
      </c>
      <c r="H25" s="143">
        <v>23</v>
      </c>
      <c r="I25" s="143">
        <v>92</v>
      </c>
      <c r="J25" s="143">
        <v>133</v>
      </c>
      <c r="K25" s="268">
        <v>21</v>
      </c>
      <c r="L25" s="414">
        <v>321</v>
      </c>
      <c r="M25" s="162">
        <v>1.2E-2</v>
      </c>
      <c r="N25" s="116"/>
      <c r="O25" s="638"/>
    </row>
    <row r="26" spans="1:19" s="77" customFormat="1">
      <c r="A26" s="329" t="s">
        <v>8</v>
      </c>
      <c r="B26" s="419" t="s">
        <v>8</v>
      </c>
      <c r="C26" s="330">
        <v>0</v>
      </c>
      <c r="D26" s="160">
        <v>4</v>
      </c>
      <c r="E26" s="160">
        <v>8</v>
      </c>
      <c r="F26" s="160">
        <v>21</v>
      </c>
      <c r="G26" s="160">
        <v>19</v>
      </c>
      <c r="H26" s="160">
        <v>23</v>
      </c>
      <c r="I26" s="160">
        <v>92</v>
      </c>
      <c r="J26" s="160">
        <v>133</v>
      </c>
      <c r="K26" s="258">
        <v>21</v>
      </c>
      <c r="L26" s="415">
        <v>321</v>
      </c>
      <c r="M26" s="163">
        <v>1.2E-2</v>
      </c>
      <c r="N26" s="116"/>
      <c r="O26" s="638"/>
    </row>
    <row r="27" spans="1:19" s="77" customFormat="1">
      <c r="A27" s="329" t="s">
        <v>8</v>
      </c>
      <c r="B27" s="419" t="s">
        <v>90</v>
      </c>
      <c r="C27" s="330">
        <v>0</v>
      </c>
      <c r="D27" s="160">
        <v>0</v>
      </c>
      <c r="E27" s="160">
        <v>0</v>
      </c>
      <c r="F27" s="160">
        <v>0</v>
      </c>
      <c r="G27" s="160">
        <v>0</v>
      </c>
      <c r="H27" s="160">
        <v>0</v>
      </c>
      <c r="I27" s="160">
        <v>0</v>
      </c>
      <c r="J27" s="160">
        <v>0</v>
      </c>
      <c r="K27" s="258">
        <v>0</v>
      </c>
      <c r="L27" s="415">
        <v>0</v>
      </c>
      <c r="M27" s="163"/>
      <c r="N27" s="116"/>
      <c r="O27" s="638"/>
    </row>
    <row r="28" spans="1:19" s="77" customFormat="1">
      <c r="A28" s="329" t="s">
        <v>8</v>
      </c>
      <c r="B28" s="419" t="s">
        <v>91</v>
      </c>
      <c r="C28" s="330">
        <v>0</v>
      </c>
      <c r="D28" s="160">
        <v>0</v>
      </c>
      <c r="E28" s="160">
        <v>0</v>
      </c>
      <c r="F28" s="160">
        <v>0</v>
      </c>
      <c r="G28" s="160">
        <v>0</v>
      </c>
      <c r="H28" s="160">
        <v>0</v>
      </c>
      <c r="I28" s="160">
        <v>0</v>
      </c>
      <c r="J28" s="160">
        <v>0</v>
      </c>
      <c r="K28" s="258">
        <v>0</v>
      </c>
      <c r="L28" s="415">
        <v>0</v>
      </c>
      <c r="M28" s="163"/>
      <c r="N28" s="116"/>
      <c r="O28" s="638"/>
    </row>
    <row r="29" spans="1:19" s="85" customFormat="1" ht="20.25" customHeight="1">
      <c r="A29" s="326" t="s">
        <v>37</v>
      </c>
      <c r="B29" s="418"/>
      <c r="C29" s="327">
        <v>0</v>
      </c>
      <c r="D29" s="143">
        <v>0</v>
      </c>
      <c r="E29" s="143">
        <v>0</v>
      </c>
      <c r="F29" s="143">
        <v>3</v>
      </c>
      <c r="G29" s="143">
        <v>19</v>
      </c>
      <c r="H29" s="143">
        <v>34</v>
      </c>
      <c r="I29" s="143">
        <v>38</v>
      </c>
      <c r="J29" s="143">
        <v>89</v>
      </c>
      <c r="K29" s="268">
        <v>11</v>
      </c>
      <c r="L29" s="414">
        <v>194</v>
      </c>
      <c r="M29" s="162">
        <v>7.0000000000000001E-3</v>
      </c>
      <c r="N29" s="116"/>
      <c r="O29" s="638"/>
    </row>
    <row r="30" spans="1:19" s="85" customFormat="1">
      <c r="A30" s="329" t="s">
        <v>37</v>
      </c>
      <c r="B30" s="419" t="s">
        <v>87</v>
      </c>
      <c r="C30" s="330">
        <v>0</v>
      </c>
      <c r="D30" s="160">
        <v>0</v>
      </c>
      <c r="E30" s="160">
        <v>0</v>
      </c>
      <c r="F30" s="160">
        <v>1</v>
      </c>
      <c r="G30" s="160">
        <v>7</v>
      </c>
      <c r="H30" s="160">
        <v>15</v>
      </c>
      <c r="I30" s="160">
        <v>27</v>
      </c>
      <c r="J30" s="160">
        <v>48</v>
      </c>
      <c r="K30" s="258">
        <v>8</v>
      </c>
      <c r="L30" s="415">
        <v>106</v>
      </c>
      <c r="M30" s="163">
        <v>4.0000000000000001E-3</v>
      </c>
      <c r="N30" s="116"/>
      <c r="O30" s="638"/>
    </row>
    <row r="31" spans="1:19" s="85" customFormat="1">
      <c r="A31" s="329" t="s">
        <v>37</v>
      </c>
      <c r="B31" s="419" t="s">
        <v>9</v>
      </c>
      <c r="C31" s="330">
        <v>0</v>
      </c>
      <c r="D31" s="160">
        <v>0</v>
      </c>
      <c r="E31" s="160">
        <v>0</v>
      </c>
      <c r="F31" s="160">
        <v>1</v>
      </c>
      <c r="G31" s="160">
        <v>3</v>
      </c>
      <c r="H31" s="160">
        <v>0</v>
      </c>
      <c r="I31" s="160">
        <v>2</v>
      </c>
      <c r="J31" s="160">
        <v>1</v>
      </c>
      <c r="K31" s="258">
        <v>0</v>
      </c>
      <c r="L31" s="415">
        <v>7</v>
      </c>
      <c r="M31" s="163">
        <v>0</v>
      </c>
      <c r="N31" s="116"/>
      <c r="O31" s="638"/>
    </row>
    <row r="32" spans="1:19" s="85" customFormat="1">
      <c r="A32" s="329" t="s">
        <v>37</v>
      </c>
      <c r="B32" s="419" t="s">
        <v>88</v>
      </c>
      <c r="C32" s="330">
        <v>0</v>
      </c>
      <c r="D32" s="160">
        <v>0</v>
      </c>
      <c r="E32" s="160">
        <v>0</v>
      </c>
      <c r="F32" s="160">
        <v>1</v>
      </c>
      <c r="G32" s="160">
        <v>9</v>
      </c>
      <c r="H32" s="160">
        <v>19</v>
      </c>
      <c r="I32" s="160">
        <v>9</v>
      </c>
      <c r="J32" s="160">
        <v>38</v>
      </c>
      <c r="K32" s="258">
        <v>3</v>
      </c>
      <c r="L32" s="415">
        <v>79</v>
      </c>
      <c r="M32" s="163">
        <v>3.0000000000000001E-3</v>
      </c>
      <c r="N32" s="116"/>
      <c r="O32" s="638"/>
    </row>
    <row r="33" spans="1:16" s="85" customFormat="1">
      <c r="A33" s="329" t="s">
        <v>37</v>
      </c>
      <c r="B33" s="419" t="s">
        <v>89</v>
      </c>
      <c r="C33" s="330">
        <v>0</v>
      </c>
      <c r="D33" s="160">
        <v>0</v>
      </c>
      <c r="E33" s="160">
        <v>0</v>
      </c>
      <c r="F33" s="160">
        <v>0</v>
      </c>
      <c r="G33" s="160">
        <v>0</v>
      </c>
      <c r="H33" s="160">
        <v>0</v>
      </c>
      <c r="I33" s="160">
        <v>0</v>
      </c>
      <c r="J33" s="160">
        <v>2</v>
      </c>
      <c r="K33" s="258">
        <v>0</v>
      </c>
      <c r="L33" s="415">
        <v>2</v>
      </c>
      <c r="M33" s="163"/>
      <c r="N33" s="116"/>
      <c r="O33" s="638"/>
    </row>
    <row r="34" spans="1:16" s="77" customFormat="1" ht="20.149999999999999" customHeight="1">
      <c r="A34" s="215"/>
      <c r="B34" s="422" t="s">
        <v>3</v>
      </c>
      <c r="C34" s="423">
        <v>39</v>
      </c>
      <c r="D34" s="424">
        <v>751</v>
      </c>
      <c r="E34" s="424">
        <v>2116</v>
      </c>
      <c r="F34" s="424">
        <v>2795</v>
      </c>
      <c r="G34" s="424">
        <v>4431</v>
      </c>
      <c r="H34" s="424">
        <v>5049</v>
      </c>
      <c r="I34" s="680">
        <v>5055</v>
      </c>
      <c r="J34" s="736">
        <v>5568</v>
      </c>
      <c r="K34" s="425">
        <v>790</v>
      </c>
      <c r="L34" s="424">
        <v>26595</v>
      </c>
      <c r="M34" s="426">
        <v>1</v>
      </c>
      <c r="N34" s="116"/>
      <c r="O34" s="638"/>
    </row>
    <row r="35" spans="1:16" s="77" customFormat="1" ht="13">
      <c r="A35" s="81"/>
      <c r="B35" s="70"/>
      <c r="C35" s="81"/>
      <c r="D35" s="81"/>
      <c r="E35" s="81"/>
      <c r="F35" s="81"/>
      <c r="G35" s="81"/>
      <c r="H35" s="81"/>
      <c r="I35" s="81"/>
      <c r="J35" s="81"/>
      <c r="K35" s="81"/>
      <c r="L35" s="81"/>
      <c r="M35" s="14"/>
      <c r="O35" s="14"/>
    </row>
    <row r="36" spans="1:16" ht="13">
      <c r="A36" s="2"/>
      <c r="B36" s="2"/>
      <c r="C36" s="2"/>
      <c r="D36" s="2"/>
      <c r="E36" s="2"/>
      <c r="F36" s="2"/>
      <c r="G36" s="556"/>
      <c r="H36" s="556"/>
      <c r="I36" s="556"/>
      <c r="J36" s="556"/>
      <c r="K36" s="2"/>
    </row>
    <row r="37" spans="1:16" ht="15.5" thickBot="1">
      <c r="A37" s="120" t="s">
        <v>127</v>
      </c>
      <c r="B37" s="97"/>
      <c r="C37" s="97"/>
      <c r="D37" s="97"/>
      <c r="E37" s="97"/>
      <c r="F37" s="97"/>
      <c r="G37" s="97"/>
      <c r="H37" s="97"/>
      <c r="I37" s="97"/>
      <c r="J37" s="97"/>
      <c r="K37" s="97"/>
    </row>
    <row r="38" spans="1:16" s="77" customFormat="1" ht="40" customHeight="1" thickTop="1">
      <c r="A38" s="158" t="s">
        <v>74</v>
      </c>
      <c r="B38" s="416" t="s">
        <v>73</v>
      </c>
      <c r="C38" s="420" t="s">
        <v>125</v>
      </c>
      <c r="D38" s="159"/>
      <c r="E38" s="159"/>
      <c r="F38" s="159"/>
      <c r="G38" s="159"/>
      <c r="H38" s="159"/>
      <c r="I38" s="679"/>
      <c r="J38" s="735"/>
      <c r="K38" s="421"/>
      <c r="L38" s="443" t="s">
        <v>93</v>
      </c>
      <c r="M38" s="442" t="s">
        <v>148</v>
      </c>
      <c r="O38" s="182" t="s">
        <v>149</v>
      </c>
    </row>
    <row r="39" spans="1:16" s="77" customFormat="1" ht="15" customHeight="1">
      <c r="A39" s="427"/>
      <c r="B39" s="428"/>
      <c r="C39" s="429" t="s">
        <v>61</v>
      </c>
      <c r="D39" s="430" t="s">
        <v>62</v>
      </c>
      <c r="E39" s="430" t="s">
        <v>99</v>
      </c>
      <c r="F39" s="431" t="s">
        <v>107</v>
      </c>
      <c r="G39" s="431" t="s">
        <v>1924</v>
      </c>
      <c r="H39" s="431" t="s">
        <v>2008</v>
      </c>
      <c r="I39" s="431" t="s">
        <v>2026</v>
      </c>
      <c r="J39" s="431" t="s">
        <v>2035</v>
      </c>
      <c r="K39" s="432" t="s">
        <v>2036</v>
      </c>
      <c r="L39" s="447"/>
      <c r="M39" s="448"/>
      <c r="O39" s="448"/>
    </row>
    <row r="40" spans="1:16" s="77" customFormat="1" ht="28.5" customHeight="1">
      <c r="A40" s="435" t="s">
        <v>94</v>
      </c>
      <c r="B40" s="436"/>
      <c r="C40" s="437">
        <v>3</v>
      </c>
      <c r="D40" s="438">
        <v>146</v>
      </c>
      <c r="E40" s="438">
        <v>630</v>
      </c>
      <c r="F40" s="438">
        <v>1052</v>
      </c>
      <c r="G40" s="625">
        <v>2404</v>
      </c>
      <c r="H40" s="625">
        <v>2943</v>
      </c>
      <c r="I40" s="625">
        <v>3016</v>
      </c>
      <c r="J40" s="625">
        <v>3483</v>
      </c>
      <c r="K40" s="439">
        <v>459</v>
      </c>
      <c r="L40" s="449">
        <v>14136</v>
      </c>
      <c r="M40" s="450">
        <v>0.97</v>
      </c>
      <c r="O40" s="576">
        <v>0.54</v>
      </c>
    </row>
    <row r="41" spans="1:16" s="77" customFormat="1" ht="20.149999999999999" customHeight="1">
      <c r="A41" s="326" t="s">
        <v>75</v>
      </c>
      <c r="B41" s="418"/>
      <c r="C41" s="327">
        <v>1</v>
      </c>
      <c r="D41" s="143">
        <v>107</v>
      </c>
      <c r="E41" s="143">
        <v>493</v>
      </c>
      <c r="F41" s="143">
        <v>732</v>
      </c>
      <c r="G41" s="143">
        <v>1659</v>
      </c>
      <c r="H41" s="143">
        <v>2044</v>
      </c>
      <c r="I41" s="143">
        <v>1976</v>
      </c>
      <c r="J41" s="143">
        <v>2347</v>
      </c>
      <c r="K41" s="268">
        <v>325</v>
      </c>
      <c r="L41" s="263">
        <v>9684</v>
      </c>
      <c r="M41" s="328">
        <v>0.66400000000000003</v>
      </c>
      <c r="N41" s="116"/>
      <c r="O41" s="168">
        <v>0.48</v>
      </c>
      <c r="P41" s="652"/>
    </row>
    <row r="42" spans="1:16" s="77" customFormat="1">
      <c r="A42" s="329" t="s">
        <v>75</v>
      </c>
      <c r="B42" s="419" t="s">
        <v>4</v>
      </c>
      <c r="C42" s="330">
        <v>0</v>
      </c>
      <c r="D42" s="160">
        <v>13</v>
      </c>
      <c r="E42" s="160">
        <v>49</v>
      </c>
      <c r="F42" s="160">
        <v>74</v>
      </c>
      <c r="G42" s="160">
        <v>78</v>
      </c>
      <c r="H42" s="160">
        <v>64</v>
      </c>
      <c r="I42" s="160">
        <v>56</v>
      </c>
      <c r="J42" s="160">
        <v>61</v>
      </c>
      <c r="K42" s="258">
        <v>9</v>
      </c>
      <c r="L42" s="264">
        <v>404</v>
      </c>
      <c r="M42" s="331">
        <v>2.8000000000000001E-2</v>
      </c>
      <c r="N42" s="116"/>
      <c r="O42" s="167">
        <v>0.12</v>
      </c>
      <c r="P42" s="652"/>
    </row>
    <row r="43" spans="1:16" s="77" customFormat="1">
      <c r="A43" s="329" t="s">
        <v>75</v>
      </c>
      <c r="B43" s="419" t="s">
        <v>76</v>
      </c>
      <c r="C43" s="330">
        <v>0</v>
      </c>
      <c r="D43" s="160">
        <v>31</v>
      </c>
      <c r="E43" s="160">
        <v>63</v>
      </c>
      <c r="F43" s="160">
        <v>158</v>
      </c>
      <c r="G43" s="160">
        <v>557</v>
      </c>
      <c r="H43" s="160">
        <v>623</v>
      </c>
      <c r="I43" s="160">
        <v>416</v>
      </c>
      <c r="J43" s="160">
        <v>713</v>
      </c>
      <c r="K43" s="258">
        <v>115</v>
      </c>
      <c r="L43" s="264">
        <v>2676</v>
      </c>
      <c r="M43" s="331">
        <v>0.184</v>
      </c>
      <c r="N43" s="116"/>
      <c r="O43" s="167">
        <v>0.7</v>
      </c>
      <c r="P43" s="652"/>
    </row>
    <row r="44" spans="1:16" s="77" customFormat="1">
      <c r="A44" s="329" t="s">
        <v>75</v>
      </c>
      <c r="B44" s="419" t="s">
        <v>77</v>
      </c>
      <c r="C44" s="330">
        <v>0</v>
      </c>
      <c r="D44" s="160">
        <v>6</v>
      </c>
      <c r="E44" s="160">
        <v>69</v>
      </c>
      <c r="F44" s="160">
        <v>87</v>
      </c>
      <c r="G44" s="160">
        <v>95</v>
      </c>
      <c r="H44" s="160">
        <v>81</v>
      </c>
      <c r="I44" s="160">
        <v>139</v>
      </c>
      <c r="J44" s="160">
        <v>115</v>
      </c>
      <c r="K44" s="258">
        <v>7</v>
      </c>
      <c r="L44" s="264">
        <v>599</v>
      </c>
      <c r="M44" s="331">
        <v>4.1000000000000002E-2</v>
      </c>
      <c r="N44" s="116"/>
      <c r="O44" s="167">
        <v>0.9</v>
      </c>
      <c r="P44" s="652"/>
    </row>
    <row r="45" spans="1:16" s="77" customFormat="1">
      <c r="A45" s="329" t="s">
        <v>75</v>
      </c>
      <c r="B45" s="419" t="s">
        <v>5</v>
      </c>
      <c r="C45" s="330">
        <v>1</v>
      </c>
      <c r="D45" s="160">
        <v>35</v>
      </c>
      <c r="E45" s="160">
        <v>148</v>
      </c>
      <c r="F45" s="160">
        <v>190</v>
      </c>
      <c r="G45" s="160">
        <v>213</v>
      </c>
      <c r="H45" s="160">
        <v>299</v>
      </c>
      <c r="I45" s="160">
        <v>259</v>
      </c>
      <c r="J45" s="160">
        <v>272</v>
      </c>
      <c r="K45" s="258">
        <v>34</v>
      </c>
      <c r="L45" s="264">
        <v>1451</v>
      </c>
      <c r="M45" s="331">
        <v>0.1</v>
      </c>
      <c r="N45" s="116"/>
      <c r="O45" s="167">
        <v>0.26</v>
      </c>
      <c r="P45" s="652"/>
    </row>
    <row r="46" spans="1:16" s="77" customFormat="1">
      <c r="A46" s="329" t="s">
        <v>75</v>
      </c>
      <c r="B46" s="419" t="s">
        <v>79</v>
      </c>
      <c r="C46" s="330">
        <v>0</v>
      </c>
      <c r="D46" s="160">
        <v>8</v>
      </c>
      <c r="E46" s="160">
        <v>86</v>
      </c>
      <c r="F46" s="160">
        <v>134</v>
      </c>
      <c r="G46" s="160">
        <v>565</v>
      </c>
      <c r="H46" s="160">
        <v>754</v>
      </c>
      <c r="I46" s="160">
        <v>875</v>
      </c>
      <c r="J46" s="160">
        <v>850</v>
      </c>
      <c r="K46" s="258">
        <v>119</v>
      </c>
      <c r="L46" s="264">
        <v>3391</v>
      </c>
      <c r="M46" s="331">
        <v>0.23300000000000001</v>
      </c>
      <c r="N46" s="116"/>
      <c r="O46" s="167">
        <v>0.75</v>
      </c>
      <c r="P46" s="652"/>
    </row>
    <row r="47" spans="1:16" s="77" customFormat="1">
      <c r="A47" s="329" t="s">
        <v>75</v>
      </c>
      <c r="B47" s="419" t="s">
        <v>6</v>
      </c>
      <c r="C47" s="330">
        <v>0</v>
      </c>
      <c r="D47" s="160">
        <v>4</v>
      </c>
      <c r="E47" s="160">
        <v>3</v>
      </c>
      <c r="F47" s="160">
        <v>7</v>
      </c>
      <c r="G47" s="160">
        <v>15</v>
      </c>
      <c r="H47" s="160">
        <v>36</v>
      </c>
      <c r="I47" s="160">
        <v>49</v>
      </c>
      <c r="J47" s="160">
        <v>68</v>
      </c>
      <c r="K47" s="258">
        <v>8</v>
      </c>
      <c r="L47" s="264">
        <v>190</v>
      </c>
      <c r="M47" s="331">
        <v>1.2999999999999999E-2</v>
      </c>
      <c r="N47" s="116"/>
      <c r="O47" s="167">
        <v>0.61</v>
      </c>
      <c r="P47" s="652"/>
    </row>
    <row r="48" spans="1:16" s="77" customFormat="1">
      <c r="A48" s="329" t="s">
        <v>75</v>
      </c>
      <c r="B48" s="419" t="s">
        <v>7</v>
      </c>
      <c r="C48" s="330">
        <v>0</v>
      </c>
      <c r="D48" s="160">
        <v>1</v>
      </c>
      <c r="E48" s="160">
        <v>7</v>
      </c>
      <c r="F48" s="160">
        <v>7</v>
      </c>
      <c r="G48" s="160">
        <v>13</v>
      </c>
      <c r="H48" s="160">
        <v>44</v>
      </c>
      <c r="I48" s="160">
        <v>54</v>
      </c>
      <c r="J48" s="160">
        <v>81</v>
      </c>
      <c r="K48" s="258">
        <v>12</v>
      </c>
      <c r="L48" s="264">
        <v>219</v>
      </c>
      <c r="M48" s="331">
        <v>1.4999999999999999E-2</v>
      </c>
      <c r="N48" s="116"/>
      <c r="O48" s="167">
        <v>0.66</v>
      </c>
      <c r="P48" s="652"/>
    </row>
    <row r="49" spans="1:16" s="77" customFormat="1">
      <c r="A49" s="329" t="s">
        <v>75</v>
      </c>
      <c r="B49" s="419" t="s">
        <v>41</v>
      </c>
      <c r="C49" s="330">
        <v>0</v>
      </c>
      <c r="D49" s="160">
        <v>0</v>
      </c>
      <c r="E49" s="160">
        <v>3</v>
      </c>
      <c r="F49" s="160">
        <v>4</v>
      </c>
      <c r="G49" s="160">
        <v>6</v>
      </c>
      <c r="H49" s="160">
        <v>3</v>
      </c>
      <c r="I49" s="160">
        <v>3</v>
      </c>
      <c r="J49" s="160">
        <v>18</v>
      </c>
      <c r="K49" s="258">
        <v>2</v>
      </c>
      <c r="L49" s="264">
        <v>39</v>
      </c>
      <c r="M49" s="331">
        <v>3.0000000000000001E-3</v>
      </c>
      <c r="N49" s="116"/>
      <c r="O49" s="167">
        <v>0.83</v>
      </c>
      <c r="P49" s="652"/>
    </row>
    <row r="50" spans="1:16" s="77" customFormat="1">
      <c r="A50" s="329" t="s">
        <v>75</v>
      </c>
      <c r="B50" s="419" t="s">
        <v>80</v>
      </c>
      <c r="C50" s="330">
        <v>0</v>
      </c>
      <c r="D50" s="160">
        <v>9</v>
      </c>
      <c r="E50" s="160">
        <v>65</v>
      </c>
      <c r="F50" s="160">
        <v>67</v>
      </c>
      <c r="G50" s="160">
        <v>90</v>
      </c>
      <c r="H50" s="160">
        <v>106</v>
      </c>
      <c r="I50" s="160">
        <v>104</v>
      </c>
      <c r="J50" s="160">
        <v>122</v>
      </c>
      <c r="K50" s="258">
        <v>17</v>
      </c>
      <c r="L50" s="264">
        <v>580</v>
      </c>
      <c r="M50" s="331">
        <v>0.04</v>
      </c>
      <c r="N50" s="116"/>
      <c r="O50" s="167">
        <v>0.47</v>
      </c>
      <c r="P50" s="652"/>
    </row>
    <row r="51" spans="1:16" s="77" customFormat="1">
      <c r="A51" s="329" t="s">
        <v>75</v>
      </c>
      <c r="B51" s="419" t="s">
        <v>78</v>
      </c>
      <c r="C51" s="330">
        <v>0</v>
      </c>
      <c r="D51" s="160">
        <v>0</v>
      </c>
      <c r="E51" s="160">
        <v>0</v>
      </c>
      <c r="F51" s="160">
        <v>4</v>
      </c>
      <c r="G51" s="160">
        <v>27</v>
      </c>
      <c r="H51" s="160">
        <v>34</v>
      </c>
      <c r="I51" s="160">
        <v>21</v>
      </c>
      <c r="J51" s="160">
        <v>47</v>
      </c>
      <c r="K51" s="258">
        <v>2</v>
      </c>
      <c r="L51" s="264">
        <v>135</v>
      </c>
      <c r="M51" s="331">
        <v>8.9999999999999993E-3</v>
      </c>
      <c r="N51" s="116"/>
      <c r="O51" s="167">
        <v>0.65</v>
      </c>
      <c r="P51" s="652"/>
    </row>
    <row r="52" spans="1:16" s="77" customFormat="1" ht="20.149999999999999" customHeight="1">
      <c r="A52" s="326" t="s">
        <v>81</v>
      </c>
      <c r="B52" s="418"/>
      <c r="C52" s="327">
        <v>2</v>
      </c>
      <c r="D52" s="143">
        <v>39</v>
      </c>
      <c r="E52" s="143">
        <v>137</v>
      </c>
      <c r="F52" s="143">
        <v>320</v>
      </c>
      <c r="G52" s="143">
        <v>745</v>
      </c>
      <c r="H52" s="143">
        <v>899</v>
      </c>
      <c r="I52" s="143">
        <v>1040</v>
      </c>
      <c r="J52" s="143">
        <v>1136</v>
      </c>
      <c r="K52" s="268">
        <v>134</v>
      </c>
      <c r="L52" s="263">
        <v>4452</v>
      </c>
      <c r="M52" s="328">
        <v>0.30499999999999999</v>
      </c>
      <c r="N52" s="116"/>
      <c r="O52" s="168">
        <v>0.73</v>
      </c>
      <c r="P52" s="647"/>
    </row>
    <row r="53" spans="1:16" s="77" customFormat="1">
      <c r="A53" s="329" t="s">
        <v>81</v>
      </c>
      <c r="B53" s="419" t="s">
        <v>82</v>
      </c>
      <c r="C53" s="330">
        <v>1</v>
      </c>
      <c r="D53" s="160">
        <v>18</v>
      </c>
      <c r="E53" s="160">
        <v>52</v>
      </c>
      <c r="F53" s="160">
        <v>96</v>
      </c>
      <c r="G53" s="160">
        <v>186</v>
      </c>
      <c r="H53" s="160">
        <v>155</v>
      </c>
      <c r="I53" s="160">
        <v>184</v>
      </c>
      <c r="J53" s="160">
        <v>163</v>
      </c>
      <c r="K53" s="258">
        <v>20</v>
      </c>
      <c r="L53" s="264">
        <v>875</v>
      </c>
      <c r="M53" s="331">
        <v>0.06</v>
      </c>
      <c r="N53" s="116"/>
      <c r="O53" s="167">
        <v>0.46</v>
      </c>
      <c r="P53" s="652"/>
    </row>
    <row r="54" spans="1:16" s="77" customFormat="1">
      <c r="A54" s="329" t="s">
        <v>81</v>
      </c>
      <c r="B54" s="419" t="s">
        <v>84</v>
      </c>
      <c r="C54" s="330">
        <v>0</v>
      </c>
      <c r="D54" s="160">
        <v>0</v>
      </c>
      <c r="E54" s="160">
        <v>0</v>
      </c>
      <c r="F54" s="160">
        <v>0</v>
      </c>
      <c r="G54" s="160">
        <v>0</v>
      </c>
      <c r="H54" s="160">
        <v>0</v>
      </c>
      <c r="I54" s="160">
        <v>1</v>
      </c>
      <c r="J54" s="160">
        <v>1</v>
      </c>
      <c r="K54" s="258">
        <v>0</v>
      </c>
      <c r="L54" s="264">
        <v>2</v>
      </c>
      <c r="M54" s="331">
        <v>0</v>
      </c>
      <c r="N54" s="116"/>
      <c r="O54" s="167">
        <v>0.2</v>
      </c>
      <c r="P54" s="652"/>
    </row>
    <row r="55" spans="1:16" s="77" customFormat="1">
      <c r="A55" s="329" t="s">
        <v>81</v>
      </c>
      <c r="B55" s="419" t="s">
        <v>85</v>
      </c>
      <c r="C55" s="330">
        <v>0</v>
      </c>
      <c r="D55" s="160">
        <v>1</v>
      </c>
      <c r="E55" s="160">
        <v>23</v>
      </c>
      <c r="F55" s="160">
        <v>33</v>
      </c>
      <c r="G55" s="160">
        <v>75</v>
      </c>
      <c r="H55" s="160">
        <v>146</v>
      </c>
      <c r="I55" s="160">
        <v>147</v>
      </c>
      <c r="J55" s="160">
        <v>145</v>
      </c>
      <c r="K55" s="258">
        <v>25</v>
      </c>
      <c r="L55" s="264">
        <v>595</v>
      </c>
      <c r="M55" s="331">
        <v>4.1000000000000002E-2</v>
      </c>
      <c r="N55" s="116"/>
      <c r="O55" s="167">
        <v>0.99</v>
      </c>
      <c r="P55" s="652"/>
    </row>
    <row r="56" spans="1:16" s="77" customFormat="1">
      <c r="A56" s="329" t="s">
        <v>81</v>
      </c>
      <c r="B56" s="419" t="s">
        <v>83</v>
      </c>
      <c r="C56" s="330">
        <v>0</v>
      </c>
      <c r="D56" s="160">
        <v>0</v>
      </c>
      <c r="E56" s="160">
        <v>0</v>
      </c>
      <c r="F56" s="160">
        <v>1</v>
      </c>
      <c r="G56" s="160">
        <v>0</v>
      </c>
      <c r="H56" s="160">
        <v>1</v>
      </c>
      <c r="I56" s="160">
        <v>0</v>
      </c>
      <c r="J56" s="160">
        <v>0</v>
      </c>
      <c r="K56" s="258">
        <v>0</v>
      </c>
      <c r="L56" s="264">
        <v>2</v>
      </c>
      <c r="M56" s="331">
        <v>0</v>
      </c>
      <c r="N56" s="116"/>
      <c r="O56" s="167">
        <v>0.4</v>
      </c>
      <c r="P56" s="652"/>
    </row>
    <row r="57" spans="1:16" s="77" customFormat="1">
      <c r="A57" s="329" t="s">
        <v>81</v>
      </c>
      <c r="B57" s="419" t="s">
        <v>86</v>
      </c>
      <c r="C57" s="330">
        <v>1</v>
      </c>
      <c r="D57" s="160">
        <v>20</v>
      </c>
      <c r="E57" s="160">
        <v>62</v>
      </c>
      <c r="F57" s="160">
        <v>190</v>
      </c>
      <c r="G57" s="160">
        <v>484</v>
      </c>
      <c r="H57" s="160">
        <v>597</v>
      </c>
      <c r="I57" s="160">
        <v>708</v>
      </c>
      <c r="J57" s="160">
        <v>827</v>
      </c>
      <c r="K57" s="258">
        <v>89</v>
      </c>
      <c r="L57" s="264">
        <v>2978</v>
      </c>
      <c r="M57" s="331">
        <v>0.20399999999999999</v>
      </c>
      <c r="N57" s="116"/>
      <c r="O57" s="167">
        <v>0.84</v>
      </c>
      <c r="P57" s="652"/>
    </row>
    <row r="58" spans="1:16" s="77" customFormat="1" ht="26.5" customHeight="1">
      <c r="A58" s="324" t="s">
        <v>95</v>
      </c>
      <c r="B58" s="417"/>
      <c r="C58" s="325">
        <v>0</v>
      </c>
      <c r="D58" s="142">
        <v>2</v>
      </c>
      <c r="E58" s="142">
        <v>3</v>
      </c>
      <c r="F58" s="142">
        <v>14</v>
      </c>
      <c r="G58" s="142">
        <v>28</v>
      </c>
      <c r="H58" s="142">
        <v>43</v>
      </c>
      <c r="I58" s="142">
        <v>117</v>
      </c>
      <c r="J58" s="142">
        <v>204</v>
      </c>
      <c r="K58" s="259">
        <v>27</v>
      </c>
      <c r="L58" s="262">
        <v>438</v>
      </c>
      <c r="M58" s="332">
        <v>0.03</v>
      </c>
      <c r="N58" s="116"/>
      <c r="O58" s="577">
        <v>0.85</v>
      </c>
      <c r="P58" s="652"/>
    </row>
    <row r="59" spans="1:16" s="77" customFormat="1" ht="20.149999999999999" customHeight="1">
      <c r="A59" s="326" t="s">
        <v>8</v>
      </c>
      <c r="B59" s="418"/>
      <c r="C59" s="327">
        <v>0</v>
      </c>
      <c r="D59" s="143">
        <v>2</v>
      </c>
      <c r="E59" s="143">
        <v>3</v>
      </c>
      <c r="F59" s="143">
        <v>12</v>
      </c>
      <c r="G59" s="143">
        <v>14</v>
      </c>
      <c r="H59" s="143">
        <v>15</v>
      </c>
      <c r="I59" s="143">
        <v>83</v>
      </c>
      <c r="J59" s="143">
        <v>126</v>
      </c>
      <c r="K59" s="268">
        <v>18</v>
      </c>
      <c r="L59" s="263">
        <v>273</v>
      </c>
      <c r="M59" s="328">
        <v>1.9E-2</v>
      </c>
      <c r="N59" s="116"/>
      <c r="O59" s="168">
        <v>0.85</v>
      </c>
      <c r="P59" s="652"/>
    </row>
    <row r="60" spans="1:16" s="77" customFormat="1">
      <c r="A60" s="329" t="s">
        <v>8</v>
      </c>
      <c r="B60" s="419" t="s">
        <v>8</v>
      </c>
      <c r="C60" s="330">
        <v>0</v>
      </c>
      <c r="D60" s="160">
        <v>2</v>
      </c>
      <c r="E60" s="160">
        <v>3</v>
      </c>
      <c r="F60" s="160">
        <v>12</v>
      </c>
      <c r="G60" s="160">
        <v>14</v>
      </c>
      <c r="H60" s="160">
        <v>15</v>
      </c>
      <c r="I60" s="160">
        <v>83</v>
      </c>
      <c r="J60" s="160">
        <v>126</v>
      </c>
      <c r="K60" s="258">
        <v>18</v>
      </c>
      <c r="L60" s="264">
        <v>273</v>
      </c>
      <c r="M60" s="331">
        <v>1.9E-2</v>
      </c>
      <c r="N60" s="116"/>
      <c r="O60" s="167">
        <v>0.85</v>
      </c>
      <c r="P60" s="652"/>
    </row>
    <row r="61" spans="1:16" s="77" customFormat="1">
      <c r="A61" s="329" t="s">
        <v>8</v>
      </c>
      <c r="B61" s="419" t="s">
        <v>90</v>
      </c>
      <c r="C61" s="330">
        <v>0</v>
      </c>
      <c r="D61" s="160">
        <v>0</v>
      </c>
      <c r="E61" s="160">
        <v>0</v>
      </c>
      <c r="F61" s="160">
        <v>0</v>
      </c>
      <c r="G61" s="160">
        <v>0</v>
      </c>
      <c r="H61" s="160">
        <v>0</v>
      </c>
      <c r="I61" s="160">
        <v>0</v>
      </c>
      <c r="J61" s="160">
        <v>0</v>
      </c>
      <c r="K61" s="258">
        <v>0</v>
      </c>
      <c r="L61" s="264">
        <v>0</v>
      </c>
      <c r="M61" s="331"/>
      <c r="N61" s="116"/>
      <c r="O61" s="167" t="s">
        <v>1928</v>
      </c>
      <c r="P61" s="652"/>
    </row>
    <row r="62" spans="1:16" s="77" customFormat="1">
      <c r="A62" s="329" t="s">
        <v>8</v>
      </c>
      <c r="B62" s="419" t="s">
        <v>91</v>
      </c>
      <c r="C62" s="330">
        <v>0</v>
      </c>
      <c r="D62" s="160">
        <v>0</v>
      </c>
      <c r="E62" s="160">
        <v>0</v>
      </c>
      <c r="F62" s="160">
        <v>0</v>
      </c>
      <c r="G62" s="160">
        <v>0</v>
      </c>
      <c r="H62" s="160">
        <v>0</v>
      </c>
      <c r="I62" s="160">
        <v>0</v>
      </c>
      <c r="J62" s="160">
        <v>0</v>
      </c>
      <c r="K62" s="258">
        <v>0</v>
      </c>
      <c r="L62" s="264">
        <v>0</v>
      </c>
      <c r="M62" s="331"/>
      <c r="N62" s="116"/>
      <c r="O62" s="167" t="s">
        <v>1928</v>
      </c>
      <c r="P62" s="652"/>
    </row>
    <row r="63" spans="1:16" s="77" customFormat="1" ht="18.75" customHeight="1">
      <c r="A63" s="326" t="s">
        <v>37</v>
      </c>
      <c r="B63" s="418"/>
      <c r="C63" s="327">
        <v>0</v>
      </c>
      <c r="D63" s="143">
        <v>0</v>
      </c>
      <c r="E63" s="143">
        <v>0</v>
      </c>
      <c r="F63" s="143">
        <v>2</v>
      </c>
      <c r="G63" s="143">
        <v>14</v>
      </c>
      <c r="H63" s="143">
        <v>28</v>
      </c>
      <c r="I63" s="143">
        <v>34</v>
      </c>
      <c r="J63" s="143">
        <v>78</v>
      </c>
      <c r="K63" s="268">
        <v>9</v>
      </c>
      <c r="L63" s="263">
        <v>165</v>
      </c>
      <c r="M63" s="328">
        <v>1.0999999999999999E-2</v>
      </c>
      <c r="N63" s="116"/>
      <c r="O63" s="168">
        <v>0.85</v>
      </c>
      <c r="P63" s="652"/>
    </row>
    <row r="64" spans="1:16" s="77" customFormat="1">
      <c r="A64" s="329" t="s">
        <v>37</v>
      </c>
      <c r="B64" s="419" t="s">
        <v>87</v>
      </c>
      <c r="C64" s="445">
        <v>0</v>
      </c>
      <c r="D64" s="144">
        <v>0</v>
      </c>
      <c r="E64" s="144">
        <v>0</v>
      </c>
      <c r="F64" s="144">
        <v>0</v>
      </c>
      <c r="G64" s="144">
        <v>6</v>
      </c>
      <c r="H64" s="144">
        <v>11</v>
      </c>
      <c r="I64" s="144">
        <v>24</v>
      </c>
      <c r="J64" s="144">
        <v>41</v>
      </c>
      <c r="K64" s="446">
        <v>7</v>
      </c>
      <c r="L64" s="444">
        <v>89</v>
      </c>
      <c r="M64" s="578">
        <v>6.0000000000000001E-3</v>
      </c>
      <c r="N64" s="116"/>
      <c r="O64" s="169">
        <v>0.84</v>
      </c>
      <c r="P64" s="652"/>
    </row>
    <row r="65" spans="1:22" s="77" customFormat="1">
      <c r="A65" s="329" t="s">
        <v>37</v>
      </c>
      <c r="B65" s="419" t="s">
        <v>9</v>
      </c>
      <c r="C65" s="330">
        <v>0</v>
      </c>
      <c r="D65" s="160">
        <v>0</v>
      </c>
      <c r="E65" s="160">
        <v>0</v>
      </c>
      <c r="F65" s="160">
        <v>1</v>
      </c>
      <c r="G65" s="160">
        <v>2</v>
      </c>
      <c r="H65" s="160">
        <v>0</v>
      </c>
      <c r="I65" s="160">
        <v>2</v>
      </c>
      <c r="J65" s="160">
        <v>0</v>
      </c>
      <c r="K65" s="258">
        <v>0</v>
      </c>
      <c r="L65" s="264">
        <v>5</v>
      </c>
      <c r="M65" s="331">
        <v>0</v>
      </c>
      <c r="N65" s="116"/>
      <c r="O65" s="167">
        <v>0.71</v>
      </c>
      <c r="P65" s="652"/>
    </row>
    <row r="66" spans="1:22" s="77" customFormat="1">
      <c r="A66" s="329" t="s">
        <v>37</v>
      </c>
      <c r="B66" s="419" t="s">
        <v>88</v>
      </c>
      <c r="C66" s="330">
        <v>0</v>
      </c>
      <c r="D66" s="160">
        <v>0</v>
      </c>
      <c r="E66" s="160">
        <v>0</v>
      </c>
      <c r="F66" s="160">
        <v>1</v>
      </c>
      <c r="G66" s="160">
        <v>6</v>
      </c>
      <c r="H66" s="160">
        <v>17</v>
      </c>
      <c r="I66" s="160">
        <v>8</v>
      </c>
      <c r="J66" s="160">
        <v>35</v>
      </c>
      <c r="K66" s="258">
        <v>2</v>
      </c>
      <c r="L66" s="264">
        <v>69</v>
      </c>
      <c r="M66" s="331">
        <v>5.0000000000000001E-3</v>
      </c>
      <c r="N66" s="116"/>
      <c r="O66" s="167">
        <v>0.87</v>
      </c>
      <c r="P66" s="652"/>
    </row>
    <row r="67" spans="1:22" s="77" customFormat="1">
      <c r="A67" s="329" t="s">
        <v>37</v>
      </c>
      <c r="B67" s="419" t="s">
        <v>89</v>
      </c>
      <c r="C67" s="330">
        <v>0</v>
      </c>
      <c r="D67" s="160">
        <v>0</v>
      </c>
      <c r="E67" s="160">
        <v>0</v>
      </c>
      <c r="F67" s="160">
        <v>0</v>
      </c>
      <c r="G67" s="160">
        <v>0</v>
      </c>
      <c r="H67" s="160">
        <v>0</v>
      </c>
      <c r="I67" s="160">
        <v>0</v>
      </c>
      <c r="J67" s="160">
        <v>2</v>
      </c>
      <c r="K67" s="258">
        <v>0</v>
      </c>
      <c r="L67" s="264">
        <v>2</v>
      </c>
      <c r="M67" s="331"/>
      <c r="N67" s="116"/>
      <c r="O67" s="167">
        <v>1</v>
      </c>
      <c r="P67" s="652"/>
    </row>
    <row r="68" spans="1:22" s="77" customFormat="1" ht="20.149999999999999" customHeight="1">
      <c r="A68" s="215"/>
      <c r="B68" s="422" t="s">
        <v>3</v>
      </c>
      <c r="C68" s="451">
        <v>3</v>
      </c>
      <c r="D68" s="452">
        <v>148</v>
      </c>
      <c r="E68" s="452">
        <v>633</v>
      </c>
      <c r="F68" s="452">
        <v>1066</v>
      </c>
      <c r="G68" s="452">
        <v>2432</v>
      </c>
      <c r="H68" s="452">
        <v>2986</v>
      </c>
      <c r="I68" s="681">
        <v>3133</v>
      </c>
      <c r="J68" s="737">
        <v>3687</v>
      </c>
      <c r="K68" s="453">
        <v>486</v>
      </c>
      <c r="L68" s="452">
        <v>14574</v>
      </c>
      <c r="M68" s="454">
        <v>1</v>
      </c>
      <c r="N68" s="116"/>
      <c r="O68" s="454">
        <v>0.55000000000000004</v>
      </c>
      <c r="P68" s="652"/>
    </row>
    <row r="69" spans="1:22">
      <c r="A69" s="48"/>
      <c r="B69" s="48"/>
      <c r="C69" s="208"/>
      <c r="D69" s="208"/>
      <c r="E69" s="208"/>
      <c r="F69" s="208"/>
      <c r="G69" s="208"/>
      <c r="H69" s="208"/>
      <c r="I69" s="208"/>
      <c r="J69" s="208"/>
      <c r="K69" s="208"/>
      <c r="L69" s="208"/>
    </row>
    <row r="70" spans="1:22">
      <c r="A70" s="65"/>
      <c r="B70" s="65"/>
      <c r="C70" s="49"/>
      <c r="D70" s="49"/>
      <c r="E70" s="49"/>
      <c r="F70" s="49"/>
      <c r="G70" s="561"/>
      <c r="H70" s="561"/>
      <c r="I70" s="561"/>
      <c r="J70" s="561"/>
      <c r="K70" s="49"/>
      <c r="L70" s="6"/>
    </row>
    <row r="71" spans="1:22" ht="14.5">
      <c r="A71" s="187" t="s">
        <v>126</v>
      </c>
      <c r="L71" s="6"/>
    </row>
    <row r="72" spans="1:22">
      <c r="A72" s="65" t="s">
        <v>2121</v>
      </c>
      <c r="L72" s="50"/>
      <c r="M72" s="50"/>
      <c r="N72" s="6"/>
    </row>
    <row r="73" spans="1:22" ht="14.5">
      <c r="A73" s="98" t="s">
        <v>1994</v>
      </c>
      <c r="L73" s="6"/>
    </row>
    <row r="74" spans="1:22">
      <c r="A74" s="65" t="s">
        <v>128</v>
      </c>
      <c r="B74" s="188"/>
      <c r="C74" s="188"/>
      <c r="D74" s="188"/>
      <c r="E74" s="188"/>
      <c r="F74" s="188"/>
      <c r="G74" s="188"/>
      <c r="H74" s="188"/>
      <c r="I74" s="188"/>
      <c r="J74" s="188"/>
      <c r="K74" s="188"/>
      <c r="L74" s="188"/>
      <c r="M74" s="188"/>
      <c r="O74" s="69"/>
    </row>
    <row r="75" spans="1:22">
      <c r="A75" s="50" t="s">
        <v>129</v>
      </c>
      <c r="L75" s="6"/>
    </row>
    <row r="76" spans="1:22">
      <c r="L76" s="6"/>
      <c r="O76" s="50"/>
      <c r="P76" s="50"/>
      <c r="Q76" s="50"/>
      <c r="R76" s="50"/>
      <c r="S76" s="50"/>
      <c r="T76" s="50"/>
      <c r="U76" s="6"/>
      <c r="V76" s="99"/>
    </row>
    <row r="77" spans="1:22">
      <c r="L77" s="6"/>
      <c r="O77" s="187"/>
      <c r="P77" s="50"/>
      <c r="Q77" s="50"/>
      <c r="R77" s="50"/>
      <c r="S77" s="50"/>
      <c r="T77" s="50"/>
      <c r="U77" s="6"/>
      <c r="V77" s="99"/>
    </row>
    <row r="78" spans="1:22" ht="12.75" customHeight="1">
      <c r="A78" s="20" t="s">
        <v>1</v>
      </c>
      <c r="B78" s="456">
        <v>44399</v>
      </c>
      <c r="C78" s="456"/>
      <c r="L78" s="6"/>
      <c r="O78" s="65"/>
      <c r="P78" s="65"/>
      <c r="Q78" s="65"/>
      <c r="R78" s="65"/>
      <c r="S78" s="65"/>
      <c r="T78" s="65"/>
      <c r="U78" s="65"/>
      <c r="V78" s="65"/>
    </row>
    <row r="79" spans="1:22">
      <c r="A79" s="20" t="s">
        <v>32</v>
      </c>
      <c r="B79" s="456">
        <v>44427</v>
      </c>
      <c r="C79" s="456"/>
      <c r="L79"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AA5E6"/>
    <pageSetUpPr fitToPage="1"/>
  </sheetPr>
  <dimension ref="A1:Y83"/>
  <sheetViews>
    <sheetView zoomScaleNormal="100" workbookViewId="0">
      <pane ySplit="1" topLeftCell="A4" activePane="bottomLeft" state="frozen"/>
      <selection activeCell="I12" sqref="I12"/>
      <selection pane="bottomLeft"/>
    </sheetView>
  </sheetViews>
  <sheetFormatPr defaultColWidth="9" defaultRowHeight="12.5"/>
  <cols>
    <col min="1" max="1" width="20.453125" style="50" customWidth="1"/>
    <col min="2" max="2" width="30.7265625" style="50" bestFit="1" customWidth="1"/>
    <col min="3" max="11" width="13.54296875" style="6" customWidth="1"/>
    <col min="12" max="12" width="15.81640625" style="6" customWidth="1"/>
    <col min="13" max="25" width="10.1796875" style="50" customWidth="1"/>
    <col min="26" max="16384" width="9" style="50"/>
  </cols>
  <sheetData>
    <row r="1" spans="1:25" ht="15.75" customHeight="1">
      <c r="A1" s="537" t="s">
        <v>928</v>
      </c>
      <c r="B1" s="2"/>
      <c r="C1" s="100"/>
    </row>
    <row r="2" spans="1:25" ht="15.75" customHeight="1">
      <c r="A2" s="2"/>
      <c r="B2" s="2"/>
      <c r="C2" s="100"/>
    </row>
    <row r="3" spans="1:25" ht="13.5" thickBot="1">
      <c r="A3" s="120" t="s">
        <v>96</v>
      </c>
      <c r="B3" s="97"/>
      <c r="C3" s="121"/>
      <c r="D3" s="121"/>
      <c r="E3" s="121"/>
    </row>
    <row r="4" spans="1:25" s="69" customFormat="1" ht="18" customHeight="1" thickTop="1">
      <c r="A4" s="83"/>
      <c r="B4" s="124" t="s">
        <v>109</v>
      </c>
      <c r="C4" s="218" t="s">
        <v>11</v>
      </c>
      <c r="D4" s="122" t="s">
        <v>13</v>
      </c>
      <c r="E4" s="122" t="s">
        <v>14</v>
      </c>
      <c r="F4" s="122" t="s">
        <v>16</v>
      </c>
      <c r="G4" s="122" t="s">
        <v>18</v>
      </c>
      <c r="H4" s="122" t="s">
        <v>20</v>
      </c>
      <c r="I4" s="122" t="s">
        <v>22</v>
      </c>
      <c r="J4" s="122" t="s">
        <v>24</v>
      </c>
      <c r="K4" s="219" t="s">
        <v>26</v>
      </c>
      <c r="L4" s="171" t="s">
        <v>10</v>
      </c>
      <c r="M4" s="82"/>
      <c r="N4" s="82"/>
      <c r="O4" s="82"/>
      <c r="P4" s="82"/>
      <c r="Q4" s="82"/>
      <c r="R4" s="82"/>
      <c r="S4" s="82"/>
      <c r="T4" s="82"/>
      <c r="U4" s="82"/>
      <c r="V4" s="82"/>
      <c r="W4" s="82"/>
      <c r="X4" s="82"/>
      <c r="Y4" s="82"/>
    </row>
    <row r="5" spans="1:25" ht="26" thickBot="1">
      <c r="A5" s="95"/>
      <c r="B5" s="216" t="s">
        <v>110</v>
      </c>
      <c r="C5" s="220" t="s">
        <v>12</v>
      </c>
      <c r="D5" s="221" t="s">
        <v>69</v>
      </c>
      <c r="E5" s="221" t="s">
        <v>15</v>
      </c>
      <c r="F5" s="221" t="s">
        <v>17</v>
      </c>
      <c r="G5" s="221" t="s">
        <v>19</v>
      </c>
      <c r="H5" s="221" t="s">
        <v>21</v>
      </c>
      <c r="I5" s="221" t="s">
        <v>23</v>
      </c>
      <c r="J5" s="221" t="s">
        <v>25</v>
      </c>
      <c r="K5" s="222" t="s">
        <v>27</v>
      </c>
      <c r="L5" s="172" t="s">
        <v>68</v>
      </c>
      <c r="M5" s="71"/>
      <c r="N5" s="71"/>
      <c r="O5" s="71"/>
      <c r="P5" s="71"/>
      <c r="Q5" s="71"/>
      <c r="R5" s="71"/>
      <c r="S5" s="71"/>
      <c r="T5" s="71"/>
      <c r="U5" s="71"/>
      <c r="V5" s="71"/>
      <c r="W5" s="71"/>
      <c r="X5" s="71"/>
      <c r="Y5" s="72"/>
    </row>
    <row r="6" spans="1:25" s="77" customFormat="1" ht="31.5" customHeight="1" thickTop="1">
      <c r="A6" s="94" t="s">
        <v>94</v>
      </c>
      <c r="B6" s="138"/>
      <c r="C6" s="223">
        <v>1535</v>
      </c>
      <c r="D6" s="103">
        <v>3112</v>
      </c>
      <c r="E6" s="103">
        <v>2805</v>
      </c>
      <c r="F6" s="103">
        <v>2830</v>
      </c>
      <c r="G6" s="104">
        <v>3278</v>
      </c>
      <c r="H6" s="224">
        <v>3283</v>
      </c>
      <c r="I6" s="224">
        <v>2182</v>
      </c>
      <c r="J6" s="224">
        <v>4031</v>
      </c>
      <c r="K6" s="225">
        <v>3024</v>
      </c>
      <c r="L6" s="173">
        <v>26080</v>
      </c>
      <c r="M6" s="638"/>
      <c r="N6" s="638"/>
      <c r="O6" s="638"/>
      <c r="P6" s="638"/>
      <c r="Q6" s="638"/>
      <c r="R6" s="638"/>
      <c r="S6" s="638"/>
      <c r="T6" s="638"/>
      <c r="U6" s="638"/>
      <c r="V6" s="638"/>
    </row>
    <row r="7" spans="1:25" s="77" customFormat="1" ht="22.5" customHeight="1">
      <c r="A7" s="79" t="s">
        <v>75</v>
      </c>
      <c r="B7" s="139"/>
      <c r="C7" s="226">
        <v>826</v>
      </c>
      <c r="D7" s="109">
        <v>2178</v>
      </c>
      <c r="E7" s="109">
        <v>2054</v>
      </c>
      <c r="F7" s="109">
        <v>2140</v>
      </c>
      <c r="G7" s="110">
        <v>2659</v>
      </c>
      <c r="H7" s="227">
        <v>2493</v>
      </c>
      <c r="I7" s="227">
        <v>2008</v>
      </c>
      <c r="J7" s="227">
        <v>3351</v>
      </c>
      <c r="K7" s="228">
        <v>2279</v>
      </c>
      <c r="L7" s="174">
        <v>19988</v>
      </c>
      <c r="M7" s="638"/>
      <c r="N7" s="638"/>
      <c r="O7" s="638"/>
      <c r="P7" s="638"/>
      <c r="Q7" s="638"/>
      <c r="R7" s="638"/>
      <c r="S7" s="638"/>
      <c r="T7" s="638"/>
      <c r="U7" s="638"/>
      <c r="V7" s="638"/>
    </row>
    <row r="8" spans="1:25" s="77" customFormat="1">
      <c r="A8" s="131" t="s">
        <v>75</v>
      </c>
      <c r="B8" s="140" t="s">
        <v>4</v>
      </c>
      <c r="C8" s="93">
        <v>135</v>
      </c>
      <c r="D8" s="61">
        <v>161</v>
      </c>
      <c r="E8" s="61">
        <v>197</v>
      </c>
      <c r="F8" s="61">
        <v>199</v>
      </c>
      <c r="G8" s="107">
        <v>254</v>
      </c>
      <c r="H8" s="229">
        <v>505</v>
      </c>
      <c r="I8" s="229">
        <v>182</v>
      </c>
      <c r="J8" s="229">
        <v>1065</v>
      </c>
      <c r="K8" s="230">
        <v>595</v>
      </c>
      <c r="L8" s="175">
        <v>3293</v>
      </c>
      <c r="M8" s="638"/>
    </row>
    <row r="9" spans="1:25" s="77" customFormat="1">
      <c r="A9" s="131" t="s">
        <v>75</v>
      </c>
      <c r="B9" s="140" t="s">
        <v>76</v>
      </c>
      <c r="C9" s="93">
        <v>116</v>
      </c>
      <c r="D9" s="61">
        <v>234</v>
      </c>
      <c r="E9" s="61">
        <v>291</v>
      </c>
      <c r="F9" s="61">
        <v>674</v>
      </c>
      <c r="G9" s="107">
        <v>1227</v>
      </c>
      <c r="H9" s="229">
        <v>502</v>
      </c>
      <c r="I9" s="229">
        <v>473</v>
      </c>
      <c r="J9" s="229">
        <v>140</v>
      </c>
      <c r="K9" s="230">
        <v>144</v>
      </c>
      <c r="L9" s="175">
        <v>3801</v>
      </c>
      <c r="M9" s="638"/>
    </row>
    <row r="10" spans="1:25" s="77" customFormat="1">
      <c r="A10" s="131" t="s">
        <v>75</v>
      </c>
      <c r="B10" s="140" t="s">
        <v>77</v>
      </c>
      <c r="C10" s="93">
        <v>113</v>
      </c>
      <c r="D10" s="61">
        <v>156</v>
      </c>
      <c r="E10" s="61">
        <v>277</v>
      </c>
      <c r="F10" s="61">
        <v>22</v>
      </c>
      <c r="G10" s="107">
        <v>27</v>
      </c>
      <c r="H10" s="229">
        <v>10</v>
      </c>
      <c r="I10" s="229">
        <v>28</v>
      </c>
      <c r="J10" s="229">
        <v>19</v>
      </c>
      <c r="K10" s="230">
        <v>14</v>
      </c>
      <c r="L10" s="175">
        <v>666</v>
      </c>
      <c r="M10" s="638"/>
    </row>
    <row r="11" spans="1:25" s="77" customFormat="1">
      <c r="A11" s="131" t="s">
        <v>75</v>
      </c>
      <c r="B11" s="140" t="s">
        <v>5</v>
      </c>
      <c r="C11" s="93">
        <v>326</v>
      </c>
      <c r="D11" s="61">
        <v>569</v>
      </c>
      <c r="E11" s="61">
        <v>459</v>
      </c>
      <c r="F11" s="61">
        <v>515</v>
      </c>
      <c r="G11" s="107">
        <v>393</v>
      </c>
      <c r="H11" s="229">
        <v>851</v>
      </c>
      <c r="I11" s="229">
        <v>423</v>
      </c>
      <c r="J11" s="229">
        <v>1231</v>
      </c>
      <c r="K11" s="230">
        <v>791</v>
      </c>
      <c r="L11" s="175">
        <v>5558</v>
      </c>
      <c r="M11" s="638"/>
      <c r="P11" s="644"/>
    </row>
    <row r="12" spans="1:25" s="77" customFormat="1">
      <c r="A12" s="131" t="s">
        <v>75</v>
      </c>
      <c r="B12" s="140" t="s">
        <v>79</v>
      </c>
      <c r="C12" s="93">
        <v>43</v>
      </c>
      <c r="D12" s="61">
        <v>619</v>
      </c>
      <c r="E12" s="61">
        <v>325</v>
      </c>
      <c r="F12" s="61">
        <v>595</v>
      </c>
      <c r="G12" s="107">
        <v>633</v>
      </c>
      <c r="H12" s="229">
        <v>538</v>
      </c>
      <c r="I12" s="229">
        <v>686</v>
      </c>
      <c r="J12" s="229">
        <v>713</v>
      </c>
      <c r="K12" s="230">
        <v>379</v>
      </c>
      <c r="L12" s="175">
        <v>4531</v>
      </c>
      <c r="M12" s="638"/>
    </row>
    <row r="13" spans="1:25" s="77" customFormat="1">
      <c r="A13" s="131" t="s">
        <v>75</v>
      </c>
      <c r="B13" s="140" t="s">
        <v>6</v>
      </c>
      <c r="C13" s="93">
        <v>32</v>
      </c>
      <c r="D13" s="61">
        <v>61</v>
      </c>
      <c r="E13" s="61">
        <v>22</v>
      </c>
      <c r="F13" s="61">
        <v>23</v>
      </c>
      <c r="G13" s="107">
        <v>5</v>
      </c>
      <c r="H13" s="229">
        <v>32</v>
      </c>
      <c r="I13" s="229">
        <v>35</v>
      </c>
      <c r="J13" s="229">
        <v>65</v>
      </c>
      <c r="K13" s="230">
        <v>36</v>
      </c>
      <c r="L13" s="175">
        <v>311</v>
      </c>
      <c r="M13" s="638"/>
    </row>
    <row r="14" spans="1:25" s="77" customFormat="1">
      <c r="A14" s="131" t="s">
        <v>75</v>
      </c>
      <c r="B14" s="140" t="s">
        <v>7</v>
      </c>
      <c r="C14" s="93">
        <v>32</v>
      </c>
      <c r="D14" s="61">
        <v>79</v>
      </c>
      <c r="E14" s="61">
        <v>114</v>
      </c>
      <c r="F14" s="61">
        <v>17</v>
      </c>
      <c r="G14" s="107">
        <v>23</v>
      </c>
      <c r="H14" s="229">
        <v>5</v>
      </c>
      <c r="I14" s="229">
        <v>13</v>
      </c>
      <c r="J14" s="229">
        <v>28</v>
      </c>
      <c r="K14" s="230">
        <v>19</v>
      </c>
      <c r="L14" s="175">
        <v>330</v>
      </c>
      <c r="M14" s="638"/>
    </row>
    <row r="15" spans="1:25" s="77" customFormat="1">
      <c r="A15" s="131" t="s">
        <v>75</v>
      </c>
      <c r="B15" s="140" t="s">
        <v>41</v>
      </c>
      <c r="C15" s="93">
        <v>1</v>
      </c>
      <c r="D15" s="61">
        <v>13</v>
      </c>
      <c r="E15" s="61">
        <v>16</v>
      </c>
      <c r="F15" s="61">
        <v>4</v>
      </c>
      <c r="G15" s="107">
        <v>2</v>
      </c>
      <c r="H15" s="229">
        <v>0</v>
      </c>
      <c r="I15" s="229">
        <v>8</v>
      </c>
      <c r="J15" s="229">
        <v>0</v>
      </c>
      <c r="K15" s="230">
        <v>3</v>
      </c>
      <c r="L15" s="175">
        <v>47</v>
      </c>
      <c r="M15" s="638"/>
    </row>
    <row r="16" spans="1:25" s="77" customFormat="1">
      <c r="A16" s="131" t="s">
        <v>75</v>
      </c>
      <c r="B16" s="140" t="s">
        <v>80</v>
      </c>
      <c r="C16" s="93">
        <v>28</v>
      </c>
      <c r="D16" s="61">
        <v>283</v>
      </c>
      <c r="E16" s="61">
        <v>351</v>
      </c>
      <c r="F16" s="61">
        <v>84</v>
      </c>
      <c r="G16" s="107">
        <v>91</v>
      </c>
      <c r="H16" s="229">
        <v>22</v>
      </c>
      <c r="I16" s="229">
        <v>160</v>
      </c>
      <c r="J16" s="229">
        <v>49</v>
      </c>
      <c r="K16" s="230">
        <v>176</v>
      </c>
      <c r="L16" s="175">
        <v>1244</v>
      </c>
      <c r="M16" s="638"/>
    </row>
    <row r="17" spans="1:22" s="77" customFormat="1">
      <c r="A17" s="131" t="s">
        <v>75</v>
      </c>
      <c r="B17" s="140" t="s">
        <v>78</v>
      </c>
      <c r="C17" s="93">
        <v>0</v>
      </c>
      <c r="D17" s="61">
        <v>3</v>
      </c>
      <c r="E17" s="61">
        <v>2</v>
      </c>
      <c r="F17" s="61">
        <v>7</v>
      </c>
      <c r="G17" s="107">
        <v>4</v>
      </c>
      <c r="H17" s="229">
        <v>28</v>
      </c>
      <c r="I17" s="229">
        <v>0</v>
      </c>
      <c r="J17" s="229">
        <v>41</v>
      </c>
      <c r="K17" s="230">
        <v>122</v>
      </c>
      <c r="L17" s="175">
        <v>207</v>
      </c>
      <c r="M17" s="638"/>
    </row>
    <row r="18" spans="1:22" s="77" customFormat="1" ht="20.149999999999999" customHeight="1">
      <c r="A18" s="79" t="s">
        <v>81</v>
      </c>
      <c r="B18" s="139"/>
      <c r="C18" s="226">
        <v>709</v>
      </c>
      <c r="D18" s="109">
        <v>934</v>
      </c>
      <c r="E18" s="109">
        <v>751</v>
      </c>
      <c r="F18" s="109">
        <v>690</v>
      </c>
      <c r="G18" s="110">
        <v>619</v>
      </c>
      <c r="H18" s="227">
        <v>790</v>
      </c>
      <c r="I18" s="227">
        <v>174</v>
      </c>
      <c r="J18" s="227">
        <v>680</v>
      </c>
      <c r="K18" s="228">
        <v>745</v>
      </c>
      <c r="L18" s="174">
        <v>6092</v>
      </c>
      <c r="M18" s="638"/>
      <c r="N18" s="638"/>
      <c r="O18" s="638"/>
      <c r="P18" s="638"/>
      <c r="Q18" s="638"/>
      <c r="R18" s="638"/>
      <c r="S18" s="638"/>
      <c r="T18" s="638"/>
      <c r="U18" s="638"/>
      <c r="V18" s="638"/>
    </row>
    <row r="19" spans="1:22" s="77" customFormat="1">
      <c r="A19" s="131" t="s">
        <v>81</v>
      </c>
      <c r="B19" s="140" t="s">
        <v>82</v>
      </c>
      <c r="C19" s="93">
        <v>172</v>
      </c>
      <c r="D19" s="61">
        <v>144</v>
      </c>
      <c r="E19" s="61">
        <v>236</v>
      </c>
      <c r="F19" s="61">
        <v>232</v>
      </c>
      <c r="G19" s="107">
        <v>123</v>
      </c>
      <c r="H19" s="229">
        <v>256</v>
      </c>
      <c r="I19" s="229">
        <v>62</v>
      </c>
      <c r="J19" s="229">
        <v>301</v>
      </c>
      <c r="K19" s="230">
        <v>391</v>
      </c>
      <c r="L19" s="175">
        <v>1917</v>
      </c>
      <c r="M19" s="638"/>
    </row>
    <row r="20" spans="1:22" s="77" customFormat="1">
      <c r="A20" s="131" t="s">
        <v>81</v>
      </c>
      <c r="B20" s="140" t="s">
        <v>84</v>
      </c>
      <c r="C20" s="93">
        <v>3</v>
      </c>
      <c r="D20" s="61">
        <v>1</v>
      </c>
      <c r="E20" s="61">
        <v>2</v>
      </c>
      <c r="F20" s="61">
        <v>0</v>
      </c>
      <c r="G20" s="107">
        <v>1</v>
      </c>
      <c r="H20" s="229">
        <v>0</v>
      </c>
      <c r="I20" s="229">
        <v>0</v>
      </c>
      <c r="J20" s="229">
        <v>0</v>
      </c>
      <c r="K20" s="230">
        <v>3</v>
      </c>
      <c r="L20" s="175">
        <v>10</v>
      </c>
      <c r="M20" s="638"/>
    </row>
    <row r="21" spans="1:22" s="77" customFormat="1">
      <c r="A21" s="131" t="s">
        <v>81</v>
      </c>
      <c r="B21" s="140" t="s">
        <v>85</v>
      </c>
      <c r="C21" s="93">
        <v>100</v>
      </c>
      <c r="D21" s="61">
        <v>107</v>
      </c>
      <c r="E21" s="61">
        <v>63</v>
      </c>
      <c r="F21" s="61">
        <v>32</v>
      </c>
      <c r="G21" s="107">
        <v>40</v>
      </c>
      <c r="H21" s="229">
        <v>258</v>
      </c>
      <c r="I21" s="229">
        <v>0</v>
      </c>
      <c r="J21" s="229">
        <v>3</v>
      </c>
      <c r="K21" s="230">
        <v>1</v>
      </c>
      <c r="L21" s="175">
        <v>604</v>
      </c>
      <c r="M21" s="638"/>
    </row>
    <row r="22" spans="1:22" s="77" customFormat="1">
      <c r="A22" s="131" t="s">
        <v>81</v>
      </c>
      <c r="B22" s="140" t="s">
        <v>83</v>
      </c>
      <c r="C22" s="93">
        <v>0</v>
      </c>
      <c r="D22" s="61">
        <v>1</v>
      </c>
      <c r="E22" s="61">
        <v>0</v>
      </c>
      <c r="F22" s="61">
        <v>0</v>
      </c>
      <c r="G22" s="107">
        <v>0</v>
      </c>
      <c r="H22" s="229">
        <v>0</v>
      </c>
      <c r="I22" s="229">
        <v>0</v>
      </c>
      <c r="J22" s="229">
        <v>0</v>
      </c>
      <c r="K22" s="230">
        <v>4</v>
      </c>
      <c r="L22" s="175">
        <v>5</v>
      </c>
      <c r="M22" s="638"/>
    </row>
    <row r="23" spans="1:22" s="77" customFormat="1">
      <c r="A23" s="131" t="s">
        <v>81</v>
      </c>
      <c r="B23" s="140" t="s">
        <v>86</v>
      </c>
      <c r="C23" s="93">
        <v>434</v>
      </c>
      <c r="D23" s="61">
        <v>681</v>
      </c>
      <c r="E23" s="61">
        <v>450</v>
      </c>
      <c r="F23" s="61">
        <v>426</v>
      </c>
      <c r="G23" s="107">
        <v>455</v>
      </c>
      <c r="H23" s="229">
        <v>276</v>
      </c>
      <c r="I23" s="229">
        <v>112</v>
      </c>
      <c r="J23" s="229">
        <v>376</v>
      </c>
      <c r="K23" s="230">
        <v>346</v>
      </c>
      <c r="L23" s="175">
        <v>3556</v>
      </c>
      <c r="M23" s="638"/>
    </row>
    <row r="24" spans="1:22" s="77" customFormat="1" ht="26.5" customHeight="1">
      <c r="A24" s="94" t="s">
        <v>95</v>
      </c>
      <c r="B24" s="138"/>
      <c r="C24" s="223">
        <v>80</v>
      </c>
      <c r="D24" s="103">
        <v>58</v>
      </c>
      <c r="E24" s="103">
        <v>90</v>
      </c>
      <c r="F24" s="103">
        <v>61</v>
      </c>
      <c r="G24" s="104">
        <v>41</v>
      </c>
      <c r="H24" s="224">
        <v>23</v>
      </c>
      <c r="I24" s="224">
        <v>67</v>
      </c>
      <c r="J24" s="224">
        <v>50</v>
      </c>
      <c r="K24" s="225">
        <v>45</v>
      </c>
      <c r="L24" s="173">
        <v>515</v>
      </c>
      <c r="M24" s="638"/>
      <c r="N24" s="638"/>
      <c r="O24" s="638"/>
      <c r="P24" s="638"/>
      <c r="Q24" s="638"/>
      <c r="R24" s="638"/>
      <c r="S24" s="638"/>
      <c r="T24" s="638"/>
      <c r="U24" s="638"/>
      <c r="V24" s="638"/>
    </row>
    <row r="25" spans="1:22" s="77" customFormat="1" ht="20.149999999999999" customHeight="1">
      <c r="A25" s="79" t="s">
        <v>8</v>
      </c>
      <c r="B25" s="139"/>
      <c r="C25" s="226">
        <v>71</v>
      </c>
      <c r="D25" s="109">
        <v>29</v>
      </c>
      <c r="E25" s="109">
        <v>64</v>
      </c>
      <c r="F25" s="109">
        <v>32</v>
      </c>
      <c r="G25" s="110">
        <v>17</v>
      </c>
      <c r="H25" s="227">
        <v>14</v>
      </c>
      <c r="I25" s="227">
        <v>28</v>
      </c>
      <c r="J25" s="227">
        <v>40</v>
      </c>
      <c r="K25" s="228">
        <v>26</v>
      </c>
      <c r="L25" s="174">
        <v>321</v>
      </c>
      <c r="M25" s="638"/>
      <c r="N25" s="638"/>
      <c r="O25" s="638"/>
      <c r="P25" s="638"/>
      <c r="Q25" s="638"/>
      <c r="R25" s="638"/>
      <c r="S25" s="638"/>
      <c r="T25" s="638"/>
      <c r="U25" s="638"/>
      <c r="V25" s="638"/>
    </row>
    <row r="26" spans="1:22" s="77" customFormat="1">
      <c r="A26" s="131" t="s">
        <v>8</v>
      </c>
      <c r="B26" s="140" t="s">
        <v>8</v>
      </c>
      <c r="C26" s="93">
        <v>71</v>
      </c>
      <c r="D26" s="61">
        <v>29</v>
      </c>
      <c r="E26" s="61">
        <v>64</v>
      </c>
      <c r="F26" s="61">
        <v>32</v>
      </c>
      <c r="G26" s="107">
        <v>17</v>
      </c>
      <c r="H26" s="229">
        <v>14</v>
      </c>
      <c r="I26" s="229">
        <v>28</v>
      </c>
      <c r="J26" s="229">
        <v>40</v>
      </c>
      <c r="K26" s="230">
        <v>26</v>
      </c>
      <c r="L26" s="175">
        <v>321</v>
      </c>
      <c r="M26" s="638"/>
      <c r="N26" s="638"/>
      <c r="O26" s="638"/>
      <c r="P26" s="638"/>
      <c r="Q26" s="638"/>
      <c r="R26" s="638"/>
      <c r="S26" s="638"/>
      <c r="T26" s="638"/>
      <c r="U26" s="638"/>
      <c r="V26" s="638"/>
    </row>
    <row r="27" spans="1:22" s="77" customFormat="1">
      <c r="A27" s="131" t="s">
        <v>8</v>
      </c>
      <c r="B27" s="140" t="s">
        <v>90</v>
      </c>
      <c r="C27" s="93">
        <v>0</v>
      </c>
      <c r="D27" s="61">
        <v>0</v>
      </c>
      <c r="E27" s="61">
        <v>0</v>
      </c>
      <c r="F27" s="61">
        <v>0</v>
      </c>
      <c r="G27" s="107">
        <v>0</v>
      </c>
      <c r="H27" s="229">
        <v>0</v>
      </c>
      <c r="I27" s="229">
        <v>0</v>
      </c>
      <c r="J27" s="229">
        <v>0</v>
      </c>
      <c r="K27" s="230">
        <v>0</v>
      </c>
      <c r="L27" s="175">
        <v>0</v>
      </c>
      <c r="M27" s="638"/>
      <c r="N27" s="638"/>
      <c r="O27" s="638"/>
      <c r="P27" s="638"/>
      <c r="Q27" s="638"/>
      <c r="R27" s="638"/>
      <c r="S27" s="638"/>
      <c r="T27" s="638"/>
      <c r="U27" s="638"/>
      <c r="V27" s="638"/>
    </row>
    <row r="28" spans="1:22" s="77" customFormat="1">
      <c r="A28" s="131" t="s">
        <v>8</v>
      </c>
      <c r="B28" s="140" t="s">
        <v>91</v>
      </c>
      <c r="C28" s="93">
        <v>0</v>
      </c>
      <c r="D28" s="61">
        <v>0</v>
      </c>
      <c r="E28" s="61">
        <v>0</v>
      </c>
      <c r="F28" s="61">
        <v>0</v>
      </c>
      <c r="G28" s="107">
        <v>0</v>
      </c>
      <c r="H28" s="229">
        <v>0</v>
      </c>
      <c r="I28" s="229">
        <v>0</v>
      </c>
      <c r="J28" s="229">
        <v>0</v>
      </c>
      <c r="K28" s="230">
        <v>0</v>
      </c>
      <c r="L28" s="175">
        <v>0</v>
      </c>
      <c r="M28" s="638"/>
      <c r="N28" s="638"/>
      <c r="O28" s="638"/>
      <c r="P28" s="638"/>
      <c r="Q28" s="638"/>
      <c r="R28" s="638"/>
      <c r="S28" s="638"/>
      <c r="T28" s="638"/>
      <c r="U28" s="638"/>
      <c r="V28" s="638"/>
    </row>
    <row r="29" spans="1:22" s="77" customFormat="1" ht="24" customHeight="1">
      <c r="A29" s="79" t="s">
        <v>37</v>
      </c>
      <c r="B29" s="139"/>
      <c r="C29" s="226">
        <v>9</v>
      </c>
      <c r="D29" s="109">
        <v>29</v>
      </c>
      <c r="E29" s="109">
        <v>26</v>
      </c>
      <c r="F29" s="109">
        <v>29</v>
      </c>
      <c r="G29" s="110">
        <v>24</v>
      </c>
      <c r="H29" s="227">
        <v>9</v>
      </c>
      <c r="I29" s="227">
        <v>39</v>
      </c>
      <c r="J29" s="227">
        <v>10</v>
      </c>
      <c r="K29" s="228">
        <v>19</v>
      </c>
      <c r="L29" s="174">
        <v>194</v>
      </c>
      <c r="M29" s="638"/>
      <c r="N29" s="638"/>
      <c r="O29" s="638"/>
      <c r="P29" s="638"/>
      <c r="Q29" s="638"/>
      <c r="R29" s="638"/>
      <c r="S29" s="638"/>
      <c r="T29" s="638"/>
      <c r="U29" s="638"/>
      <c r="V29" s="638"/>
    </row>
    <row r="30" spans="1:22" s="77" customFormat="1" ht="13.5" customHeight="1">
      <c r="A30" s="131" t="s">
        <v>37</v>
      </c>
      <c r="B30" s="140" t="s">
        <v>87</v>
      </c>
      <c r="C30" s="231">
        <v>3</v>
      </c>
      <c r="D30" s="111">
        <v>17</v>
      </c>
      <c r="E30" s="111">
        <v>12</v>
      </c>
      <c r="F30" s="111">
        <v>13</v>
      </c>
      <c r="G30" s="112">
        <v>12</v>
      </c>
      <c r="H30" s="232">
        <v>6</v>
      </c>
      <c r="I30" s="229">
        <v>20</v>
      </c>
      <c r="J30" s="229">
        <v>8</v>
      </c>
      <c r="K30" s="230">
        <v>15</v>
      </c>
      <c r="L30" s="175">
        <v>106</v>
      </c>
      <c r="M30" s="638"/>
    </row>
    <row r="31" spans="1:22" s="77" customFormat="1">
      <c r="A31" s="131" t="s">
        <v>37</v>
      </c>
      <c r="B31" s="140" t="s">
        <v>9</v>
      </c>
      <c r="C31" s="93">
        <v>0</v>
      </c>
      <c r="D31" s="61">
        <v>1</v>
      </c>
      <c r="E31" s="61">
        <v>1</v>
      </c>
      <c r="F31" s="61">
        <v>0</v>
      </c>
      <c r="G31" s="107">
        <v>1</v>
      </c>
      <c r="H31" s="229">
        <v>0</v>
      </c>
      <c r="I31" s="229">
        <v>4</v>
      </c>
      <c r="J31" s="229">
        <v>0</v>
      </c>
      <c r="K31" s="230">
        <v>0</v>
      </c>
      <c r="L31" s="175">
        <v>7</v>
      </c>
      <c r="M31" s="638"/>
    </row>
    <row r="32" spans="1:22" s="77" customFormat="1">
      <c r="A32" s="131" t="s">
        <v>37</v>
      </c>
      <c r="B32" s="140" t="s">
        <v>88</v>
      </c>
      <c r="C32" s="93">
        <v>6</v>
      </c>
      <c r="D32" s="61">
        <v>10</v>
      </c>
      <c r="E32" s="61">
        <v>13</v>
      </c>
      <c r="F32" s="61">
        <v>15</v>
      </c>
      <c r="G32" s="107">
        <v>11</v>
      </c>
      <c r="H32" s="229">
        <v>3</v>
      </c>
      <c r="I32" s="229">
        <v>15</v>
      </c>
      <c r="J32" s="229">
        <v>2</v>
      </c>
      <c r="K32" s="230">
        <v>4</v>
      </c>
      <c r="L32" s="175">
        <v>79</v>
      </c>
      <c r="M32" s="638"/>
    </row>
    <row r="33" spans="1:25" s="77" customFormat="1" ht="13" thickBot="1">
      <c r="A33" s="131" t="s">
        <v>37</v>
      </c>
      <c r="B33" s="140" t="s">
        <v>89</v>
      </c>
      <c r="C33" s="93">
        <v>0</v>
      </c>
      <c r="D33" s="61">
        <v>1</v>
      </c>
      <c r="E33" s="61">
        <v>0</v>
      </c>
      <c r="F33" s="61">
        <v>1</v>
      </c>
      <c r="G33" s="107">
        <v>0</v>
      </c>
      <c r="H33" s="229">
        <v>0</v>
      </c>
      <c r="I33" s="229">
        <v>0</v>
      </c>
      <c r="J33" s="229">
        <v>0</v>
      </c>
      <c r="K33" s="230">
        <v>0</v>
      </c>
      <c r="L33" s="175">
        <v>2</v>
      </c>
      <c r="M33" s="638"/>
    </row>
    <row r="34" spans="1:25" s="77" customFormat="1" ht="20.149999999999999" customHeight="1" thickTop="1">
      <c r="A34" s="149"/>
      <c r="B34" s="148" t="s">
        <v>106</v>
      </c>
      <c r="C34" s="150">
        <v>1615</v>
      </c>
      <c r="D34" s="149">
        <v>3170</v>
      </c>
      <c r="E34" s="149">
        <v>2895</v>
      </c>
      <c r="F34" s="149">
        <v>2891</v>
      </c>
      <c r="G34" s="149">
        <v>3319</v>
      </c>
      <c r="H34" s="149">
        <v>3306</v>
      </c>
      <c r="I34" s="149">
        <v>2249</v>
      </c>
      <c r="J34" s="149">
        <v>4081</v>
      </c>
      <c r="K34" s="156">
        <v>3069</v>
      </c>
      <c r="L34" s="213">
        <v>26595</v>
      </c>
      <c r="M34" s="638"/>
    </row>
    <row r="35" spans="1:25" ht="6" customHeight="1">
      <c r="A35" s="65"/>
      <c r="B35" s="65"/>
      <c r="C35" s="198"/>
      <c r="D35" s="101"/>
      <c r="E35" s="101"/>
      <c r="F35" s="108"/>
      <c r="G35" s="108"/>
      <c r="H35" s="108"/>
      <c r="I35" s="108"/>
      <c r="J35" s="108"/>
      <c r="K35" s="108"/>
      <c r="L35" s="108"/>
      <c r="M35" s="638"/>
    </row>
    <row r="36" spans="1:25" s="85" customFormat="1" ht="38.25" customHeight="1" thickBot="1">
      <c r="A36" s="214"/>
      <c r="B36" s="233" t="s">
        <v>150</v>
      </c>
      <c r="C36" s="151">
        <v>6.0999999999999999E-2</v>
      </c>
      <c r="D36" s="134">
        <v>0.11899999999999999</v>
      </c>
      <c r="E36" s="134">
        <v>0.109</v>
      </c>
      <c r="F36" s="134">
        <v>0.109</v>
      </c>
      <c r="G36" s="134">
        <v>0.125</v>
      </c>
      <c r="H36" s="134">
        <v>0.124</v>
      </c>
      <c r="I36" s="134">
        <v>8.5000000000000006E-2</v>
      </c>
      <c r="J36" s="134">
        <v>0.153</v>
      </c>
      <c r="K36" s="157">
        <v>0.115</v>
      </c>
      <c r="L36" s="212">
        <v>1</v>
      </c>
    </row>
    <row r="37" spans="1:25" ht="28.5" customHeight="1" thickTop="1">
      <c r="A37" s="48"/>
      <c r="B37" s="48"/>
      <c r="C37" s="654"/>
      <c r="D37" s="654"/>
      <c r="E37" s="654"/>
      <c r="F37" s="654"/>
      <c r="G37" s="654"/>
      <c r="H37" s="654"/>
      <c r="I37" s="654"/>
      <c r="J37" s="654"/>
      <c r="K37" s="654"/>
      <c r="L37" s="108"/>
    </row>
    <row r="38" spans="1:25" ht="15.5" thickBot="1">
      <c r="A38" s="120" t="s">
        <v>127</v>
      </c>
      <c r="B38" s="97"/>
      <c r="C38" s="123"/>
      <c r="D38" s="123"/>
      <c r="E38" s="123"/>
      <c r="F38" s="108"/>
      <c r="G38" s="108"/>
      <c r="H38" s="108"/>
      <c r="I38" s="108"/>
      <c r="J38" s="108"/>
      <c r="K38" s="108"/>
      <c r="L38" s="108"/>
    </row>
    <row r="39" spans="1:25" s="69" customFormat="1" ht="18" customHeight="1" thickTop="1">
      <c r="A39" s="83"/>
      <c r="B39" s="124" t="s">
        <v>109</v>
      </c>
      <c r="C39" s="218" t="s">
        <v>11</v>
      </c>
      <c r="D39" s="122" t="s">
        <v>13</v>
      </c>
      <c r="E39" s="122" t="s">
        <v>14</v>
      </c>
      <c r="F39" s="122" t="s">
        <v>16</v>
      </c>
      <c r="G39" s="122" t="s">
        <v>18</v>
      </c>
      <c r="H39" s="122" t="s">
        <v>20</v>
      </c>
      <c r="I39" s="122" t="s">
        <v>22</v>
      </c>
      <c r="J39" s="122" t="s">
        <v>24</v>
      </c>
      <c r="K39" s="219" t="s">
        <v>26</v>
      </c>
      <c r="L39" s="171" t="s">
        <v>10</v>
      </c>
      <c r="M39" s="82"/>
      <c r="N39" s="82"/>
      <c r="O39" s="82"/>
      <c r="P39" s="82"/>
      <c r="Q39" s="82"/>
      <c r="R39" s="82"/>
      <c r="S39" s="82"/>
      <c r="T39" s="82"/>
      <c r="U39" s="82"/>
      <c r="V39" s="82"/>
      <c r="W39" s="82"/>
      <c r="X39" s="82"/>
      <c r="Y39" s="82"/>
    </row>
    <row r="40" spans="1:25" ht="26" thickBot="1">
      <c r="A40" s="113"/>
      <c r="B40" s="216" t="s">
        <v>110</v>
      </c>
      <c r="C40" s="220" t="s">
        <v>12</v>
      </c>
      <c r="D40" s="221" t="s">
        <v>69</v>
      </c>
      <c r="E40" s="221" t="s">
        <v>15</v>
      </c>
      <c r="F40" s="221" t="s">
        <v>17</v>
      </c>
      <c r="G40" s="221" t="s">
        <v>19</v>
      </c>
      <c r="H40" s="221" t="s">
        <v>21</v>
      </c>
      <c r="I40" s="221" t="s">
        <v>23</v>
      </c>
      <c r="J40" s="221" t="s">
        <v>25</v>
      </c>
      <c r="K40" s="222" t="s">
        <v>27</v>
      </c>
      <c r="L40" s="172" t="s">
        <v>68</v>
      </c>
      <c r="M40" s="71"/>
      <c r="N40" s="71"/>
      <c r="O40" s="71"/>
      <c r="P40" s="71"/>
      <c r="Q40" s="71"/>
      <c r="R40" s="71"/>
      <c r="S40" s="71"/>
      <c r="T40" s="71"/>
      <c r="U40" s="71"/>
      <c r="V40" s="71"/>
      <c r="W40" s="71"/>
      <c r="X40" s="557"/>
      <c r="Y40" s="557"/>
    </row>
    <row r="41" spans="1:25" s="77" customFormat="1" ht="23.25" customHeight="1" thickTop="1">
      <c r="A41" s="94" t="s">
        <v>94</v>
      </c>
      <c r="B41" s="234"/>
      <c r="C41" s="223">
        <v>1041</v>
      </c>
      <c r="D41" s="103">
        <v>2244</v>
      </c>
      <c r="E41" s="103">
        <v>1807</v>
      </c>
      <c r="F41" s="103">
        <v>1773</v>
      </c>
      <c r="G41" s="104">
        <v>2277</v>
      </c>
      <c r="H41" s="224">
        <v>1509</v>
      </c>
      <c r="I41" s="224">
        <v>1133</v>
      </c>
      <c r="J41" s="224">
        <v>1220</v>
      </c>
      <c r="K41" s="225">
        <v>1132</v>
      </c>
      <c r="L41" s="173">
        <v>14136</v>
      </c>
      <c r="M41" s="638"/>
      <c r="N41" s="638"/>
      <c r="O41" s="638"/>
      <c r="P41" s="638"/>
      <c r="Q41" s="638"/>
      <c r="R41" s="638"/>
      <c r="S41" s="638"/>
      <c r="T41" s="638"/>
      <c r="U41" s="638"/>
      <c r="V41" s="638"/>
      <c r="X41" s="557"/>
      <c r="Y41" s="557"/>
    </row>
    <row r="42" spans="1:25" s="77" customFormat="1" ht="20.149999999999999" customHeight="1">
      <c r="A42" s="79" t="s">
        <v>75</v>
      </c>
      <c r="B42" s="235"/>
      <c r="C42" s="226">
        <v>384</v>
      </c>
      <c r="D42" s="109">
        <v>1456</v>
      </c>
      <c r="E42" s="109">
        <v>1192</v>
      </c>
      <c r="F42" s="109">
        <v>1253</v>
      </c>
      <c r="G42" s="110">
        <v>1767</v>
      </c>
      <c r="H42" s="227">
        <v>949</v>
      </c>
      <c r="I42" s="227">
        <v>1027</v>
      </c>
      <c r="J42" s="227">
        <v>883</v>
      </c>
      <c r="K42" s="228">
        <v>773</v>
      </c>
      <c r="L42" s="174">
        <v>9684</v>
      </c>
      <c r="M42" s="638"/>
      <c r="N42" s="638"/>
      <c r="O42" s="638"/>
      <c r="P42" s="638"/>
      <c r="Q42" s="638"/>
      <c r="R42" s="638"/>
      <c r="S42" s="638"/>
      <c r="T42" s="638"/>
      <c r="U42" s="638"/>
      <c r="V42" s="638"/>
      <c r="X42" s="557"/>
      <c r="Y42" s="557"/>
    </row>
    <row r="43" spans="1:25" s="77" customFormat="1">
      <c r="A43" s="58" t="s">
        <v>75</v>
      </c>
      <c r="B43" s="236" t="s">
        <v>4</v>
      </c>
      <c r="C43" s="93">
        <v>13</v>
      </c>
      <c r="D43" s="61">
        <v>35</v>
      </c>
      <c r="E43" s="61">
        <v>20</v>
      </c>
      <c r="F43" s="61">
        <v>23</v>
      </c>
      <c r="G43" s="107">
        <v>43</v>
      </c>
      <c r="H43" s="229">
        <v>53</v>
      </c>
      <c r="I43" s="229">
        <v>32</v>
      </c>
      <c r="J43" s="229">
        <v>109</v>
      </c>
      <c r="K43" s="230">
        <v>76</v>
      </c>
      <c r="L43" s="175">
        <v>404</v>
      </c>
      <c r="M43" s="638"/>
      <c r="N43" s="652"/>
      <c r="O43" s="652"/>
      <c r="P43" s="652"/>
      <c r="Q43" s="652"/>
      <c r="R43" s="652"/>
      <c r="S43" s="652"/>
      <c r="T43" s="652"/>
      <c r="U43" s="652"/>
      <c r="V43" s="652"/>
    </row>
    <row r="44" spans="1:25" s="77" customFormat="1">
      <c r="A44" s="58" t="s">
        <v>75</v>
      </c>
      <c r="B44" s="236" t="s">
        <v>76</v>
      </c>
      <c r="C44" s="93">
        <v>93</v>
      </c>
      <c r="D44" s="61">
        <v>165</v>
      </c>
      <c r="E44" s="61">
        <v>201</v>
      </c>
      <c r="F44" s="61">
        <v>471</v>
      </c>
      <c r="G44" s="107">
        <v>925</v>
      </c>
      <c r="H44" s="229">
        <v>377</v>
      </c>
      <c r="I44" s="229">
        <v>307</v>
      </c>
      <c r="J44" s="229">
        <v>56</v>
      </c>
      <c r="K44" s="230">
        <v>81</v>
      </c>
      <c r="L44" s="175">
        <v>2676</v>
      </c>
      <c r="M44" s="638"/>
      <c r="N44" s="652"/>
      <c r="O44" s="652"/>
      <c r="P44" s="652"/>
      <c r="Q44" s="652"/>
      <c r="R44" s="652"/>
      <c r="S44" s="652"/>
      <c r="T44" s="652"/>
      <c r="U44" s="652"/>
      <c r="V44" s="652"/>
    </row>
    <row r="45" spans="1:25" s="77" customFormat="1">
      <c r="A45" s="58" t="s">
        <v>75</v>
      </c>
      <c r="B45" s="236" t="s">
        <v>77</v>
      </c>
      <c r="C45" s="93">
        <v>109</v>
      </c>
      <c r="D45" s="61">
        <v>151</v>
      </c>
      <c r="E45" s="61">
        <v>258</v>
      </c>
      <c r="F45" s="61">
        <v>11</v>
      </c>
      <c r="G45" s="107">
        <v>24</v>
      </c>
      <c r="H45" s="229">
        <v>6</v>
      </c>
      <c r="I45" s="229">
        <v>25</v>
      </c>
      <c r="J45" s="229">
        <v>8</v>
      </c>
      <c r="K45" s="230">
        <v>7</v>
      </c>
      <c r="L45" s="175">
        <v>599</v>
      </c>
      <c r="M45" s="638"/>
      <c r="N45" s="652"/>
      <c r="O45" s="652"/>
      <c r="P45" s="652"/>
      <c r="Q45" s="652"/>
      <c r="R45" s="652"/>
      <c r="S45" s="652"/>
      <c r="T45" s="652"/>
      <c r="U45" s="652"/>
      <c r="V45" s="652"/>
    </row>
    <row r="46" spans="1:25" s="77" customFormat="1">
      <c r="A46" s="58" t="s">
        <v>75</v>
      </c>
      <c r="B46" s="236" t="s">
        <v>5</v>
      </c>
      <c r="C46" s="93">
        <v>83</v>
      </c>
      <c r="D46" s="61">
        <v>241</v>
      </c>
      <c r="E46" s="61">
        <v>156</v>
      </c>
      <c r="F46" s="61">
        <v>190</v>
      </c>
      <c r="G46" s="107">
        <v>146</v>
      </c>
      <c r="H46" s="229">
        <v>128</v>
      </c>
      <c r="I46" s="229">
        <v>105</v>
      </c>
      <c r="J46" s="229">
        <v>199</v>
      </c>
      <c r="K46" s="230">
        <v>203</v>
      </c>
      <c r="L46" s="175">
        <v>1451</v>
      </c>
      <c r="M46" s="638"/>
      <c r="N46" s="652"/>
      <c r="O46" s="652"/>
      <c r="P46" s="644"/>
      <c r="Q46" s="652"/>
      <c r="R46" s="652"/>
      <c r="S46" s="652"/>
      <c r="T46" s="652"/>
      <c r="U46" s="652"/>
      <c r="V46" s="652"/>
    </row>
    <row r="47" spans="1:25" s="77" customFormat="1">
      <c r="A47" s="58" t="s">
        <v>75</v>
      </c>
      <c r="B47" s="236" t="s">
        <v>79</v>
      </c>
      <c r="C47" s="93">
        <v>34</v>
      </c>
      <c r="D47" s="61">
        <v>562</v>
      </c>
      <c r="E47" s="61">
        <v>288</v>
      </c>
      <c r="F47" s="61">
        <v>490</v>
      </c>
      <c r="G47" s="107">
        <v>559</v>
      </c>
      <c r="H47" s="229">
        <v>327</v>
      </c>
      <c r="I47" s="229">
        <v>479</v>
      </c>
      <c r="J47" s="229">
        <v>434</v>
      </c>
      <c r="K47" s="230">
        <v>218</v>
      </c>
      <c r="L47" s="175">
        <v>3391</v>
      </c>
      <c r="M47" s="638"/>
      <c r="N47" s="652"/>
      <c r="O47" s="652"/>
      <c r="P47" s="652"/>
      <c r="Q47" s="652"/>
      <c r="R47" s="652"/>
      <c r="S47" s="652"/>
      <c r="T47" s="652"/>
      <c r="U47" s="652"/>
      <c r="V47" s="652"/>
    </row>
    <row r="48" spans="1:25" s="77" customFormat="1">
      <c r="A48" s="58" t="s">
        <v>75</v>
      </c>
      <c r="B48" s="236" t="s">
        <v>6</v>
      </c>
      <c r="C48" s="93">
        <v>23</v>
      </c>
      <c r="D48" s="61">
        <v>47</v>
      </c>
      <c r="E48" s="61">
        <v>14</v>
      </c>
      <c r="F48" s="61">
        <v>16</v>
      </c>
      <c r="G48" s="107">
        <v>5</v>
      </c>
      <c r="H48" s="229">
        <v>21</v>
      </c>
      <c r="I48" s="229">
        <v>20</v>
      </c>
      <c r="J48" s="229">
        <v>28</v>
      </c>
      <c r="K48" s="230">
        <v>16</v>
      </c>
      <c r="L48" s="175">
        <v>190</v>
      </c>
      <c r="M48" s="638"/>
      <c r="N48" s="652"/>
      <c r="O48" s="652"/>
      <c r="P48" s="652"/>
      <c r="Q48" s="652"/>
      <c r="R48" s="652"/>
      <c r="S48" s="652"/>
      <c r="T48" s="652"/>
      <c r="U48" s="652"/>
      <c r="V48" s="652"/>
    </row>
    <row r="49" spans="1:22" s="77" customFormat="1">
      <c r="A49" s="58" t="s">
        <v>75</v>
      </c>
      <c r="B49" s="236" t="s">
        <v>7</v>
      </c>
      <c r="C49" s="93">
        <v>16</v>
      </c>
      <c r="D49" s="61">
        <v>61</v>
      </c>
      <c r="E49" s="61">
        <v>79</v>
      </c>
      <c r="F49" s="61">
        <v>6</v>
      </c>
      <c r="G49" s="107">
        <v>20</v>
      </c>
      <c r="H49" s="229">
        <v>3</v>
      </c>
      <c r="I49" s="229">
        <v>5</v>
      </c>
      <c r="J49" s="229">
        <v>16</v>
      </c>
      <c r="K49" s="230">
        <v>13</v>
      </c>
      <c r="L49" s="175">
        <v>219</v>
      </c>
      <c r="M49" s="638"/>
      <c r="N49" s="652"/>
      <c r="O49" s="652"/>
      <c r="P49" s="652"/>
      <c r="Q49" s="652"/>
      <c r="R49" s="652"/>
      <c r="S49" s="652"/>
      <c r="T49" s="652"/>
      <c r="U49" s="652"/>
      <c r="V49" s="652"/>
    </row>
    <row r="50" spans="1:22" s="77" customFormat="1">
      <c r="A50" s="58" t="s">
        <v>75</v>
      </c>
      <c r="B50" s="236" t="s">
        <v>41</v>
      </c>
      <c r="C50" s="93">
        <v>1</v>
      </c>
      <c r="D50" s="61">
        <v>9</v>
      </c>
      <c r="E50" s="61">
        <v>15</v>
      </c>
      <c r="F50" s="61">
        <v>3</v>
      </c>
      <c r="G50" s="107">
        <v>2</v>
      </c>
      <c r="H50" s="229">
        <v>0</v>
      </c>
      <c r="I50" s="229">
        <v>6</v>
      </c>
      <c r="J50" s="229">
        <v>0</v>
      </c>
      <c r="K50" s="230">
        <v>3</v>
      </c>
      <c r="L50" s="175">
        <v>39</v>
      </c>
      <c r="M50" s="638"/>
      <c r="N50" s="652"/>
      <c r="O50" s="652"/>
      <c r="P50" s="652"/>
      <c r="Q50" s="652"/>
      <c r="R50" s="652"/>
      <c r="S50" s="652"/>
      <c r="T50" s="652"/>
      <c r="U50" s="652"/>
      <c r="V50" s="652"/>
    </row>
    <row r="51" spans="1:22" s="77" customFormat="1">
      <c r="A51" s="58" t="s">
        <v>75</v>
      </c>
      <c r="B51" s="236" t="s">
        <v>80</v>
      </c>
      <c r="C51" s="93">
        <v>12</v>
      </c>
      <c r="D51" s="61">
        <v>184</v>
      </c>
      <c r="E51" s="61">
        <v>160</v>
      </c>
      <c r="F51" s="61">
        <v>39</v>
      </c>
      <c r="G51" s="107">
        <v>41</v>
      </c>
      <c r="H51" s="229">
        <v>11</v>
      </c>
      <c r="I51" s="229">
        <v>48</v>
      </c>
      <c r="J51" s="229">
        <v>12</v>
      </c>
      <c r="K51" s="230">
        <v>73</v>
      </c>
      <c r="L51" s="175">
        <v>580</v>
      </c>
      <c r="M51" s="638"/>
      <c r="N51" s="652"/>
      <c r="O51" s="652"/>
      <c r="P51" s="652"/>
      <c r="Q51" s="652"/>
      <c r="R51" s="652"/>
      <c r="S51" s="652"/>
      <c r="T51" s="652"/>
      <c r="U51" s="652"/>
      <c r="V51" s="652"/>
    </row>
    <row r="52" spans="1:22" s="77" customFormat="1">
      <c r="A52" s="58" t="s">
        <v>75</v>
      </c>
      <c r="B52" s="236" t="s">
        <v>78</v>
      </c>
      <c r="C52" s="93">
        <v>0</v>
      </c>
      <c r="D52" s="61">
        <v>1</v>
      </c>
      <c r="E52" s="61">
        <v>1</v>
      </c>
      <c r="F52" s="61">
        <v>4</v>
      </c>
      <c r="G52" s="107">
        <v>2</v>
      </c>
      <c r="H52" s="229">
        <v>23</v>
      </c>
      <c r="I52" s="229">
        <v>0</v>
      </c>
      <c r="J52" s="229">
        <v>21</v>
      </c>
      <c r="K52" s="230">
        <v>83</v>
      </c>
      <c r="L52" s="175">
        <v>135</v>
      </c>
      <c r="M52" s="638"/>
      <c r="N52" s="652"/>
      <c r="O52" s="652"/>
      <c r="P52" s="652"/>
      <c r="Q52" s="652"/>
      <c r="R52" s="652"/>
      <c r="S52" s="652"/>
      <c r="T52" s="652"/>
      <c r="U52" s="652"/>
      <c r="V52" s="652"/>
    </row>
    <row r="53" spans="1:22" s="77" customFormat="1" ht="20.149999999999999" customHeight="1">
      <c r="A53" s="79" t="s">
        <v>81</v>
      </c>
      <c r="B53" s="235"/>
      <c r="C53" s="226">
        <v>657</v>
      </c>
      <c r="D53" s="109">
        <v>788</v>
      </c>
      <c r="E53" s="109">
        <v>615</v>
      </c>
      <c r="F53" s="109">
        <v>520</v>
      </c>
      <c r="G53" s="110">
        <v>510</v>
      </c>
      <c r="H53" s="227">
        <v>560</v>
      </c>
      <c r="I53" s="227">
        <v>106</v>
      </c>
      <c r="J53" s="227">
        <v>337</v>
      </c>
      <c r="K53" s="228">
        <v>359</v>
      </c>
      <c r="L53" s="174">
        <v>4452</v>
      </c>
      <c r="M53" s="638"/>
      <c r="N53" s="638"/>
      <c r="O53" s="638"/>
      <c r="P53" s="638"/>
      <c r="Q53" s="638"/>
      <c r="R53" s="638"/>
      <c r="S53" s="638"/>
      <c r="T53" s="638"/>
      <c r="U53" s="638"/>
      <c r="V53" s="638"/>
    </row>
    <row r="54" spans="1:22" s="77" customFormat="1">
      <c r="A54" s="58" t="s">
        <v>81</v>
      </c>
      <c r="B54" s="236" t="s">
        <v>82</v>
      </c>
      <c r="C54" s="93">
        <v>144</v>
      </c>
      <c r="D54" s="61">
        <v>72</v>
      </c>
      <c r="E54" s="61">
        <v>134</v>
      </c>
      <c r="F54" s="61">
        <v>127</v>
      </c>
      <c r="G54" s="107">
        <v>56</v>
      </c>
      <c r="H54" s="229">
        <v>94</v>
      </c>
      <c r="I54" s="229">
        <v>24</v>
      </c>
      <c r="J54" s="229">
        <v>82</v>
      </c>
      <c r="K54" s="230">
        <v>142</v>
      </c>
      <c r="L54" s="175">
        <v>875</v>
      </c>
      <c r="M54" s="638"/>
      <c r="N54" s="652"/>
      <c r="O54" s="652"/>
      <c r="P54" s="652"/>
      <c r="Q54" s="652"/>
      <c r="R54" s="652"/>
      <c r="S54" s="652"/>
      <c r="T54" s="652"/>
      <c r="U54" s="652"/>
      <c r="V54" s="652"/>
    </row>
    <row r="55" spans="1:22" s="77" customFormat="1">
      <c r="A55" s="58" t="s">
        <v>81</v>
      </c>
      <c r="B55" s="236" t="s">
        <v>84</v>
      </c>
      <c r="C55" s="93">
        <v>1</v>
      </c>
      <c r="D55" s="61">
        <v>0</v>
      </c>
      <c r="E55" s="61">
        <v>1</v>
      </c>
      <c r="F55" s="61">
        <v>0</v>
      </c>
      <c r="G55" s="107">
        <v>0</v>
      </c>
      <c r="H55" s="229">
        <v>0</v>
      </c>
      <c r="I55" s="229">
        <v>0</v>
      </c>
      <c r="J55" s="229">
        <v>0</v>
      </c>
      <c r="K55" s="230">
        <v>0</v>
      </c>
      <c r="L55" s="175">
        <v>2</v>
      </c>
      <c r="M55" s="638"/>
      <c r="N55" s="652"/>
      <c r="O55" s="652"/>
      <c r="P55" s="652"/>
      <c r="Q55" s="652"/>
      <c r="R55" s="652"/>
      <c r="S55" s="652"/>
      <c r="T55" s="652"/>
      <c r="U55" s="652"/>
      <c r="V55" s="652"/>
    </row>
    <row r="56" spans="1:22" s="77" customFormat="1">
      <c r="A56" s="58" t="s">
        <v>81</v>
      </c>
      <c r="B56" s="236" t="s">
        <v>85</v>
      </c>
      <c r="C56" s="93">
        <v>100</v>
      </c>
      <c r="D56" s="61">
        <v>104</v>
      </c>
      <c r="E56" s="61">
        <v>63</v>
      </c>
      <c r="F56" s="61">
        <v>31</v>
      </c>
      <c r="G56" s="107">
        <v>40</v>
      </c>
      <c r="H56" s="229">
        <v>255</v>
      </c>
      <c r="I56" s="229">
        <v>0</v>
      </c>
      <c r="J56" s="229">
        <v>2</v>
      </c>
      <c r="K56" s="230">
        <v>0</v>
      </c>
      <c r="L56" s="175">
        <v>595</v>
      </c>
      <c r="M56" s="638"/>
      <c r="N56" s="652"/>
      <c r="O56" s="652"/>
      <c r="P56" s="652"/>
      <c r="Q56" s="652"/>
      <c r="R56" s="652"/>
      <c r="S56" s="652"/>
      <c r="T56" s="652"/>
      <c r="U56" s="652"/>
      <c r="V56" s="652"/>
    </row>
    <row r="57" spans="1:22" s="77" customFormat="1">
      <c r="A57" s="58" t="s">
        <v>81</v>
      </c>
      <c r="B57" s="236" t="s">
        <v>83</v>
      </c>
      <c r="C57" s="93">
        <v>0</v>
      </c>
      <c r="D57" s="61">
        <v>0</v>
      </c>
      <c r="E57" s="61">
        <v>0</v>
      </c>
      <c r="F57" s="61">
        <v>0</v>
      </c>
      <c r="G57" s="107">
        <v>0</v>
      </c>
      <c r="H57" s="229">
        <v>0</v>
      </c>
      <c r="I57" s="229">
        <v>0</v>
      </c>
      <c r="J57" s="229">
        <v>0</v>
      </c>
      <c r="K57" s="230">
        <v>2</v>
      </c>
      <c r="L57" s="175">
        <v>2</v>
      </c>
      <c r="M57" s="638"/>
      <c r="N57" s="652"/>
      <c r="O57" s="652"/>
      <c r="P57" s="652"/>
      <c r="Q57" s="652"/>
      <c r="R57" s="652"/>
      <c r="S57" s="652"/>
      <c r="T57" s="652"/>
      <c r="U57" s="652"/>
      <c r="V57" s="652"/>
    </row>
    <row r="58" spans="1:22" s="77" customFormat="1">
      <c r="A58" s="58" t="s">
        <v>81</v>
      </c>
      <c r="B58" s="236" t="s">
        <v>86</v>
      </c>
      <c r="C58" s="93">
        <v>412</v>
      </c>
      <c r="D58" s="61">
        <v>612</v>
      </c>
      <c r="E58" s="61">
        <v>417</v>
      </c>
      <c r="F58" s="61">
        <v>362</v>
      </c>
      <c r="G58" s="107">
        <v>414</v>
      </c>
      <c r="H58" s="229">
        <v>211</v>
      </c>
      <c r="I58" s="229">
        <v>82</v>
      </c>
      <c r="J58" s="229">
        <v>253</v>
      </c>
      <c r="K58" s="230">
        <v>215</v>
      </c>
      <c r="L58" s="175">
        <v>2978</v>
      </c>
      <c r="M58" s="638"/>
      <c r="N58" s="652"/>
      <c r="O58" s="652"/>
      <c r="P58" s="652"/>
      <c r="Q58" s="652"/>
      <c r="R58" s="652"/>
      <c r="S58" s="652"/>
      <c r="T58" s="652"/>
      <c r="U58" s="652"/>
      <c r="V58" s="652"/>
    </row>
    <row r="59" spans="1:22" s="77" customFormat="1" ht="26.5" customHeight="1">
      <c r="A59" s="94" t="s">
        <v>95</v>
      </c>
      <c r="B59" s="234"/>
      <c r="C59" s="223">
        <v>76</v>
      </c>
      <c r="D59" s="103">
        <v>52</v>
      </c>
      <c r="E59" s="103">
        <v>84</v>
      </c>
      <c r="F59" s="103">
        <v>54</v>
      </c>
      <c r="G59" s="104">
        <v>37</v>
      </c>
      <c r="H59" s="224">
        <v>17</v>
      </c>
      <c r="I59" s="224">
        <v>54</v>
      </c>
      <c r="J59" s="224">
        <v>27</v>
      </c>
      <c r="K59" s="225">
        <v>37</v>
      </c>
      <c r="L59" s="173">
        <v>438</v>
      </c>
      <c r="M59" s="638"/>
      <c r="N59" s="638"/>
      <c r="O59" s="638"/>
      <c r="P59" s="638"/>
      <c r="Q59" s="638"/>
      <c r="R59" s="638"/>
      <c r="S59" s="638"/>
      <c r="T59" s="638"/>
      <c r="U59" s="638"/>
      <c r="V59" s="638"/>
    </row>
    <row r="60" spans="1:22" s="77" customFormat="1" ht="20.149999999999999" customHeight="1">
      <c r="A60" s="79" t="s">
        <v>8</v>
      </c>
      <c r="B60" s="235"/>
      <c r="C60" s="226">
        <v>68</v>
      </c>
      <c r="D60" s="109">
        <v>26</v>
      </c>
      <c r="E60" s="109">
        <v>60</v>
      </c>
      <c r="F60" s="109">
        <v>30</v>
      </c>
      <c r="G60" s="110">
        <v>15</v>
      </c>
      <c r="H60" s="227">
        <v>11</v>
      </c>
      <c r="I60" s="227">
        <v>23</v>
      </c>
      <c r="J60" s="227">
        <v>20</v>
      </c>
      <c r="K60" s="228">
        <v>20</v>
      </c>
      <c r="L60" s="174">
        <v>273</v>
      </c>
      <c r="M60" s="638"/>
      <c r="N60" s="638"/>
      <c r="O60" s="638"/>
      <c r="P60" s="638"/>
      <c r="Q60" s="638"/>
      <c r="R60" s="638"/>
      <c r="S60" s="638"/>
      <c r="T60" s="638"/>
      <c r="U60" s="638"/>
      <c r="V60" s="638"/>
    </row>
    <row r="61" spans="1:22" s="77" customFormat="1">
      <c r="A61" s="58" t="s">
        <v>8</v>
      </c>
      <c r="B61" s="236" t="s">
        <v>8</v>
      </c>
      <c r="C61" s="93">
        <v>68</v>
      </c>
      <c r="D61" s="61">
        <v>26</v>
      </c>
      <c r="E61" s="61">
        <v>60</v>
      </c>
      <c r="F61" s="61">
        <v>30</v>
      </c>
      <c r="G61" s="107">
        <v>15</v>
      </c>
      <c r="H61" s="229">
        <v>11</v>
      </c>
      <c r="I61" s="229">
        <v>23</v>
      </c>
      <c r="J61" s="229">
        <v>20</v>
      </c>
      <c r="K61" s="230">
        <v>20</v>
      </c>
      <c r="L61" s="175">
        <v>273</v>
      </c>
      <c r="M61" s="638"/>
      <c r="N61" s="638"/>
      <c r="O61" s="638"/>
      <c r="P61" s="638"/>
      <c r="Q61" s="638"/>
      <c r="R61" s="638"/>
      <c r="S61" s="638"/>
      <c r="T61" s="638"/>
      <c r="U61" s="638"/>
      <c r="V61" s="638"/>
    </row>
    <row r="62" spans="1:22" s="77" customFormat="1">
      <c r="A62" s="58" t="s">
        <v>8</v>
      </c>
      <c r="B62" s="236" t="s">
        <v>90</v>
      </c>
      <c r="C62" s="93">
        <v>0</v>
      </c>
      <c r="D62" s="61">
        <v>0</v>
      </c>
      <c r="E62" s="61">
        <v>0</v>
      </c>
      <c r="F62" s="61">
        <v>0</v>
      </c>
      <c r="G62" s="107">
        <v>0</v>
      </c>
      <c r="H62" s="229">
        <v>0</v>
      </c>
      <c r="I62" s="229">
        <v>0</v>
      </c>
      <c r="J62" s="229">
        <v>0</v>
      </c>
      <c r="K62" s="230">
        <v>0</v>
      </c>
      <c r="L62" s="175">
        <v>0</v>
      </c>
      <c r="M62" s="638"/>
      <c r="N62" s="638"/>
      <c r="O62" s="638"/>
      <c r="P62" s="638"/>
      <c r="Q62" s="638"/>
      <c r="R62" s="638"/>
      <c r="S62" s="638"/>
      <c r="T62" s="638"/>
      <c r="U62" s="638"/>
      <c r="V62" s="638"/>
    </row>
    <row r="63" spans="1:22" s="77" customFormat="1">
      <c r="A63" s="58" t="s">
        <v>8</v>
      </c>
      <c r="B63" s="236" t="s">
        <v>91</v>
      </c>
      <c r="C63" s="93">
        <v>0</v>
      </c>
      <c r="D63" s="61">
        <v>0</v>
      </c>
      <c r="E63" s="61">
        <v>0</v>
      </c>
      <c r="F63" s="61">
        <v>0</v>
      </c>
      <c r="G63" s="107">
        <v>0</v>
      </c>
      <c r="H63" s="229">
        <v>0</v>
      </c>
      <c r="I63" s="229">
        <v>0</v>
      </c>
      <c r="J63" s="229">
        <v>0</v>
      </c>
      <c r="K63" s="230">
        <v>0</v>
      </c>
      <c r="L63" s="175">
        <v>0</v>
      </c>
      <c r="M63" s="638"/>
      <c r="N63" s="638"/>
      <c r="O63" s="638"/>
      <c r="P63" s="638"/>
      <c r="Q63" s="638"/>
      <c r="R63" s="638"/>
      <c r="S63" s="638"/>
      <c r="T63" s="638"/>
      <c r="U63" s="638"/>
      <c r="V63" s="638"/>
    </row>
    <row r="64" spans="1:22" s="77" customFormat="1" ht="21" customHeight="1">
      <c r="A64" s="79" t="s">
        <v>37</v>
      </c>
      <c r="B64" s="235"/>
      <c r="C64" s="226">
        <v>8</v>
      </c>
      <c r="D64" s="109">
        <v>26</v>
      </c>
      <c r="E64" s="109">
        <v>24</v>
      </c>
      <c r="F64" s="109">
        <v>24</v>
      </c>
      <c r="G64" s="110">
        <v>22</v>
      </c>
      <c r="H64" s="227">
        <v>6</v>
      </c>
      <c r="I64" s="227">
        <v>31</v>
      </c>
      <c r="J64" s="227">
        <v>7</v>
      </c>
      <c r="K64" s="228">
        <v>17</v>
      </c>
      <c r="L64" s="174">
        <v>165</v>
      </c>
      <c r="M64" s="638"/>
      <c r="N64" s="638"/>
      <c r="O64" s="638"/>
      <c r="P64" s="638"/>
      <c r="Q64" s="638"/>
      <c r="R64" s="638"/>
      <c r="S64" s="638"/>
      <c r="T64" s="638"/>
      <c r="U64" s="638"/>
      <c r="V64" s="638"/>
    </row>
    <row r="65" spans="1:13" s="77" customFormat="1">
      <c r="A65" s="58" t="s">
        <v>37</v>
      </c>
      <c r="B65" s="236" t="s">
        <v>87</v>
      </c>
      <c r="C65" s="231">
        <v>2</v>
      </c>
      <c r="D65" s="111">
        <v>14</v>
      </c>
      <c r="E65" s="111">
        <v>12</v>
      </c>
      <c r="F65" s="111">
        <v>10</v>
      </c>
      <c r="G65" s="112">
        <v>12</v>
      </c>
      <c r="H65" s="232">
        <v>4</v>
      </c>
      <c r="I65" s="232">
        <v>17</v>
      </c>
      <c r="J65" s="232">
        <v>5</v>
      </c>
      <c r="K65" s="237">
        <v>13</v>
      </c>
      <c r="L65" s="175">
        <v>89</v>
      </c>
      <c r="M65" s="638"/>
    </row>
    <row r="66" spans="1:13" s="77" customFormat="1">
      <c r="A66" s="58" t="s">
        <v>37</v>
      </c>
      <c r="B66" s="236" t="s">
        <v>9</v>
      </c>
      <c r="C66" s="93">
        <v>0</v>
      </c>
      <c r="D66" s="61">
        <v>1</v>
      </c>
      <c r="E66" s="61">
        <v>1</v>
      </c>
      <c r="F66" s="61">
        <v>0</v>
      </c>
      <c r="G66" s="107">
        <v>0</v>
      </c>
      <c r="H66" s="229">
        <v>0</v>
      </c>
      <c r="I66" s="229">
        <v>3</v>
      </c>
      <c r="J66" s="229">
        <v>0</v>
      </c>
      <c r="K66" s="230">
        <v>0</v>
      </c>
      <c r="L66" s="175">
        <v>5</v>
      </c>
      <c r="M66" s="638"/>
    </row>
    <row r="67" spans="1:13" s="77" customFormat="1">
      <c r="A67" s="58" t="s">
        <v>37</v>
      </c>
      <c r="B67" s="236" t="s">
        <v>88</v>
      </c>
      <c r="C67" s="93">
        <v>6</v>
      </c>
      <c r="D67" s="61">
        <v>10</v>
      </c>
      <c r="E67" s="61">
        <v>11</v>
      </c>
      <c r="F67" s="61">
        <v>13</v>
      </c>
      <c r="G67" s="107">
        <v>10</v>
      </c>
      <c r="H67" s="229">
        <v>2</v>
      </c>
      <c r="I67" s="229">
        <v>11</v>
      </c>
      <c r="J67" s="229">
        <v>2</v>
      </c>
      <c r="K67" s="230">
        <v>4</v>
      </c>
      <c r="L67" s="175">
        <v>69</v>
      </c>
      <c r="M67" s="638"/>
    </row>
    <row r="68" spans="1:13" s="77" customFormat="1" ht="13" thickBot="1">
      <c r="A68" s="58" t="s">
        <v>37</v>
      </c>
      <c r="B68" s="236" t="s">
        <v>89</v>
      </c>
      <c r="C68" s="238">
        <v>0</v>
      </c>
      <c r="D68" s="239">
        <v>1</v>
      </c>
      <c r="E68" s="239">
        <v>0</v>
      </c>
      <c r="F68" s="239">
        <v>1</v>
      </c>
      <c r="G68" s="240">
        <v>0</v>
      </c>
      <c r="H68" s="241">
        <v>0</v>
      </c>
      <c r="I68" s="241">
        <v>0</v>
      </c>
      <c r="J68" s="241">
        <v>0</v>
      </c>
      <c r="K68" s="242">
        <v>0</v>
      </c>
      <c r="L68" s="175">
        <v>2</v>
      </c>
      <c r="M68" s="638"/>
    </row>
    <row r="69" spans="1:13" s="77" customFormat="1" ht="20.149999999999999" customHeight="1" thickTop="1">
      <c r="A69" s="149"/>
      <c r="B69" s="148" t="s">
        <v>106</v>
      </c>
      <c r="C69" s="150">
        <v>1117</v>
      </c>
      <c r="D69" s="149">
        <v>2296</v>
      </c>
      <c r="E69" s="149">
        <v>1891</v>
      </c>
      <c r="F69" s="149">
        <v>1827</v>
      </c>
      <c r="G69" s="149">
        <v>2314</v>
      </c>
      <c r="H69" s="149">
        <v>1526</v>
      </c>
      <c r="I69" s="149">
        <v>1187</v>
      </c>
      <c r="J69" s="149">
        <v>1247</v>
      </c>
      <c r="K69" s="156">
        <v>1169</v>
      </c>
      <c r="L69" s="213">
        <v>14574</v>
      </c>
      <c r="M69" s="638"/>
    </row>
    <row r="70" spans="1:13" ht="6" customHeight="1">
      <c r="A70" s="65"/>
      <c r="B70" s="65"/>
      <c r="C70" s="198"/>
      <c r="D70" s="101"/>
      <c r="E70" s="101"/>
      <c r="F70" s="108"/>
      <c r="G70" s="108"/>
      <c r="H70" s="108"/>
      <c r="I70" s="108"/>
      <c r="J70" s="108"/>
      <c r="K70" s="108"/>
      <c r="L70" s="108"/>
      <c r="M70" s="638"/>
    </row>
    <row r="71" spans="1:13" s="85" customFormat="1" ht="37.5" customHeight="1" thickBot="1">
      <c r="A71" s="214"/>
      <c r="B71" s="233" t="s">
        <v>150</v>
      </c>
      <c r="C71" s="151">
        <v>7.6999999999999999E-2</v>
      </c>
      <c r="D71" s="134">
        <v>0.158</v>
      </c>
      <c r="E71" s="134">
        <v>0.13</v>
      </c>
      <c r="F71" s="134">
        <v>0.125</v>
      </c>
      <c r="G71" s="134">
        <v>0.159</v>
      </c>
      <c r="H71" s="134">
        <v>0.105</v>
      </c>
      <c r="I71" s="134">
        <v>8.1000000000000003E-2</v>
      </c>
      <c r="J71" s="134">
        <v>8.5999999999999993E-2</v>
      </c>
      <c r="K71" s="157">
        <v>0.08</v>
      </c>
      <c r="L71" s="212">
        <v>1</v>
      </c>
      <c r="M71" s="638"/>
    </row>
    <row r="72" spans="1:13" ht="6" customHeight="1" thickTop="1">
      <c r="A72" s="65"/>
      <c r="B72" s="65"/>
      <c r="C72" s="198"/>
      <c r="D72" s="101"/>
      <c r="E72" s="101"/>
      <c r="F72" s="108"/>
      <c r="G72" s="108"/>
      <c r="H72" s="108"/>
      <c r="I72" s="108"/>
      <c r="J72" s="108"/>
      <c r="K72" s="108"/>
      <c r="L72" s="108"/>
    </row>
    <row r="73" spans="1:13" ht="48" customHeight="1">
      <c r="A73" s="215"/>
      <c r="B73" s="243" t="s">
        <v>151</v>
      </c>
      <c r="C73" s="655">
        <v>0.69199999999999995</v>
      </c>
      <c r="D73" s="656">
        <v>0.72399999999999998</v>
      </c>
      <c r="E73" s="656">
        <v>0.65300000000000002</v>
      </c>
      <c r="F73" s="656">
        <v>0.63200000000000001</v>
      </c>
      <c r="G73" s="656">
        <v>0.69699999999999995</v>
      </c>
      <c r="H73" s="656">
        <v>0.46200000000000002</v>
      </c>
      <c r="I73" s="656">
        <v>0.52800000000000002</v>
      </c>
      <c r="J73" s="656">
        <v>0.30599999999999999</v>
      </c>
      <c r="K73" s="657">
        <v>0.38100000000000001</v>
      </c>
      <c r="L73" s="209">
        <v>0.54800000000000004</v>
      </c>
    </row>
    <row r="74" spans="1:13" ht="12.75" customHeight="1">
      <c r="A74" s="65"/>
      <c r="B74" s="65"/>
      <c r="C74" s="198"/>
      <c r="D74" s="101"/>
      <c r="E74" s="101"/>
    </row>
    <row r="75" spans="1:13" ht="14.15" customHeight="1">
      <c r="A75" s="65" t="s">
        <v>71</v>
      </c>
    </row>
    <row r="76" spans="1:13" ht="14.5">
      <c r="A76" s="187" t="s">
        <v>1994</v>
      </c>
    </row>
    <row r="77" spans="1:13">
      <c r="A77" s="65" t="s">
        <v>128</v>
      </c>
      <c r="B77" s="199"/>
      <c r="C77" s="199"/>
      <c r="D77" s="199"/>
      <c r="E77" s="199"/>
      <c r="F77" s="199"/>
      <c r="G77" s="199"/>
      <c r="H77" s="199"/>
      <c r="I77" s="199"/>
    </row>
    <row r="78" spans="1:13">
      <c r="A78" s="50" t="s">
        <v>129</v>
      </c>
      <c r="B78" s="200"/>
      <c r="C78" s="200"/>
      <c r="D78" s="200"/>
      <c r="E78" s="200"/>
      <c r="F78" s="200"/>
      <c r="G78" s="200"/>
      <c r="H78" s="200"/>
      <c r="I78" s="200"/>
      <c r="J78" s="200"/>
      <c r="K78" s="200"/>
      <c r="L78" s="200"/>
    </row>
    <row r="81" spans="1:3">
      <c r="A81" s="20" t="s">
        <v>1</v>
      </c>
      <c r="B81" s="456">
        <v>44399</v>
      </c>
    </row>
    <row r="82" spans="1:3">
      <c r="A82" s="20" t="s">
        <v>32</v>
      </c>
      <c r="B82" s="456">
        <v>44427</v>
      </c>
    </row>
    <row r="83" spans="1:3">
      <c r="A83" s="52"/>
      <c r="B83" s="52"/>
      <c r="C83" s="102"/>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AA5E6"/>
    <pageSetUpPr fitToPage="1"/>
  </sheetPr>
  <dimension ref="A1:E381"/>
  <sheetViews>
    <sheetView zoomScaleNormal="100" workbookViewId="0">
      <pane ySplit="4" topLeftCell="A16" activePane="bottomLeft" state="frozen"/>
      <selection activeCell="I12" sqref="I12"/>
      <selection pane="bottomLeft"/>
    </sheetView>
  </sheetViews>
  <sheetFormatPr defaultColWidth="9" defaultRowHeight="12.5"/>
  <cols>
    <col min="1" max="1" width="11.54296875" style="50" customWidth="1"/>
    <col min="2" max="2" width="3.81640625" style="50" customWidth="1"/>
    <col min="3" max="3" width="4" style="50" customWidth="1"/>
    <col min="4" max="4" width="25" style="50" bestFit="1" customWidth="1"/>
    <col min="5" max="5" width="16.7265625" style="50" customWidth="1"/>
    <col min="6" max="16384" width="9" style="50"/>
  </cols>
  <sheetData>
    <row r="1" spans="1:5" ht="15.75" customHeight="1">
      <c r="A1" s="537" t="s">
        <v>2003</v>
      </c>
      <c r="B1" s="2"/>
      <c r="C1" s="2"/>
      <c r="D1" s="2"/>
    </row>
    <row r="2" spans="1:5">
      <c r="A2" s="97"/>
      <c r="B2" s="97"/>
      <c r="C2" s="97"/>
      <c r="D2" s="97"/>
      <c r="E2" s="97"/>
    </row>
    <row r="3" spans="1:5" ht="14.5">
      <c r="A3" s="464" t="s">
        <v>203</v>
      </c>
      <c r="B3" s="517"/>
      <c r="C3" s="517"/>
      <c r="D3" s="551"/>
      <c r="E3" s="523" t="s">
        <v>1929</v>
      </c>
    </row>
    <row r="4" spans="1:5" ht="14.5">
      <c r="A4" s="137" t="s">
        <v>72</v>
      </c>
      <c r="B4" s="562"/>
      <c r="C4" s="562"/>
      <c r="D4" s="562" t="s">
        <v>70</v>
      </c>
      <c r="E4" s="568" t="s">
        <v>106</v>
      </c>
    </row>
    <row r="5" spans="1:5" ht="17.899999999999999" customHeight="1">
      <c r="A5" s="299" t="s">
        <v>10</v>
      </c>
      <c r="B5" s="300" t="s">
        <v>204</v>
      </c>
      <c r="C5" s="51"/>
      <c r="D5" s="51"/>
      <c r="E5" s="507">
        <v>26595</v>
      </c>
    </row>
    <row r="6" spans="1:5" ht="7.9" customHeight="1">
      <c r="A6" s="299"/>
      <c r="B6" s="300"/>
      <c r="C6" s="51"/>
      <c r="D6" s="51"/>
      <c r="E6" s="485" t="s">
        <v>1928</v>
      </c>
    </row>
    <row r="7" spans="1:5" ht="14.25" customHeight="1">
      <c r="A7" s="301" t="s">
        <v>11</v>
      </c>
      <c r="B7" s="300" t="s">
        <v>205</v>
      </c>
      <c r="C7" s="51"/>
      <c r="D7" s="51"/>
      <c r="E7" s="507">
        <v>1615</v>
      </c>
    </row>
    <row r="8" spans="1:5" ht="14.25" customHeight="1">
      <c r="A8" s="301" t="s">
        <v>206</v>
      </c>
      <c r="B8" s="300"/>
      <c r="C8" s="300" t="s">
        <v>207</v>
      </c>
      <c r="D8" s="51"/>
      <c r="E8" s="507">
        <v>292</v>
      </c>
    </row>
    <row r="9" spans="1:5" ht="14.25" customHeight="1">
      <c r="A9" s="301" t="s">
        <v>208</v>
      </c>
      <c r="B9" s="300"/>
      <c r="C9" s="300" t="s">
        <v>209</v>
      </c>
      <c r="D9" s="51"/>
      <c r="E9" s="507">
        <v>67</v>
      </c>
    </row>
    <row r="10" spans="1:5" ht="14.25" customHeight="1">
      <c r="A10" s="301" t="s">
        <v>210</v>
      </c>
      <c r="B10" s="300"/>
      <c r="C10" s="300" t="s">
        <v>211</v>
      </c>
      <c r="D10" s="51"/>
      <c r="E10" s="507">
        <v>86</v>
      </c>
    </row>
    <row r="11" spans="1:5" ht="14.25" customHeight="1">
      <c r="A11" s="301" t="s">
        <v>212</v>
      </c>
      <c r="B11" s="300"/>
      <c r="C11" s="300" t="s">
        <v>213</v>
      </c>
      <c r="D11" s="51"/>
      <c r="E11" s="507">
        <v>147</v>
      </c>
    </row>
    <row r="12" spans="1:5" ht="14.25" customHeight="1">
      <c r="A12" s="301" t="s">
        <v>214</v>
      </c>
      <c r="B12" s="300"/>
      <c r="C12" s="300" t="s">
        <v>215</v>
      </c>
      <c r="D12" s="51"/>
      <c r="E12" s="507">
        <v>157</v>
      </c>
    </row>
    <row r="13" spans="1:5" ht="13">
      <c r="A13" s="301" t="s">
        <v>216</v>
      </c>
      <c r="B13" s="300"/>
      <c r="C13" s="300" t="s">
        <v>217</v>
      </c>
      <c r="D13" s="51"/>
      <c r="E13" s="508">
        <v>109</v>
      </c>
    </row>
    <row r="14" spans="1:5" ht="13">
      <c r="A14" s="301" t="s">
        <v>218</v>
      </c>
      <c r="B14" s="300"/>
      <c r="C14" s="300" t="s">
        <v>219</v>
      </c>
      <c r="D14" s="51"/>
      <c r="E14" s="508">
        <v>136</v>
      </c>
    </row>
    <row r="15" spans="1:5" s="290" customFormat="1" ht="13.9" customHeight="1">
      <c r="A15" s="301" t="s">
        <v>220</v>
      </c>
      <c r="B15" s="300"/>
      <c r="C15" s="300" t="s">
        <v>221</v>
      </c>
      <c r="D15" s="51"/>
      <c r="E15" s="508">
        <v>621</v>
      </c>
    </row>
    <row r="16" spans="1:5" s="290" customFormat="1">
      <c r="A16" s="302" t="s">
        <v>222</v>
      </c>
      <c r="B16" s="51"/>
      <c r="C16" s="51"/>
      <c r="D16" s="51" t="s">
        <v>223</v>
      </c>
      <c r="E16" s="509">
        <v>96</v>
      </c>
    </row>
    <row r="17" spans="1:5" s="290" customFormat="1">
      <c r="A17" s="302" t="s">
        <v>224</v>
      </c>
      <c r="B17" s="51"/>
      <c r="C17" s="51"/>
      <c r="D17" s="51" t="s">
        <v>225</v>
      </c>
      <c r="E17" s="509">
        <v>175</v>
      </c>
    </row>
    <row r="18" spans="1:5" s="290" customFormat="1">
      <c r="A18" s="302" t="s">
        <v>226</v>
      </c>
      <c r="B18" s="51"/>
      <c r="C18" s="51"/>
      <c r="D18" s="51" t="s">
        <v>227</v>
      </c>
      <c r="E18" s="509">
        <v>115</v>
      </c>
    </row>
    <row r="19" spans="1:5" s="290" customFormat="1">
      <c r="A19" s="302" t="s">
        <v>228</v>
      </c>
      <c r="B19" s="51"/>
      <c r="C19" s="51"/>
      <c r="D19" s="51" t="s">
        <v>229</v>
      </c>
      <c r="E19" s="509">
        <v>91</v>
      </c>
    </row>
    <row r="20" spans="1:5" s="290" customFormat="1">
      <c r="A20" s="302" t="s">
        <v>230</v>
      </c>
      <c r="B20" s="51"/>
      <c r="C20" s="51"/>
      <c r="D20" s="51" t="s">
        <v>231</v>
      </c>
      <c r="E20" s="509">
        <v>144</v>
      </c>
    </row>
    <row r="21" spans="1:5" ht="7.9" customHeight="1">
      <c r="A21" s="299"/>
      <c r="B21" s="300"/>
      <c r="C21" s="51"/>
      <c r="D21" s="51"/>
      <c r="E21" s="485" t="s">
        <v>1928</v>
      </c>
    </row>
    <row r="22" spans="1:5" s="290" customFormat="1" ht="13">
      <c r="A22" s="301" t="s">
        <v>13</v>
      </c>
      <c r="B22" s="300" t="s">
        <v>232</v>
      </c>
      <c r="C22" s="300"/>
      <c r="D22" s="300"/>
      <c r="E22" s="508">
        <v>3170</v>
      </c>
    </row>
    <row r="23" spans="1:5" ht="13">
      <c r="A23" s="301" t="s">
        <v>233</v>
      </c>
      <c r="B23" s="300"/>
      <c r="C23" s="300" t="s">
        <v>234</v>
      </c>
      <c r="D23" s="300"/>
      <c r="E23" s="510">
        <v>73</v>
      </c>
    </row>
    <row r="24" spans="1:5" ht="13">
      <c r="A24" s="301" t="s">
        <v>235</v>
      </c>
      <c r="B24" s="300"/>
      <c r="C24" s="300" t="s">
        <v>236</v>
      </c>
      <c r="D24" s="300"/>
      <c r="E24" s="510">
        <v>69</v>
      </c>
    </row>
    <row r="25" spans="1:5" ht="13">
      <c r="A25" s="301" t="s">
        <v>237</v>
      </c>
      <c r="B25" s="300"/>
      <c r="C25" s="300" t="s">
        <v>238</v>
      </c>
      <c r="D25" s="300"/>
      <c r="E25" s="510">
        <v>107</v>
      </c>
    </row>
    <row r="26" spans="1:5" ht="13">
      <c r="A26" s="301" t="s">
        <v>239</v>
      </c>
      <c r="B26" s="300"/>
      <c r="C26" s="300" t="s">
        <v>240</v>
      </c>
      <c r="D26" s="300"/>
      <c r="E26" s="510">
        <v>112</v>
      </c>
    </row>
    <row r="27" spans="1:5" ht="13">
      <c r="A27" s="301" t="s">
        <v>241</v>
      </c>
      <c r="B27" s="300"/>
      <c r="C27" s="300" t="s">
        <v>242</v>
      </c>
      <c r="D27" s="300"/>
      <c r="E27" s="510">
        <v>25</v>
      </c>
    </row>
    <row r="28" spans="1:5" ht="13">
      <c r="A28" s="301" t="s">
        <v>243</v>
      </c>
      <c r="B28" s="300"/>
      <c r="C28" s="300" t="s">
        <v>244</v>
      </c>
      <c r="D28" s="300"/>
      <c r="E28" s="510">
        <v>56</v>
      </c>
    </row>
    <row r="29" spans="1:5" ht="13">
      <c r="A29" s="301" t="s">
        <v>245</v>
      </c>
      <c r="B29" s="300"/>
      <c r="C29" s="300" t="s">
        <v>246</v>
      </c>
      <c r="D29" s="51"/>
      <c r="E29" s="510">
        <v>90</v>
      </c>
    </row>
    <row r="30" spans="1:5">
      <c r="A30" s="302" t="s">
        <v>247</v>
      </c>
      <c r="B30" s="51"/>
      <c r="C30" s="51"/>
      <c r="D30" s="51" t="s">
        <v>248</v>
      </c>
      <c r="E30" s="349">
        <v>9</v>
      </c>
    </row>
    <row r="31" spans="1:5">
      <c r="A31" s="302" t="s">
        <v>249</v>
      </c>
      <c r="B31" s="51"/>
      <c r="C31" s="51"/>
      <c r="D31" s="51" t="s">
        <v>250</v>
      </c>
      <c r="E31" s="349">
        <v>5</v>
      </c>
    </row>
    <row r="32" spans="1:5">
      <c r="A32" s="302" t="s">
        <v>251</v>
      </c>
      <c r="B32" s="51"/>
      <c r="C32" s="51"/>
      <c r="D32" s="51" t="s">
        <v>252</v>
      </c>
      <c r="E32" s="349">
        <v>36</v>
      </c>
    </row>
    <row r="33" spans="1:5">
      <c r="A33" s="302" t="s">
        <v>253</v>
      </c>
      <c r="B33" s="51"/>
      <c r="C33" s="51"/>
      <c r="D33" s="51" t="s">
        <v>254</v>
      </c>
      <c r="E33" s="349">
        <v>6</v>
      </c>
    </row>
    <row r="34" spans="1:5">
      <c r="A34" s="302" t="s">
        <v>255</v>
      </c>
      <c r="B34" s="51"/>
      <c r="C34" s="51"/>
      <c r="D34" s="51" t="s">
        <v>256</v>
      </c>
      <c r="E34" s="349">
        <v>11</v>
      </c>
    </row>
    <row r="35" spans="1:5">
      <c r="A35" s="302" t="s">
        <v>257</v>
      </c>
      <c r="B35" s="51"/>
      <c r="C35" s="51"/>
      <c r="D35" s="51" t="s">
        <v>258</v>
      </c>
      <c r="E35" s="349">
        <v>23</v>
      </c>
    </row>
    <row r="36" spans="1:5" ht="13">
      <c r="A36" s="301" t="s">
        <v>259</v>
      </c>
      <c r="B36" s="300"/>
      <c r="C36" s="300" t="s">
        <v>260</v>
      </c>
      <c r="D36" s="51"/>
      <c r="E36" s="510">
        <v>1305</v>
      </c>
    </row>
    <row r="37" spans="1:5">
      <c r="A37" s="302" t="s">
        <v>261</v>
      </c>
      <c r="B37" s="51"/>
      <c r="C37" s="51"/>
      <c r="D37" s="51" t="s">
        <v>262</v>
      </c>
      <c r="E37" s="349">
        <v>171</v>
      </c>
    </row>
    <row r="38" spans="1:5">
      <c r="A38" s="302" t="s">
        <v>263</v>
      </c>
      <c r="B38" s="51"/>
      <c r="C38" s="51"/>
      <c r="D38" s="51" t="s">
        <v>264</v>
      </c>
      <c r="E38" s="349">
        <v>139</v>
      </c>
    </row>
    <row r="39" spans="1:5">
      <c r="A39" s="302" t="s">
        <v>265</v>
      </c>
      <c r="B39" s="51"/>
      <c r="C39" s="51"/>
      <c r="D39" s="51" t="s">
        <v>266</v>
      </c>
      <c r="E39" s="349">
        <v>243</v>
      </c>
    </row>
    <row r="40" spans="1:5">
      <c r="A40" s="302" t="s">
        <v>267</v>
      </c>
      <c r="B40" s="51"/>
      <c r="C40" s="51"/>
      <c r="D40" s="51" t="s">
        <v>268</v>
      </c>
      <c r="E40" s="349">
        <v>128</v>
      </c>
    </row>
    <row r="41" spans="1:5">
      <c r="A41" s="302" t="s">
        <v>269</v>
      </c>
      <c r="B41" s="51"/>
      <c r="C41" s="51"/>
      <c r="D41" s="51" t="s">
        <v>270</v>
      </c>
      <c r="E41" s="349">
        <v>112</v>
      </c>
    </row>
    <row r="42" spans="1:5">
      <c r="A42" s="302" t="s">
        <v>271</v>
      </c>
      <c r="B42" s="51"/>
      <c r="C42" s="51"/>
      <c r="D42" s="51" t="s">
        <v>272</v>
      </c>
      <c r="E42" s="349">
        <v>84</v>
      </c>
    </row>
    <row r="43" spans="1:5">
      <c r="A43" s="302" t="s">
        <v>273</v>
      </c>
      <c r="B43" s="51"/>
      <c r="C43" s="51"/>
      <c r="D43" s="51" t="s">
        <v>274</v>
      </c>
      <c r="E43" s="349">
        <v>111</v>
      </c>
    </row>
    <row r="44" spans="1:5">
      <c r="A44" s="302" t="s">
        <v>275</v>
      </c>
      <c r="B44" s="51"/>
      <c r="C44" s="51"/>
      <c r="D44" s="51" t="s">
        <v>276</v>
      </c>
      <c r="E44" s="349">
        <v>97</v>
      </c>
    </row>
    <row r="45" spans="1:5">
      <c r="A45" s="302" t="s">
        <v>277</v>
      </c>
      <c r="B45" s="51"/>
      <c r="C45" s="51"/>
      <c r="D45" s="51" t="s">
        <v>278</v>
      </c>
      <c r="E45" s="349">
        <v>106</v>
      </c>
    </row>
    <row r="46" spans="1:5">
      <c r="A46" s="302" t="s">
        <v>279</v>
      </c>
      <c r="B46" s="51"/>
      <c r="C46" s="51"/>
      <c r="D46" s="51" t="s">
        <v>280</v>
      </c>
      <c r="E46" s="349">
        <v>114</v>
      </c>
    </row>
    <row r="47" spans="1:5" ht="13">
      <c r="A47" s="301" t="s">
        <v>281</v>
      </c>
      <c r="B47" s="300"/>
      <c r="C47" s="300" t="s">
        <v>282</v>
      </c>
      <c r="D47" s="300"/>
      <c r="E47" s="510">
        <v>618</v>
      </c>
    </row>
    <row r="48" spans="1:5">
      <c r="A48" s="302" t="s">
        <v>283</v>
      </c>
      <c r="B48" s="51"/>
      <c r="C48" s="51"/>
      <c r="D48" s="51" t="s">
        <v>284</v>
      </c>
      <c r="E48" s="349">
        <v>63</v>
      </c>
    </row>
    <row r="49" spans="1:5">
      <c r="A49" s="302" t="s">
        <v>285</v>
      </c>
      <c r="B49" s="51"/>
      <c r="C49" s="51"/>
      <c r="D49" s="51" t="s">
        <v>286</v>
      </c>
      <c r="E49" s="349">
        <v>34</v>
      </c>
    </row>
    <row r="50" spans="1:5">
      <c r="A50" s="302" t="s">
        <v>287</v>
      </c>
      <c r="B50" s="51"/>
      <c r="C50" s="51"/>
      <c r="D50" s="51" t="s">
        <v>288</v>
      </c>
      <c r="E50" s="349">
        <v>27</v>
      </c>
    </row>
    <row r="51" spans="1:5">
      <c r="A51" s="302" t="s">
        <v>289</v>
      </c>
      <c r="B51" s="51"/>
      <c r="C51" s="51"/>
      <c r="D51" s="51" t="s">
        <v>290</v>
      </c>
      <c r="E51" s="349">
        <v>70</v>
      </c>
    </row>
    <row r="52" spans="1:5">
      <c r="A52" s="302" t="s">
        <v>291</v>
      </c>
      <c r="B52" s="51"/>
      <c r="C52" s="51"/>
      <c r="D52" s="51" t="s">
        <v>292</v>
      </c>
      <c r="E52" s="349">
        <v>47</v>
      </c>
    </row>
    <row r="53" spans="1:5">
      <c r="A53" s="302" t="s">
        <v>293</v>
      </c>
      <c r="B53" s="51"/>
      <c r="C53" s="51"/>
      <c r="D53" s="51" t="s">
        <v>294</v>
      </c>
      <c r="E53" s="349">
        <v>77</v>
      </c>
    </row>
    <row r="54" spans="1:5">
      <c r="A54" s="302" t="s">
        <v>295</v>
      </c>
      <c r="B54" s="51"/>
      <c r="C54" s="51"/>
      <c r="D54" s="51" t="s">
        <v>296</v>
      </c>
      <c r="E54" s="349">
        <v>98</v>
      </c>
    </row>
    <row r="55" spans="1:5">
      <c r="A55" s="302" t="s">
        <v>297</v>
      </c>
      <c r="B55" s="51"/>
      <c r="C55" s="51"/>
      <c r="D55" s="51" t="s">
        <v>298</v>
      </c>
      <c r="E55" s="349">
        <v>21</v>
      </c>
    </row>
    <row r="56" spans="1:5">
      <c r="A56" s="302" t="s">
        <v>299</v>
      </c>
      <c r="B56" s="51"/>
      <c r="C56" s="51"/>
      <c r="D56" s="51" t="s">
        <v>300</v>
      </c>
      <c r="E56" s="349">
        <v>47</v>
      </c>
    </row>
    <row r="57" spans="1:5">
      <c r="A57" s="302" t="s">
        <v>301</v>
      </c>
      <c r="B57" s="51"/>
      <c r="C57" s="51"/>
      <c r="D57" s="51" t="s">
        <v>302</v>
      </c>
      <c r="E57" s="349">
        <v>38</v>
      </c>
    </row>
    <row r="58" spans="1:5">
      <c r="A58" s="302" t="s">
        <v>303</v>
      </c>
      <c r="B58" s="51"/>
      <c r="C58" s="51"/>
      <c r="D58" s="51" t="s">
        <v>304</v>
      </c>
      <c r="E58" s="349">
        <v>56</v>
      </c>
    </row>
    <row r="59" spans="1:5">
      <c r="A59" s="302" t="s">
        <v>305</v>
      </c>
      <c r="B59" s="51"/>
      <c r="C59" s="51"/>
      <c r="D59" s="51" t="s">
        <v>306</v>
      </c>
      <c r="E59" s="349">
        <v>40</v>
      </c>
    </row>
    <row r="60" spans="1:5" ht="13">
      <c r="A60" s="301" t="s">
        <v>307</v>
      </c>
      <c r="B60" s="300"/>
      <c r="C60" s="300" t="s">
        <v>308</v>
      </c>
      <c r="D60" s="51"/>
      <c r="E60" s="510">
        <v>715</v>
      </c>
    </row>
    <row r="61" spans="1:5">
      <c r="A61" s="302" t="s">
        <v>309</v>
      </c>
      <c r="B61" s="51"/>
      <c r="C61" s="51"/>
      <c r="D61" s="51" t="s">
        <v>310</v>
      </c>
      <c r="E61" s="349">
        <v>68</v>
      </c>
    </row>
    <row r="62" spans="1:5">
      <c r="A62" s="302" t="s">
        <v>311</v>
      </c>
      <c r="B62" s="51"/>
      <c r="C62" s="51"/>
      <c r="D62" s="51" t="s">
        <v>312</v>
      </c>
      <c r="E62" s="349">
        <v>247</v>
      </c>
    </row>
    <row r="63" spans="1:5">
      <c r="A63" s="302" t="s">
        <v>313</v>
      </c>
      <c r="B63" s="51"/>
      <c r="C63" s="51"/>
      <c r="D63" s="51" t="s">
        <v>314</v>
      </c>
      <c r="E63" s="349">
        <v>199</v>
      </c>
    </row>
    <row r="64" spans="1:5">
      <c r="A64" s="302" t="s">
        <v>315</v>
      </c>
      <c r="B64" s="51"/>
      <c r="C64" s="51"/>
      <c r="D64" s="51" t="s">
        <v>316</v>
      </c>
      <c r="E64" s="349">
        <v>56</v>
      </c>
    </row>
    <row r="65" spans="1:5">
      <c r="A65" s="302" t="s">
        <v>317</v>
      </c>
      <c r="B65" s="51"/>
      <c r="C65" s="51"/>
      <c r="D65" s="51" t="s">
        <v>318</v>
      </c>
      <c r="E65" s="349">
        <v>145</v>
      </c>
    </row>
    <row r="66" spans="1:5" ht="7.9" customHeight="1">
      <c r="A66" s="299"/>
      <c r="B66" s="300"/>
      <c r="C66" s="51"/>
      <c r="D66" s="51"/>
      <c r="E66" s="485" t="s">
        <v>1928</v>
      </c>
    </row>
    <row r="67" spans="1:5" ht="13">
      <c r="A67" s="301" t="s">
        <v>14</v>
      </c>
      <c r="B67" s="300" t="s">
        <v>319</v>
      </c>
      <c r="C67" s="300"/>
      <c r="D67" s="300"/>
      <c r="E67" s="510">
        <v>2895</v>
      </c>
    </row>
    <row r="68" spans="1:5" ht="13">
      <c r="A68" s="301" t="s">
        <v>320</v>
      </c>
      <c r="B68" s="300"/>
      <c r="C68" s="300" t="s">
        <v>321</v>
      </c>
      <c r="D68" s="300"/>
      <c r="E68" s="510">
        <v>149</v>
      </c>
    </row>
    <row r="69" spans="1:5" ht="13">
      <c r="A69" s="301" t="s">
        <v>322</v>
      </c>
      <c r="B69" s="300"/>
      <c r="C69" s="300" t="s">
        <v>323</v>
      </c>
      <c r="D69" s="300"/>
      <c r="E69" s="510">
        <v>117</v>
      </c>
    </row>
    <row r="70" spans="1:5" ht="13">
      <c r="A70" s="301" t="s">
        <v>324</v>
      </c>
      <c r="B70" s="300"/>
      <c r="C70" s="300" t="s">
        <v>325</v>
      </c>
      <c r="D70" s="300"/>
      <c r="E70" s="510">
        <v>69</v>
      </c>
    </row>
    <row r="71" spans="1:5" ht="13">
      <c r="A71" s="301" t="s">
        <v>326</v>
      </c>
      <c r="B71" s="300"/>
      <c r="C71" s="300" t="s">
        <v>327</v>
      </c>
      <c r="D71" s="300"/>
      <c r="E71" s="510">
        <v>72</v>
      </c>
    </row>
    <row r="72" spans="1:5" ht="13">
      <c r="A72" s="301" t="s">
        <v>328</v>
      </c>
      <c r="B72" s="300"/>
      <c r="C72" s="300" t="s">
        <v>329</v>
      </c>
      <c r="D72" s="300"/>
      <c r="E72" s="510">
        <v>81</v>
      </c>
    </row>
    <row r="73" spans="1:5" ht="13">
      <c r="A73" s="301" t="s">
        <v>330</v>
      </c>
      <c r="B73" s="300"/>
      <c r="C73" s="300" t="s">
        <v>331</v>
      </c>
      <c r="D73" s="51"/>
      <c r="E73" s="510">
        <v>293</v>
      </c>
    </row>
    <row r="74" spans="1:5">
      <c r="A74" s="302" t="s">
        <v>332</v>
      </c>
      <c r="B74" s="51"/>
      <c r="C74" s="51"/>
      <c r="D74" s="51" t="s">
        <v>333</v>
      </c>
      <c r="E74" s="349">
        <v>15</v>
      </c>
    </row>
    <row r="75" spans="1:5">
      <c r="A75" s="302" t="s">
        <v>334</v>
      </c>
      <c r="B75" s="51"/>
      <c r="C75" s="51"/>
      <c r="D75" s="51" t="s">
        <v>335</v>
      </c>
      <c r="E75" s="349">
        <v>72</v>
      </c>
    </row>
    <row r="76" spans="1:5">
      <c r="A76" s="302" t="s">
        <v>336</v>
      </c>
      <c r="B76" s="51"/>
      <c r="C76" s="51"/>
      <c r="D76" s="51" t="s">
        <v>337</v>
      </c>
      <c r="E76" s="349">
        <v>47</v>
      </c>
    </row>
    <row r="77" spans="1:5">
      <c r="A77" s="302" t="s">
        <v>338</v>
      </c>
      <c r="B77" s="51"/>
      <c r="C77" s="51"/>
      <c r="D77" s="51" t="s">
        <v>339</v>
      </c>
      <c r="E77" s="349">
        <v>24</v>
      </c>
    </row>
    <row r="78" spans="1:5">
      <c r="A78" s="302" t="s">
        <v>340</v>
      </c>
      <c r="B78" s="51"/>
      <c r="C78" s="51"/>
      <c r="D78" s="51" t="s">
        <v>341</v>
      </c>
      <c r="E78" s="349">
        <v>37</v>
      </c>
    </row>
    <row r="79" spans="1:5">
      <c r="A79" s="302" t="s">
        <v>342</v>
      </c>
      <c r="B79" s="51"/>
      <c r="C79" s="51"/>
      <c r="D79" s="51" t="s">
        <v>343</v>
      </c>
      <c r="E79" s="349">
        <v>47</v>
      </c>
    </row>
    <row r="80" spans="1:5">
      <c r="A80" s="302" t="s">
        <v>344</v>
      </c>
      <c r="B80" s="51"/>
      <c r="C80" s="51"/>
      <c r="D80" s="51" t="s">
        <v>345</v>
      </c>
      <c r="E80" s="349">
        <v>51</v>
      </c>
    </row>
    <row r="81" spans="1:5" ht="13">
      <c r="A81" s="301" t="s">
        <v>346</v>
      </c>
      <c r="B81" s="300"/>
      <c r="C81" s="300" t="s">
        <v>347</v>
      </c>
      <c r="D81" s="51"/>
      <c r="E81" s="510">
        <v>654</v>
      </c>
    </row>
    <row r="82" spans="1:5">
      <c r="A82" s="302" t="s">
        <v>348</v>
      </c>
      <c r="B82" s="51"/>
      <c r="C82" s="51"/>
      <c r="D82" s="51" t="s">
        <v>349</v>
      </c>
      <c r="E82" s="349">
        <v>107</v>
      </c>
    </row>
    <row r="83" spans="1:5">
      <c r="A83" s="302" t="s">
        <v>350</v>
      </c>
      <c r="B83" s="51"/>
      <c r="C83" s="51"/>
      <c r="D83" s="51" t="s">
        <v>351</v>
      </c>
      <c r="E83" s="349">
        <v>135</v>
      </c>
    </row>
    <row r="84" spans="1:5">
      <c r="A84" s="302" t="s">
        <v>352</v>
      </c>
      <c r="B84" s="51"/>
      <c r="C84" s="51"/>
      <c r="D84" s="51" t="s">
        <v>353</v>
      </c>
      <c r="E84" s="349">
        <v>98</v>
      </c>
    </row>
    <row r="85" spans="1:5">
      <c r="A85" s="302" t="s">
        <v>354</v>
      </c>
      <c r="B85" s="51"/>
      <c r="C85" s="51"/>
      <c r="D85" s="51" t="s">
        <v>355</v>
      </c>
      <c r="E85" s="349">
        <v>314</v>
      </c>
    </row>
    <row r="86" spans="1:5" ht="13">
      <c r="A86" s="301" t="s">
        <v>356</v>
      </c>
      <c r="B86" s="300"/>
      <c r="C86" s="300" t="s">
        <v>357</v>
      </c>
      <c r="D86" s="51"/>
      <c r="E86" s="510">
        <v>1460</v>
      </c>
    </row>
    <row r="87" spans="1:5">
      <c r="A87" s="302" t="s">
        <v>358</v>
      </c>
      <c r="B87" s="51"/>
      <c r="C87" s="51"/>
      <c r="D87" s="51" t="s">
        <v>359</v>
      </c>
      <c r="E87" s="349">
        <v>508</v>
      </c>
    </row>
    <row r="88" spans="1:5">
      <c r="A88" s="302" t="s">
        <v>360</v>
      </c>
      <c r="B88" s="51"/>
      <c r="C88" s="51"/>
      <c r="D88" s="51" t="s">
        <v>361</v>
      </c>
      <c r="E88" s="349">
        <v>84</v>
      </c>
    </row>
    <row r="89" spans="1:5">
      <c r="A89" s="302" t="s">
        <v>362</v>
      </c>
      <c r="B89" s="51"/>
      <c r="C89" s="51"/>
      <c r="D89" s="51" t="s">
        <v>363</v>
      </c>
      <c r="E89" s="349">
        <v>284</v>
      </c>
    </row>
    <row r="90" spans="1:5">
      <c r="A90" s="302" t="s">
        <v>364</v>
      </c>
      <c r="B90" s="51"/>
      <c r="C90" s="51"/>
      <c r="D90" s="51" t="s">
        <v>365</v>
      </c>
      <c r="E90" s="349">
        <v>406</v>
      </c>
    </row>
    <row r="91" spans="1:5">
      <c r="A91" s="302" t="s">
        <v>366</v>
      </c>
      <c r="B91" s="51"/>
      <c r="C91" s="51"/>
      <c r="D91" s="51" t="s">
        <v>367</v>
      </c>
      <c r="E91" s="349">
        <v>178</v>
      </c>
    </row>
    <row r="92" spans="1:5" ht="7.9" customHeight="1">
      <c r="A92" s="299"/>
      <c r="B92" s="300"/>
      <c r="C92" s="51"/>
      <c r="D92" s="51"/>
      <c r="E92" s="485" t="s">
        <v>1928</v>
      </c>
    </row>
    <row r="93" spans="1:5" ht="13">
      <c r="A93" s="301" t="s">
        <v>16</v>
      </c>
      <c r="B93" s="300" t="s">
        <v>368</v>
      </c>
      <c r="C93" s="300"/>
      <c r="D93" s="51"/>
      <c r="E93" s="510">
        <v>2891</v>
      </c>
    </row>
    <row r="94" spans="1:5" ht="13">
      <c r="A94" s="734" t="s">
        <v>369</v>
      </c>
      <c r="B94" s="300"/>
      <c r="C94" s="300" t="s">
        <v>370</v>
      </c>
      <c r="D94" s="51"/>
      <c r="E94" s="510">
        <v>217</v>
      </c>
    </row>
    <row r="95" spans="1:5" ht="13">
      <c r="A95" s="734" t="s">
        <v>371</v>
      </c>
      <c r="B95" s="300"/>
      <c r="C95" s="300" t="s">
        <v>372</v>
      </c>
      <c r="D95" s="51"/>
      <c r="E95" s="510">
        <v>539</v>
      </c>
    </row>
    <row r="96" spans="1:5" ht="15">
      <c r="A96" s="734" t="s">
        <v>2097</v>
      </c>
      <c r="B96" s="557"/>
      <c r="C96" s="556" t="s">
        <v>2126</v>
      </c>
      <c r="D96" s="51"/>
      <c r="E96" s="510">
        <v>123</v>
      </c>
    </row>
    <row r="97" spans="1:5" ht="13">
      <c r="A97" s="734" t="s">
        <v>373</v>
      </c>
      <c r="B97" s="300"/>
      <c r="C97" s="300" t="s">
        <v>374</v>
      </c>
      <c r="D97" s="51"/>
      <c r="E97" s="510">
        <v>296</v>
      </c>
    </row>
    <row r="98" spans="1:5" s="557" customFormat="1" ht="13">
      <c r="A98" s="734" t="s">
        <v>375</v>
      </c>
      <c r="B98" s="300"/>
      <c r="C98" s="300" t="s">
        <v>376</v>
      </c>
      <c r="D98" s="51"/>
      <c r="E98" s="510">
        <v>30</v>
      </c>
    </row>
    <row r="99" spans="1:5" s="557" customFormat="1" ht="15">
      <c r="A99" s="734" t="s">
        <v>2098</v>
      </c>
      <c r="C99" s="556" t="s">
        <v>2127</v>
      </c>
      <c r="D99" s="51"/>
      <c r="E99" s="510">
        <v>205</v>
      </c>
    </row>
    <row r="100" spans="1:5" ht="13">
      <c r="A100" s="734" t="s">
        <v>377</v>
      </c>
      <c r="B100" s="300"/>
      <c r="C100" s="300" t="s">
        <v>378</v>
      </c>
      <c r="D100" s="51"/>
      <c r="E100" s="510">
        <v>350</v>
      </c>
    </row>
    <row r="101" spans="1:5">
      <c r="A101" s="302" t="s">
        <v>379</v>
      </c>
      <c r="B101" s="51"/>
      <c r="C101" s="51"/>
      <c r="D101" s="51" t="s">
        <v>380</v>
      </c>
      <c r="E101" s="349">
        <v>58</v>
      </c>
    </row>
    <row r="102" spans="1:5">
      <c r="A102" s="302" t="s">
        <v>381</v>
      </c>
      <c r="B102" s="51"/>
      <c r="C102" s="51"/>
      <c r="D102" s="51" t="s">
        <v>382</v>
      </c>
      <c r="E102" s="349">
        <v>31</v>
      </c>
    </row>
    <row r="103" spans="1:5">
      <c r="A103" s="302" t="s">
        <v>383</v>
      </c>
      <c r="B103" s="51"/>
      <c r="C103" s="51"/>
      <c r="D103" s="51" t="s">
        <v>384</v>
      </c>
      <c r="E103" s="349">
        <v>55</v>
      </c>
    </row>
    <row r="104" spans="1:5">
      <c r="A104" s="302" t="s">
        <v>385</v>
      </c>
      <c r="B104" s="51"/>
      <c r="C104" s="51"/>
      <c r="D104" s="51" t="s">
        <v>386</v>
      </c>
      <c r="E104" s="349">
        <v>21</v>
      </c>
    </row>
    <row r="105" spans="1:5">
      <c r="A105" s="302" t="s">
        <v>387</v>
      </c>
      <c r="B105" s="51"/>
      <c r="C105" s="51"/>
      <c r="D105" s="51" t="s">
        <v>388</v>
      </c>
      <c r="E105" s="349">
        <v>51</v>
      </c>
    </row>
    <row r="106" spans="1:5">
      <c r="A106" s="302" t="s">
        <v>389</v>
      </c>
      <c r="B106" s="51"/>
      <c r="C106" s="51"/>
      <c r="D106" s="51" t="s">
        <v>390</v>
      </c>
      <c r="E106" s="349">
        <v>36</v>
      </c>
    </row>
    <row r="107" spans="1:5">
      <c r="A107" s="302" t="s">
        <v>391</v>
      </c>
      <c r="B107" s="51"/>
      <c r="C107" s="51"/>
      <c r="D107" s="51" t="s">
        <v>392</v>
      </c>
      <c r="E107" s="349">
        <v>53</v>
      </c>
    </row>
    <row r="108" spans="1:5">
      <c r="A108" s="302" t="s">
        <v>393</v>
      </c>
      <c r="B108" s="51"/>
      <c r="C108" s="51"/>
      <c r="D108" s="51" t="s">
        <v>394</v>
      </c>
      <c r="E108" s="349">
        <v>45</v>
      </c>
    </row>
    <row r="109" spans="1:5" ht="13">
      <c r="A109" s="301" t="s">
        <v>395</v>
      </c>
      <c r="B109" s="300"/>
      <c r="C109" s="300" t="s">
        <v>396</v>
      </c>
      <c r="D109" s="51"/>
      <c r="E109" s="510">
        <v>394</v>
      </c>
    </row>
    <row r="110" spans="1:5">
      <c r="A110" s="302" t="s">
        <v>397</v>
      </c>
      <c r="B110" s="51"/>
      <c r="C110" s="51"/>
      <c r="D110" s="51" t="s">
        <v>398</v>
      </c>
      <c r="E110" s="349">
        <v>72</v>
      </c>
    </row>
    <row r="111" spans="1:5">
      <c r="A111" s="302" t="s">
        <v>399</v>
      </c>
      <c r="B111" s="51"/>
      <c r="C111" s="51"/>
      <c r="D111" s="51" t="s">
        <v>400</v>
      </c>
      <c r="E111" s="349">
        <v>107</v>
      </c>
    </row>
    <row r="112" spans="1:5">
      <c r="A112" s="302" t="s">
        <v>401</v>
      </c>
      <c r="B112" s="51"/>
      <c r="C112" s="51"/>
      <c r="D112" s="51" t="s">
        <v>402</v>
      </c>
      <c r="E112" s="349">
        <v>42</v>
      </c>
    </row>
    <row r="113" spans="1:5">
      <c r="A113" s="302" t="s">
        <v>403</v>
      </c>
      <c r="B113" s="51"/>
      <c r="C113" s="51"/>
      <c r="D113" s="51" t="s">
        <v>404</v>
      </c>
      <c r="E113" s="349">
        <v>61</v>
      </c>
    </row>
    <row r="114" spans="1:5">
      <c r="A114" s="302" t="s">
        <v>405</v>
      </c>
      <c r="B114" s="51"/>
      <c r="C114" s="51"/>
      <c r="D114" s="51" t="s">
        <v>406</v>
      </c>
      <c r="E114" s="349">
        <v>14</v>
      </c>
    </row>
    <row r="115" spans="1:5">
      <c r="A115" s="302" t="s">
        <v>407</v>
      </c>
      <c r="B115" s="51"/>
      <c r="C115" s="51"/>
      <c r="D115" s="51" t="s">
        <v>408</v>
      </c>
      <c r="E115" s="349">
        <v>38</v>
      </c>
    </row>
    <row r="116" spans="1:5">
      <c r="A116" s="302" t="s">
        <v>409</v>
      </c>
      <c r="B116" s="51"/>
      <c r="C116" s="51"/>
      <c r="D116" s="51" t="s">
        <v>410</v>
      </c>
      <c r="E116" s="349">
        <v>60</v>
      </c>
    </row>
    <row r="117" spans="1:5" ht="13">
      <c r="A117" s="301" t="s">
        <v>411</v>
      </c>
      <c r="B117" s="300"/>
      <c r="C117" s="300" t="s">
        <v>412</v>
      </c>
      <c r="D117" s="51"/>
      <c r="E117" s="510">
        <v>299</v>
      </c>
    </row>
    <row r="118" spans="1:5">
      <c r="A118" s="302" t="s">
        <v>413</v>
      </c>
      <c r="B118" s="51"/>
      <c r="C118" s="51"/>
      <c r="D118" s="51" t="s">
        <v>414</v>
      </c>
      <c r="E118" s="349">
        <v>17</v>
      </c>
    </row>
    <row r="119" spans="1:5">
      <c r="A119" s="302" t="s">
        <v>415</v>
      </c>
      <c r="B119" s="51"/>
      <c r="C119" s="51"/>
      <c r="D119" s="51" t="s">
        <v>416</v>
      </c>
      <c r="E119" s="349">
        <v>64</v>
      </c>
    </row>
    <row r="120" spans="1:5">
      <c r="A120" s="302" t="s">
        <v>417</v>
      </c>
      <c r="B120" s="51"/>
      <c r="C120" s="51"/>
      <c r="D120" s="51" t="s">
        <v>418</v>
      </c>
      <c r="E120" s="349">
        <v>25</v>
      </c>
    </row>
    <row r="121" spans="1:5">
      <c r="A121" s="302" t="s">
        <v>419</v>
      </c>
      <c r="B121" s="51"/>
      <c r="C121" s="51"/>
      <c r="D121" s="51" t="s">
        <v>420</v>
      </c>
      <c r="E121" s="349">
        <v>47</v>
      </c>
    </row>
    <row r="122" spans="1:5">
      <c r="A122" s="302" t="s">
        <v>421</v>
      </c>
      <c r="B122" s="51"/>
      <c r="C122" s="51"/>
      <c r="D122" s="51" t="s">
        <v>422</v>
      </c>
      <c r="E122" s="349">
        <v>32</v>
      </c>
    </row>
    <row r="123" spans="1:5">
      <c r="A123" s="302" t="s">
        <v>423</v>
      </c>
      <c r="B123" s="51"/>
      <c r="C123" s="51"/>
      <c r="D123" s="51" t="s">
        <v>424</v>
      </c>
      <c r="E123" s="349">
        <v>69</v>
      </c>
    </row>
    <row r="124" spans="1:5">
      <c r="A124" s="302" t="s">
        <v>425</v>
      </c>
      <c r="B124" s="51"/>
      <c r="C124" s="51"/>
      <c r="D124" s="51" t="s">
        <v>426</v>
      </c>
      <c r="E124" s="349">
        <v>45</v>
      </c>
    </row>
    <row r="125" spans="1:5" ht="13">
      <c r="A125" s="301" t="s">
        <v>432</v>
      </c>
      <c r="B125" s="300"/>
      <c r="C125" s="300" t="s">
        <v>433</v>
      </c>
      <c r="D125" s="300"/>
      <c r="E125" s="510">
        <v>438</v>
      </c>
    </row>
    <row r="126" spans="1:5">
      <c r="A126" s="302" t="s">
        <v>434</v>
      </c>
      <c r="B126" s="51"/>
      <c r="C126" s="51"/>
      <c r="D126" s="51" t="s">
        <v>435</v>
      </c>
      <c r="E126" s="349">
        <v>56</v>
      </c>
    </row>
    <row r="127" spans="1:5">
      <c r="A127" s="302" t="s">
        <v>436</v>
      </c>
      <c r="B127" s="51"/>
      <c r="C127" s="51"/>
      <c r="D127" s="51" t="s">
        <v>437</v>
      </c>
      <c r="E127" s="349">
        <v>35</v>
      </c>
    </row>
    <row r="128" spans="1:5">
      <c r="A128" s="302" t="s">
        <v>438</v>
      </c>
      <c r="B128" s="51"/>
      <c r="C128" s="51"/>
      <c r="D128" s="51" t="s">
        <v>439</v>
      </c>
      <c r="E128" s="349">
        <v>69</v>
      </c>
    </row>
    <row r="129" spans="1:5">
      <c r="A129" s="302" t="s">
        <v>440</v>
      </c>
      <c r="B129" s="51"/>
      <c r="C129" s="51"/>
      <c r="D129" s="51" t="s">
        <v>441</v>
      </c>
      <c r="E129" s="349">
        <v>95</v>
      </c>
    </row>
    <row r="130" spans="1:5">
      <c r="A130" s="302" t="s">
        <v>442</v>
      </c>
      <c r="B130" s="51"/>
      <c r="C130" s="51"/>
      <c r="D130" s="51" t="s">
        <v>443</v>
      </c>
      <c r="E130" s="349">
        <v>58</v>
      </c>
    </row>
    <row r="131" spans="1:5">
      <c r="A131" s="302" t="s">
        <v>444</v>
      </c>
      <c r="B131" s="51"/>
      <c r="C131" s="51"/>
      <c r="D131" s="51" t="s">
        <v>445</v>
      </c>
      <c r="E131" s="349">
        <v>69</v>
      </c>
    </row>
    <row r="132" spans="1:5">
      <c r="A132" s="302" t="s">
        <v>446</v>
      </c>
      <c r="B132" s="51"/>
      <c r="C132" s="51"/>
      <c r="D132" s="51" t="s">
        <v>447</v>
      </c>
      <c r="E132" s="349">
        <v>56</v>
      </c>
    </row>
    <row r="133" spans="1:5" ht="7.9" customHeight="1">
      <c r="A133" s="299"/>
      <c r="B133" s="300"/>
      <c r="C133" s="51"/>
      <c r="D133" s="51"/>
      <c r="E133" s="485" t="s">
        <v>1928</v>
      </c>
    </row>
    <row r="134" spans="1:5" ht="13">
      <c r="A134" s="301" t="s">
        <v>18</v>
      </c>
      <c r="B134" s="300" t="s">
        <v>448</v>
      </c>
      <c r="C134" s="300"/>
      <c r="D134" s="300"/>
      <c r="E134" s="510">
        <v>3319</v>
      </c>
    </row>
    <row r="135" spans="1:5" ht="13">
      <c r="A135" s="301" t="s">
        <v>449</v>
      </c>
      <c r="B135" s="300"/>
      <c r="C135" s="300" t="s">
        <v>450</v>
      </c>
      <c r="D135" s="300"/>
      <c r="E135" s="510">
        <v>90</v>
      </c>
    </row>
    <row r="136" spans="1:5" ht="13">
      <c r="A136" s="301" t="s">
        <v>451</v>
      </c>
      <c r="B136" s="300"/>
      <c r="C136" s="300" t="s">
        <v>452</v>
      </c>
      <c r="D136" s="300"/>
      <c r="E136" s="510">
        <v>119</v>
      </c>
    </row>
    <row r="137" spans="1:5" ht="13">
      <c r="A137" s="301" t="s">
        <v>453</v>
      </c>
      <c r="B137" s="300"/>
      <c r="C137" s="300" t="s">
        <v>454</v>
      </c>
      <c r="D137" s="300"/>
      <c r="E137" s="510">
        <v>134</v>
      </c>
    </row>
    <row r="138" spans="1:5" ht="13">
      <c r="A138" s="301" t="s">
        <v>455</v>
      </c>
      <c r="B138" s="300"/>
      <c r="C138" s="300" t="s">
        <v>456</v>
      </c>
      <c r="D138" s="300"/>
      <c r="E138" s="510">
        <v>54</v>
      </c>
    </row>
    <row r="139" spans="1:5" ht="13">
      <c r="A139" s="301" t="s">
        <v>457</v>
      </c>
      <c r="B139" s="300"/>
      <c r="C139" s="300" t="s">
        <v>458</v>
      </c>
      <c r="D139" s="300"/>
      <c r="E139" s="510">
        <v>322</v>
      </c>
    </row>
    <row r="140" spans="1:5">
      <c r="A140" s="302" t="s">
        <v>459</v>
      </c>
      <c r="B140" s="51"/>
      <c r="C140" s="51"/>
      <c r="D140" s="51" t="s">
        <v>460</v>
      </c>
      <c r="E140" s="349">
        <v>60</v>
      </c>
    </row>
    <row r="141" spans="1:5">
      <c r="A141" s="302" t="s">
        <v>461</v>
      </c>
      <c r="B141" s="51"/>
      <c r="C141" s="51"/>
      <c r="D141" s="51" t="s">
        <v>462</v>
      </c>
      <c r="E141" s="349">
        <v>71</v>
      </c>
    </row>
    <row r="142" spans="1:5">
      <c r="A142" s="302" t="s">
        <v>463</v>
      </c>
      <c r="B142" s="51"/>
      <c r="C142" s="51"/>
      <c r="D142" s="51" t="s">
        <v>464</v>
      </c>
      <c r="E142" s="349">
        <v>30</v>
      </c>
    </row>
    <row r="143" spans="1:5">
      <c r="A143" s="302" t="s">
        <v>465</v>
      </c>
      <c r="B143" s="51"/>
      <c r="C143" s="51"/>
      <c r="D143" s="51" t="s">
        <v>466</v>
      </c>
      <c r="E143" s="349">
        <v>33</v>
      </c>
    </row>
    <row r="144" spans="1:5">
      <c r="A144" s="302" t="s">
        <v>467</v>
      </c>
      <c r="B144" s="51"/>
      <c r="C144" s="51"/>
      <c r="D144" s="51" t="s">
        <v>468</v>
      </c>
      <c r="E144" s="349">
        <v>27</v>
      </c>
    </row>
    <row r="145" spans="1:5">
      <c r="A145" s="302" t="s">
        <v>469</v>
      </c>
      <c r="B145" s="51"/>
      <c r="C145" s="51"/>
      <c r="D145" s="51" t="s">
        <v>470</v>
      </c>
      <c r="E145" s="349">
        <v>43</v>
      </c>
    </row>
    <row r="146" spans="1:5">
      <c r="A146" s="302" t="s">
        <v>471</v>
      </c>
      <c r="B146" s="51"/>
      <c r="C146" s="51"/>
      <c r="D146" s="51" t="s">
        <v>472</v>
      </c>
      <c r="E146" s="349">
        <v>34</v>
      </c>
    </row>
    <row r="147" spans="1:5">
      <c r="A147" s="302" t="s">
        <v>473</v>
      </c>
      <c r="B147" s="51"/>
      <c r="C147" s="51"/>
      <c r="D147" s="51" t="s">
        <v>474</v>
      </c>
      <c r="E147" s="349">
        <v>24</v>
      </c>
    </row>
    <row r="148" spans="1:5" ht="13">
      <c r="A148" s="301" t="s">
        <v>475</v>
      </c>
      <c r="B148" s="300"/>
      <c r="C148" s="300" t="s">
        <v>476</v>
      </c>
      <c r="D148" s="300"/>
      <c r="E148" s="510">
        <v>280</v>
      </c>
    </row>
    <row r="149" spans="1:5">
      <c r="A149" s="302" t="s">
        <v>477</v>
      </c>
      <c r="B149" s="51"/>
      <c r="C149" s="51"/>
      <c r="D149" s="51" t="s">
        <v>478</v>
      </c>
      <c r="E149" s="349">
        <v>25</v>
      </c>
    </row>
    <row r="150" spans="1:5">
      <c r="A150" s="302" t="s">
        <v>479</v>
      </c>
      <c r="B150" s="51"/>
      <c r="C150" s="51"/>
      <c r="D150" s="51" t="s">
        <v>480</v>
      </c>
      <c r="E150" s="349">
        <v>115</v>
      </c>
    </row>
    <row r="151" spans="1:5">
      <c r="A151" s="302" t="s">
        <v>481</v>
      </c>
      <c r="B151" s="51"/>
      <c r="C151" s="51"/>
      <c r="D151" s="51" t="s">
        <v>482</v>
      </c>
      <c r="E151" s="349">
        <v>60</v>
      </c>
    </row>
    <row r="152" spans="1:5">
      <c r="A152" s="302" t="s">
        <v>483</v>
      </c>
      <c r="B152" s="51"/>
      <c r="C152" s="51"/>
      <c r="D152" s="51" t="s">
        <v>484</v>
      </c>
      <c r="E152" s="349">
        <v>37</v>
      </c>
    </row>
    <row r="153" spans="1:5">
      <c r="A153" s="302" t="s">
        <v>485</v>
      </c>
      <c r="B153" s="51"/>
      <c r="C153" s="51"/>
      <c r="D153" s="51" t="s">
        <v>486</v>
      </c>
      <c r="E153" s="349">
        <v>43</v>
      </c>
    </row>
    <row r="154" spans="1:5" ht="13">
      <c r="A154" s="301" t="s">
        <v>487</v>
      </c>
      <c r="B154" s="300"/>
      <c r="C154" s="300" t="s">
        <v>488</v>
      </c>
      <c r="D154" s="51"/>
      <c r="E154" s="510">
        <v>2043</v>
      </c>
    </row>
    <row r="155" spans="1:5">
      <c r="A155" s="302" t="s">
        <v>489</v>
      </c>
      <c r="B155" s="51"/>
      <c r="C155" s="51"/>
      <c r="D155" s="51" t="s">
        <v>490</v>
      </c>
      <c r="E155" s="349">
        <v>809</v>
      </c>
    </row>
    <row r="156" spans="1:5">
      <c r="A156" s="302" t="s">
        <v>491</v>
      </c>
      <c r="B156" s="51"/>
      <c r="C156" s="51"/>
      <c r="D156" s="51" t="s">
        <v>492</v>
      </c>
      <c r="E156" s="349">
        <v>490</v>
      </c>
    </row>
    <row r="157" spans="1:5">
      <c r="A157" s="302" t="s">
        <v>493</v>
      </c>
      <c r="B157" s="51"/>
      <c r="C157" s="51"/>
      <c r="D157" s="51" t="s">
        <v>494</v>
      </c>
      <c r="E157" s="349">
        <v>142</v>
      </c>
    </row>
    <row r="158" spans="1:5">
      <c r="A158" s="302" t="s">
        <v>495</v>
      </c>
      <c r="B158" s="51"/>
      <c r="C158" s="51"/>
      <c r="D158" s="51" t="s">
        <v>496</v>
      </c>
      <c r="E158" s="349">
        <v>189</v>
      </c>
    </row>
    <row r="159" spans="1:5">
      <c r="A159" s="302" t="s">
        <v>497</v>
      </c>
      <c r="B159" s="51"/>
      <c r="C159" s="51"/>
      <c r="D159" s="51" t="s">
        <v>498</v>
      </c>
      <c r="E159" s="349">
        <v>77</v>
      </c>
    </row>
    <row r="160" spans="1:5">
      <c r="A160" s="302" t="s">
        <v>499</v>
      </c>
      <c r="B160" s="51"/>
      <c r="C160" s="51"/>
      <c r="D160" s="51" t="s">
        <v>500</v>
      </c>
      <c r="E160" s="349">
        <v>143</v>
      </c>
    </row>
    <row r="161" spans="1:5">
      <c r="A161" s="302" t="s">
        <v>501</v>
      </c>
      <c r="B161" s="51"/>
      <c r="C161" s="51"/>
      <c r="D161" s="51" t="s">
        <v>502</v>
      </c>
      <c r="E161" s="349">
        <v>193</v>
      </c>
    </row>
    <row r="162" spans="1:5" ht="13">
      <c r="A162" s="301" t="s">
        <v>503</v>
      </c>
      <c r="B162" s="300"/>
      <c r="C162" s="300" t="s">
        <v>504</v>
      </c>
      <c r="D162" s="51"/>
      <c r="E162" s="510">
        <v>277</v>
      </c>
    </row>
    <row r="163" spans="1:5">
      <c r="A163" s="302" t="s">
        <v>505</v>
      </c>
      <c r="B163" s="51"/>
      <c r="C163" s="51"/>
      <c r="D163" s="51" t="s">
        <v>506</v>
      </c>
      <c r="E163" s="349">
        <v>49</v>
      </c>
    </row>
    <row r="164" spans="1:5">
      <c r="A164" s="302" t="s">
        <v>507</v>
      </c>
      <c r="B164" s="51"/>
      <c r="C164" s="51"/>
      <c r="D164" s="51" t="s">
        <v>508</v>
      </c>
      <c r="E164" s="349">
        <v>44</v>
      </c>
    </row>
    <row r="165" spans="1:5">
      <c r="A165" s="302" t="s">
        <v>509</v>
      </c>
      <c r="B165" s="51"/>
      <c r="C165" s="51"/>
      <c r="D165" s="51" t="s">
        <v>510</v>
      </c>
      <c r="E165" s="349">
        <v>35</v>
      </c>
    </row>
    <row r="166" spans="1:5">
      <c r="A166" s="302" t="s">
        <v>511</v>
      </c>
      <c r="B166" s="51"/>
      <c r="C166" s="51"/>
      <c r="D166" s="51" t="s">
        <v>512</v>
      </c>
      <c r="E166" s="349">
        <v>47</v>
      </c>
    </row>
    <row r="167" spans="1:5">
      <c r="A167" s="302" t="s">
        <v>513</v>
      </c>
      <c r="B167" s="51"/>
      <c r="C167" s="51"/>
      <c r="D167" s="51" t="s">
        <v>514</v>
      </c>
      <c r="E167" s="349">
        <v>67</v>
      </c>
    </row>
    <row r="168" spans="1:5">
      <c r="A168" s="302" t="s">
        <v>515</v>
      </c>
      <c r="B168" s="51"/>
      <c r="C168" s="51"/>
      <c r="D168" s="51" t="s">
        <v>516</v>
      </c>
      <c r="E168" s="349">
        <v>35</v>
      </c>
    </row>
    <row r="169" spans="1:5" ht="7.9" customHeight="1">
      <c r="A169" s="299"/>
      <c r="B169" s="300"/>
      <c r="C169" s="51"/>
      <c r="D169" s="51"/>
      <c r="E169" s="485" t="s">
        <v>1928</v>
      </c>
    </row>
    <row r="170" spans="1:5" ht="13">
      <c r="A170" s="301" t="s">
        <v>20</v>
      </c>
      <c r="B170" s="300" t="s">
        <v>517</v>
      </c>
      <c r="C170" s="300"/>
      <c r="D170" s="300"/>
      <c r="E170" s="510">
        <v>3306</v>
      </c>
    </row>
    <row r="171" spans="1:5" ht="13">
      <c r="A171" s="301" t="s">
        <v>518</v>
      </c>
      <c r="B171" s="300"/>
      <c r="C171" s="300" t="s">
        <v>519</v>
      </c>
      <c r="D171" s="300"/>
      <c r="E171" s="510">
        <v>74</v>
      </c>
    </row>
    <row r="172" spans="1:5" ht="13">
      <c r="A172" s="301" t="s">
        <v>520</v>
      </c>
      <c r="B172" s="300"/>
      <c r="C172" s="300" t="s">
        <v>521</v>
      </c>
      <c r="D172" s="300"/>
      <c r="E172" s="510">
        <v>113</v>
      </c>
    </row>
    <row r="173" spans="1:5" ht="13">
      <c r="A173" s="301" t="s">
        <v>522</v>
      </c>
      <c r="B173" s="300"/>
      <c r="C173" s="300" t="s">
        <v>523</v>
      </c>
      <c r="D173" s="300"/>
      <c r="E173" s="510">
        <v>389</v>
      </c>
    </row>
    <row r="174" spans="1:5" ht="13">
      <c r="A174" s="301" t="s">
        <v>524</v>
      </c>
      <c r="B174" s="300"/>
      <c r="C174" s="300" t="s">
        <v>525</v>
      </c>
      <c r="D174" s="300"/>
      <c r="E174" s="510">
        <v>77</v>
      </c>
    </row>
    <row r="175" spans="1:5" ht="13">
      <c r="A175" s="301" t="s">
        <v>526</v>
      </c>
      <c r="B175" s="300"/>
      <c r="C175" s="300" t="s">
        <v>527</v>
      </c>
      <c r="D175" s="300"/>
      <c r="E175" s="510">
        <v>92</v>
      </c>
    </row>
    <row r="176" spans="1:5" ht="13">
      <c r="A176" s="301" t="s">
        <v>528</v>
      </c>
      <c r="B176" s="300"/>
      <c r="C176" s="300" t="s">
        <v>529</v>
      </c>
      <c r="D176" s="300"/>
      <c r="E176" s="510">
        <v>87</v>
      </c>
    </row>
    <row r="177" spans="1:5" ht="13">
      <c r="A177" s="301" t="s">
        <v>530</v>
      </c>
      <c r="B177" s="300"/>
      <c r="C177" s="300" t="s">
        <v>531</v>
      </c>
      <c r="D177" s="51"/>
      <c r="E177" s="510">
        <v>346</v>
      </c>
    </row>
    <row r="178" spans="1:5">
      <c r="A178" s="302" t="s">
        <v>532</v>
      </c>
      <c r="B178" s="51"/>
      <c r="C178" s="51"/>
      <c r="D178" s="51" t="s">
        <v>533</v>
      </c>
      <c r="E178" s="349">
        <v>56</v>
      </c>
    </row>
    <row r="179" spans="1:5">
      <c r="A179" s="302" t="s">
        <v>534</v>
      </c>
      <c r="B179" s="51"/>
      <c r="C179" s="51"/>
      <c r="D179" s="51" t="s">
        <v>535</v>
      </c>
      <c r="E179" s="349">
        <v>49</v>
      </c>
    </row>
    <row r="180" spans="1:5">
      <c r="A180" s="302" t="s">
        <v>536</v>
      </c>
      <c r="B180" s="51"/>
      <c r="C180" s="51"/>
      <c r="D180" s="51" t="s">
        <v>537</v>
      </c>
      <c r="E180" s="349">
        <v>49</v>
      </c>
    </row>
    <row r="181" spans="1:5">
      <c r="A181" s="302" t="s">
        <v>538</v>
      </c>
      <c r="B181" s="51"/>
      <c r="C181" s="51"/>
      <c r="D181" s="51" t="s">
        <v>539</v>
      </c>
      <c r="E181" s="349">
        <v>82</v>
      </c>
    </row>
    <row r="182" spans="1:5">
      <c r="A182" s="302" t="s">
        <v>540</v>
      </c>
      <c r="B182" s="51"/>
      <c r="C182" s="51"/>
      <c r="D182" s="51" t="s">
        <v>541</v>
      </c>
      <c r="E182" s="349">
        <v>110</v>
      </c>
    </row>
    <row r="183" spans="1:5" ht="13">
      <c r="A183" s="301" t="s">
        <v>542</v>
      </c>
      <c r="B183" s="300"/>
      <c r="C183" s="300" t="s">
        <v>543</v>
      </c>
      <c r="D183" s="51"/>
      <c r="E183" s="510">
        <v>961</v>
      </c>
    </row>
    <row r="184" spans="1:5">
      <c r="A184" s="302" t="s">
        <v>544</v>
      </c>
      <c r="B184" s="51"/>
      <c r="C184" s="51"/>
      <c r="D184" s="51" t="s">
        <v>545</v>
      </c>
      <c r="E184" s="349">
        <v>113</v>
      </c>
    </row>
    <row r="185" spans="1:5">
      <c r="A185" s="302" t="s">
        <v>546</v>
      </c>
      <c r="B185" s="51"/>
      <c r="C185" s="51"/>
      <c r="D185" s="51" t="s">
        <v>547</v>
      </c>
      <c r="E185" s="349">
        <v>87</v>
      </c>
    </row>
    <row r="186" spans="1:5">
      <c r="A186" s="302" t="s">
        <v>548</v>
      </c>
      <c r="B186" s="51"/>
      <c r="C186" s="51"/>
      <c r="D186" s="51" t="s">
        <v>549</v>
      </c>
      <c r="E186" s="349">
        <v>56</v>
      </c>
    </row>
    <row r="187" spans="1:5">
      <c r="A187" s="302" t="s">
        <v>550</v>
      </c>
      <c r="B187" s="51"/>
      <c r="C187" s="51"/>
      <c r="D187" s="51" t="s">
        <v>551</v>
      </c>
      <c r="E187" s="349">
        <v>70</v>
      </c>
    </row>
    <row r="188" spans="1:5">
      <c r="A188" s="302" t="s">
        <v>552</v>
      </c>
      <c r="B188" s="51"/>
      <c r="C188" s="51"/>
      <c r="D188" s="51" t="s">
        <v>553</v>
      </c>
      <c r="E188" s="349">
        <v>108</v>
      </c>
    </row>
    <row r="189" spans="1:5">
      <c r="A189" s="302" t="s">
        <v>554</v>
      </c>
      <c r="B189" s="51"/>
      <c r="C189" s="51"/>
      <c r="D189" s="51" t="s">
        <v>555</v>
      </c>
      <c r="E189" s="349">
        <v>94</v>
      </c>
    </row>
    <row r="190" spans="1:5">
      <c r="A190" s="302" t="s">
        <v>556</v>
      </c>
      <c r="B190" s="51"/>
      <c r="C190" s="51"/>
      <c r="D190" s="51" t="s">
        <v>557</v>
      </c>
      <c r="E190" s="349">
        <v>61</v>
      </c>
    </row>
    <row r="191" spans="1:5">
      <c r="A191" s="302" t="s">
        <v>558</v>
      </c>
      <c r="B191" s="51"/>
      <c r="C191" s="51"/>
      <c r="D191" s="51" t="s">
        <v>559</v>
      </c>
      <c r="E191" s="349">
        <v>27</v>
      </c>
    </row>
    <row r="192" spans="1:5">
      <c r="A192" s="302" t="s">
        <v>560</v>
      </c>
      <c r="B192" s="51"/>
      <c r="C192" s="51"/>
      <c r="D192" s="51" t="s">
        <v>561</v>
      </c>
      <c r="E192" s="349">
        <v>56</v>
      </c>
    </row>
    <row r="193" spans="1:5">
      <c r="A193" s="302" t="s">
        <v>562</v>
      </c>
      <c r="B193" s="51"/>
      <c r="C193" s="51"/>
      <c r="D193" s="51" t="s">
        <v>563</v>
      </c>
      <c r="E193" s="349">
        <v>51</v>
      </c>
    </row>
    <row r="194" spans="1:5">
      <c r="A194" s="302" t="s">
        <v>564</v>
      </c>
      <c r="B194" s="51"/>
      <c r="C194" s="51"/>
      <c r="D194" s="51" t="s">
        <v>565</v>
      </c>
      <c r="E194" s="349">
        <v>196</v>
      </c>
    </row>
    <row r="195" spans="1:5">
      <c r="A195" s="302" t="s">
        <v>566</v>
      </c>
      <c r="B195" s="51"/>
      <c r="C195" s="51"/>
      <c r="D195" s="51" t="s">
        <v>567</v>
      </c>
      <c r="E195" s="349">
        <v>42</v>
      </c>
    </row>
    <row r="196" spans="1:5" ht="13">
      <c r="A196" s="301" t="s">
        <v>568</v>
      </c>
      <c r="B196" s="300"/>
      <c r="C196" s="300" t="s">
        <v>569</v>
      </c>
      <c r="D196" s="51"/>
      <c r="E196" s="510">
        <v>522</v>
      </c>
    </row>
    <row r="197" spans="1:5">
      <c r="A197" s="302" t="s">
        <v>570</v>
      </c>
      <c r="B197" s="51"/>
      <c r="C197" s="51"/>
      <c r="D197" s="51" t="s">
        <v>571</v>
      </c>
      <c r="E197" s="349">
        <v>30</v>
      </c>
    </row>
    <row r="198" spans="1:5">
      <c r="A198" s="302" t="s">
        <v>572</v>
      </c>
      <c r="B198" s="51"/>
      <c r="C198" s="51"/>
      <c r="D198" s="51" t="s">
        <v>573</v>
      </c>
      <c r="E198" s="349">
        <v>56</v>
      </c>
    </row>
    <row r="199" spans="1:5">
      <c r="A199" s="302" t="s">
        <v>574</v>
      </c>
      <c r="B199" s="51"/>
      <c r="C199" s="51"/>
      <c r="D199" s="51" t="s">
        <v>575</v>
      </c>
      <c r="E199" s="349">
        <v>79</v>
      </c>
    </row>
    <row r="200" spans="1:5">
      <c r="A200" s="302" t="s">
        <v>576</v>
      </c>
      <c r="B200" s="51"/>
      <c r="C200" s="51"/>
      <c r="D200" s="51" t="s">
        <v>577</v>
      </c>
      <c r="E200" s="349">
        <v>47</v>
      </c>
    </row>
    <row r="201" spans="1:5">
      <c r="A201" s="302" t="s">
        <v>578</v>
      </c>
      <c r="B201" s="51"/>
      <c r="C201" s="51"/>
      <c r="D201" s="51" t="s">
        <v>579</v>
      </c>
      <c r="E201" s="349">
        <v>79</v>
      </c>
    </row>
    <row r="202" spans="1:5">
      <c r="A202" s="302" t="s">
        <v>580</v>
      </c>
      <c r="B202" s="51"/>
      <c r="C202" s="51"/>
      <c r="D202" s="51" t="s">
        <v>581</v>
      </c>
      <c r="E202" s="349">
        <v>55</v>
      </c>
    </row>
    <row r="203" spans="1:5">
      <c r="A203" s="302" t="s">
        <v>582</v>
      </c>
      <c r="B203" s="51"/>
      <c r="C203" s="51"/>
      <c r="D203" s="51" t="s">
        <v>583</v>
      </c>
      <c r="E203" s="349">
        <v>35</v>
      </c>
    </row>
    <row r="204" spans="1:5">
      <c r="A204" s="302" t="s">
        <v>584</v>
      </c>
      <c r="B204" s="51"/>
      <c r="C204" s="51"/>
      <c r="D204" s="51" t="s">
        <v>585</v>
      </c>
      <c r="E204" s="349">
        <v>53</v>
      </c>
    </row>
    <row r="205" spans="1:5">
      <c r="A205" s="302" t="s">
        <v>586</v>
      </c>
      <c r="B205" s="51"/>
      <c r="C205" s="51"/>
      <c r="D205" s="51" t="s">
        <v>587</v>
      </c>
      <c r="E205" s="349">
        <v>47</v>
      </c>
    </row>
    <row r="206" spans="1:5">
      <c r="A206" s="302" t="s">
        <v>588</v>
      </c>
      <c r="B206" s="51"/>
      <c r="C206" s="51"/>
      <c r="D206" s="51" t="s">
        <v>589</v>
      </c>
      <c r="E206" s="349">
        <v>41</v>
      </c>
    </row>
    <row r="207" spans="1:5" ht="13">
      <c r="A207" s="301" t="s">
        <v>590</v>
      </c>
      <c r="B207" s="300"/>
      <c r="C207" s="300" t="s">
        <v>591</v>
      </c>
      <c r="D207" s="51"/>
      <c r="E207" s="510">
        <v>311</v>
      </c>
    </row>
    <row r="208" spans="1:5">
      <c r="A208" s="302" t="s">
        <v>592</v>
      </c>
      <c r="B208" s="51"/>
      <c r="C208" s="51"/>
      <c r="D208" s="51" t="s">
        <v>593</v>
      </c>
      <c r="E208" s="349">
        <v>58</v>
      </c>
    </row>
    <row r="209" spans="1:5">
      <c r="A209" s="302" t="s">
        <v>594</v>
      </c>
      <c r="B209" s="51"/>
      <c r="C209" s="51"/>
      <c r="D209" s="51" t="s">
        <v>595</v>
      </c>
      <c r="E209" s="349">
        <v>59</v>
      </c>
    </row>
    <row r="210" spans="1:5">
      <c r="A210" s="302" t="s">
        <v>596</v>
      </c>
      <c r="B210" s="51"/>
      <c r="C210" s="51"/>
      <c r="D210" s="51" t="s">
        <v>597</v>
      </c>
      <c r="E210" s="349">
        <v>21</v>
      </c>
    </row>
    <row r="211" spans="1:5">
      <c r="A211" s="302" t="s">
        <v>598</v>
      </c>
      <c r="B211" s="51"/>
      <c r="C211" s="51"/>
      <c r="D211" s="51" t="s">
        <v>599</v>
      </c>
      <c r="E211" s="349">
        <v>48</v>
      </c>
    </row>
    <row r="212" spans="1:5">
      <c r="A212" s="302" t="s">
        <v>600</v>
      </c>
      <c r="B212" s="51"/>
      <c r="C212" s="51"/>
      <c r="D212" s="51" t="s">
        <v>601</v>
      </c>
      <c r="E212" s="349">
        <v>44</v>
      </c>
    </row>
    <row r="213" spans="1:5">
      <c r="A213" s="302" t="s">
        <v>602</v>
      </c>
      <c r="B213" s="51"/>
      <c r="C213" s="51"/>
      <c r="D213" s="51" t="s">
        <v>603</v>
      </c>
      <c r="E213" s="349">
        <v>26</v>
      </c>
    </row>
    <row r="214" spans="1:5">
      <c r="A214" s="302" t="s">
        <v>604</v>
      </c>
      <c r="B214" s="51"/>
      <c r="C214" s="51"/>
      <c r="D214" s="51" t="s">
        <v>605</v>
      </c>
      <c r="E214" s="349">
        <v>55</v>
      </c>
    </row>
    <row r="215" spans="1:5" ht="13">
      <c r="A215" s="301" t="s">
        <v>606</v>
      </c>
      <c r="B215" s="300"/>
      <c r="C215" s="300" t="s">
        <v>607</v>
      </c>
      <c r="D215" s="51"/>
      <c r="E215" s="510">
        <v>334</v>
      </c>
    </row>
    <row r="216" spans="1:5">
      <c r="A216" s="302" t="s">
        <v>608</v>
      </c>
      <c r="B216" s="51"/>
      <c r="C216" s="51"/>
      <c r="D216" s="51" t="s">
        <v>609</v>
      </c>
      <c r="E216" s="349">
        <v>45</v>
      </c>
    </row>
    <row r="217" spans="1:5" ht="14.5">
      <c r="A217" s="302" t="s">
        <v>610</v>
      </c>
      <c r="B217" s="51"/>
      <c r="C217" s="51"/>
      <c r="D217" s="51" t="s">
        <v>611</v>
      </c>
      <c r="E217" s="349">
        <v>95</v>
      </c>
    </row>
    <row r="218" spans="1:5">
      <c r="A218" s="302" t="s">
        <v>612</v>
      </c>
      <c r="B218" s="51"/>
      <c r="C218" s="51"/>
      <c r="D218" s="51" t="s">
        <v>613</v>
      </c>
      <c r="E218" s="349">
        <v>80</v>
      </c>
    </row>
    <row r="219" spans="1:5">
      <c r="A219" s="302" t="s">
        <v>614</v>
      </c>
      <c r="B219" s="51"/>
      <c r="C219" s="51"/>
      <c r="D219" s="51" t="s">
        <v>615</v>
      </c>
      <c r="E219" s="349">
        <v>32</v>
      </c>
    </row>
    <row r="220" spans="1:5" ht="14.5">
      <c r="A220" s="302" t="s">
        <v>616</v>
      </c>
      <c r="B220" s="51"/>
      <c r="C220" s="51"/>
      <c r="D220" s="51" t="s">
        <v>617</v>
      </c>
      <c r="E220" s="349">
        <v>82</v>
      </c>
    </row>
    <row r="221" spans="1:5" ht="7.9" customHeight="1">
      <c r="A221" s="299"/>
      <c r="B221" s="300"/>
      <c r="C221" s="51"/>
      <c r="D221" s="51"/>
      <c r="E221" s="485" t="s">
        <v>1928</v>
      </c>
    </row>
    <row r="222" spans="1:5" ht="13">
      <c r="A222" s="301" t="s">
        <v>22</v>
      </c>
      <c r="B222" s="300" t="s">
        <v>618</v>
      </c>
      <c r="C222" s="51"/>
      <c r="D222" s="51"/>
      <c r="E222" s="510">
        <v>2249</v>
      </c>
    </row>
    <row r="223" spans="1:5" ht="13">
      <c r="A223" s="300" t="s">
        <v>619</v>
      </c>
      <c r="B223" s="300"/>
      <c r="C223" s="300" t="s">
        <v>620</v>
      </c>
      <c r="D223" s="51"/>
      <c r="E223" s="510">
        <v>435</v>
      </c>
    </row>
    <row r="224" spans="1:5">
      <c r="A224" s="302" t="s">
        <v>621</v>
      </c>
      <c r="B224" s="51"/>
      <c r="C224" s="51"/>
      <c r="D224" s="51" t="s">
        <v>622</v>
      </c>
      <c r="E224" s="349">
        <v>7</v>
      </c>
    </row>
    <row r="225" spans="1:5">
      <c r="A225" s="302" t="s">
        <v>623</v>
      </c>
      <c r="B225" s="51"/>
      <c r="C225" s="51"/>
      <c r="D225" s="51" t="s">
        <v>624</v>
      </c>
      <c r="E225" s="349">
        <v>0</v>
      </c>
    </row>
    <row r="226" spans="1:5">
      <c r="A226" s="302" t="s">
        <v>625</v>
      </c>
      <c r="B226" s="51"/>
      <c r="C226" s="51"/>
      <c r="D226" s="51" t="s">
        <v>626</v>
      </c>
      <c r="E226" s="349">
        <v>9</v>
      </c>
    </row>
    <row r="227" spans="1:5">
      <c r="A227" s="302" t="s">
        <v>627</v>
      </c>
      <c r="B227" s="51"/>
      <c r="C227" s="51"/>
      <c r="D227" s="51" t="s">
        <v>628</v>
      </c>
      <c r="E227" s="349">
        <v>11</v>
      </c>
    </row>
    <row r="228" spans="1:5">
      <c r="A228" s="302" t="s">
        <v>629</v>
      </c>
      <c r="B228" s="51"/>
      <c r="C228" s="51"/>
      <c r="D228" s="51" t="s">
        <v>630</v>
      </c>
      <c r="E228" s="349">
        <v>44</v>
      </c>
    </row>
    <row r="229" spans="1:5">
      <c r="A229" s="302" t="s">
        <v>631</v>
      </c>
      <c r="B229" s="51"/>
      <c r="C229" s="51"/>
      <c r="D229" s="51" t="s">
        <v>632</v>
      </c>
      <c r="E229" s="349">
        <v>14</v>
      </c>
    </row>
    <row r="230" spans="1:5">
      <c r="A230" s="302" t="s">
        <v>633</v>
      </c>
      <c r="B230" s="51"/>
      <c r="C230" s="51"/>
      <c r="D230" s="51" t="s">
        <v>634</v>
      </c>
      <c r="E230" s="349">
        <v>4</v>
      </c>
    </row>
    <row r="231" spans="1:5">
      <c r="A231" s="302" t="s">
        <v>635</v>
      </c>
      <c r="B231" s="51"/>
      <c r="C231" s="51"/>
      <c r="D231" s="51" t="s">
        <v>636</v>
      </c>
      <c r="E231" s="349">
        <v>36</v>
      </c>
    </row>
    <row r="232" spans="1:5">
      <c r="A232" s="302" t="s">
        <v>637</v>
      </c>
      <c r="B232" s="51"/>
      <c r="C232" s="51"/>
      <c r="D232" s="51" t="s">
        <v>638</v>
      </c>
      <c r="E232" s="349">
        <v>50</v>
      </c>
    </row>
    <row r="233" spans="1:5">
      <c r="A233" s="302" t="s">
        <v>639</v>
      </c>
      <c r="B233" s="51"/>
      <c r="C233" s="51"/>
      <c r="D233" s="51" t="s">
        <v>640</v>
      </c>
      <c r="E233" s="349">
        <v>198</v>
      </c>
    </row>
    <row r="234" spans="1:5">
      <c r="A234" s="302" t="s">
        <v>641</v>
      </c>
      <c r="B234" s="51"/>
      <c r="C234" s="51"/>
      <c r="D234" s="51" t="s">
        <v>642</v>
      </c>
      <c r="E234" s="349">
        <v>17</v>
      </c>
    </row>
    <row r="235" spans="1:5">
      <c r="A235" s="302" t="s">
        <v>643</v>
      </c>
      <c r="B235" s="51"/>
      <c r="C235" s="51"/>
      <c r="D235" s="51" t="s">
        <v>644</v>
      </c>
      <c r="E235" s="349">
        <v>14</v>
      </c>
    </row>
    <row r="236" spans="1:5">
      <c r="A236" s="302" t="s">
        <v>645</v>
      </c>
      <c r="B236" s="51"/>
      <c r="C236" s="51"/>
      <c r="D236" s="51" t="s">
        <v>646</v>
      </c>
      <c r="E236" s="349">
        <v>28</v>
      </c>
    </row>
    <row r="237" spans="1:5">
      <c r="A237" s="302" t="s">
        <v>647</v>
      </c>
      <c r="B237" s="51"/>
      <c r="C237" s="51"/>
      <c r="D237" s="51" t="s">
        <v>648</v>
      </c>
      <c r="E237" s="349">
        <v>3</v>
      </c>
    </row>
    <row r="238" spans="1:5" ht="13">
      <c r="A238" s="300" t="s">
        <v>649</v>
      </c>
      <c r="B238" s="300"/>
      <c r="C238" s="300" t="s">
        <v>650</v>
      </c>
      <c r="D238" s="51"/>
      <c r="E238" s="510">
        <v>1814</v>
      </c>
    </row>
    <row r="239" spans="1:5">
      <c r="A239" s="302" t="s">
        <v>651</v>
      </c>
      <c r="B239" s="51"/>
      <c r="C239" s="51"/>
      <c r="D239" s="51" t="s">
        <v>652</v>
      </c>
      <c r="E239" s="349">
        <v>130</v>
      </c>
    </row>
    <row r="240" spans="1:5">
      <c r="A240" s="302" t="s">
        <v>653</v>
      </c>
      <c r="B240" s="51"/>
      <c r="C240" s="51"/>
      <c r="D240" s="51" t="s">
        <v>654</v>
      </c>
      <c r="E240" s="349">
        <v>108</v>
      </c>
    </row>
    <row r="241" spans="1:5">
      <c r="A241" s="302" t="s">
        <v>655</v>
      </c>
      <c r="B241" s="51"/>
      <c r="C241" s="51"/>
      <c r="D241" s="51" t="s">
        <v>656</v>
      </c>
      <c r="E241" s="349">
        <v>95</v>
      </c>
    </row>
    <row r="242" spans="1:5">
      <c r="A242" s="302" t="s">
        <v>657</v>
      </c>
      <c r="B242" s="51"/>
      <c r="C242" s="51"/>
      <c r="D242" s="51" t="s">
        <v>658</v>
      </c>
      <c r="E242" s="349">
        <v>68</v>
      </c>
    </row>
    <row r="243" spans="1:5">
      <c r="A243" s="302" t="s">
        <v>659</v>
      </c>
      <c r="B243" s="51"/>
      <c r="C243" s="51"/>
      <c r="D243" s="51" t="s">
        <v>660</v>
      </c>
      <c r="E243" s="349">
        <v>132</v>
      </c>
    </row>
    <row r="244" spans="1:5">
      <c r="A244" s="302" t="s">
        <v>661</v>
      </c>
      <c r="B244" s="51"/>
      <c r="C244" s="51"/>
      <c r="D244" s="51" t="s">
        <v>662</v>
      </c>
      <c r="E244" s="349">
        <v>127</v>
      </c>
    </row>
    <row r="245" spans="1:5">
      <c r="A245" s="302" t="s">
        <v>663</v>
      </c>
      <c r="B245" s="51"/>
      <c r="C245" s="51"/>
      <c r="D245" s="51" t="s">
        <v>664</v>
      </c>
      <c r="E245" s="349">
        <v>81</v>
      </c>
    </row>
    <row r="246" spans="1:5">
      <c r="A246" s="302" t="s">
        <v>665</v>
      </c>
      <c r="B246" s="51"/>
      <c r="C246" s="51"/>
      <c r="D246" s="51" t="s">
        <v>666</v>
      </c>
      <c r="E246" s="349">
        <v>103</v>
      </c>
    </row>
    <row r="247" spans="1:5">
      <c r="A247" s="302" t="s">
        <v>667</v>
      </c>
      <c r="B247" s="51"/>
      <c r="C247" s="51"/>
      <c r="D247" s="51" t="s">
        <v>668</v>
      </c>
      <c r="E247" s="349">
        <v>61</v>
      </c>
    </row>
    <row r="248" spans="1:5">
      <c r="A248" s="302" t="s">
        <v>669</v>
      </c>
      <c r="B248" s="51"/>
      <c r="C248" s="51"/>
      <c r="D248" s="51" t="s">
        <v>670</v>
      </c>
      <c r="E248" s="349">
        <v>123</v>
      </c>
    </row>
    <row r="249" spans="1:5">
      <c r="A249" s="302" t="s">
        <v>671</v>
      </c>
      <c r="B249" s="51"/>
      <c r="C249" s="51"/>
      <c r="D249" s="51" t="s">
        <v>672</v>
      </c>
      <c r="E249" s="349">
        <v>159</v>
      </c>
    </row>
    <row r="250" spans="1:5">
      <c r="A250" s="302" t="s">
        <v>673</v>
      </c>
      <c r="B250" s="51"/>
      <c r="C250" s="51"/>
      <c r="D250" s="51" t="s">
        <v>674</v>
      </c>
      <c r="E250" s="349">
        <v>105</v>
      </c>
    </row>
    <row r="251" spans="1:5">
      <c r="A251" s="302" t="s">
        <v>675</v>
      </c>
      <c r="B251" s="51"/>
      <c r="C251" s="51"/>
      <c r="D251" s="51" t="s">
        <v>676</v>
      </c>
      <c r="E251" s="349">
        <v>69</v>
      </c>
    </row>
    <row r="252" spans="1:5">
      <c r="A252" s="302" t="s">
        <v>677</v>
      </c>
      <c r="B252" s="51"/>
      <c r="C252" s="51"/>
      <c r="D252" s="51" t="s">
        <v>678</v>
      </c>
      <c r="E252" s="349">
        <v>62</v>
      </c>
    </row>
    <row r="253" spans="1:5">
      <c r="A253" s="302" t="s">
        <v>679</v>
      </c>
      <c r="B253" s="51"/>
      <c r="C253" s="51"/>
      <c r="D253" s="51" t="s">
        <v>680</v>
      </c>
      <c r="E253" s="349">
        <v>54</v>
      </c>
    </row>
    <row r="254" spans="1:5">
      <c r="A254" s="302" t="s">
        <v>681</v>
      </c>
      <c r="B254" s="51"/>
      <c r="C254" s="51"/>
      <c r="D254" s="51" t="s">
        <v>682</v>
      </c>
      <c r="E254" s="349">
        <v>143</v>
      </c>
    </row>
    <row r="255" spans="1:5">
      <c r="A255" s="302" t="s">
        <v>683</v>
      </c>
      <c r="B255" s="51"/>
      <c r="C255" s="51"/>
      <c r="D255" s="51" t="s">
        <v>684</v>
      </c>
      <c r="E255" s="349">
        <v>49</v>
      </c>
    </row>
    <row r="256" spans="1:5">
      <c r="A256" s="302" t="s">
        <v>685</v>
      </c>
      <c r="B256" s="51"/>
      <c r="C256" s="51"/>
      <c r="D256" s="51" t="s">
        <v>686</v>
      </c>
      <c r="E256" s="349">
        <v>52</v>
      </c>
    </row>
    <row r="257" spans="1:5">
      <c r="A257" s="302" t="s">
        <v>687</v>
      </c>
      <c r="B257" s="51"/>
      <c r="C257" s="51"/>
      <c r="D257" s="51" t="s">
        <v>688</v>
      </c>
      <c r="E257" s="349">
        <v>93</v>
      </c>
    </row>
    <row r="258" spans="1:5" ht="7.9" customHeight="1">
      <c r="A258" s="299"/>
      <c r="B258" s="300"/>
      <c r="C258" s="51"/>
      <c r="D258" s="51"/>
      <c r="E258" s="485" t="s">
        <v>1928</v>
      </c>
    </row>
    <row r="259" spans="1:5" ht="13">
      <c r="A259" s="301" t="s">
        <v>24</v>
      </c>
      <c r="B259" s="300" t="s">
        <v>689</v>
      </c>
      <c r="C259" s="300"/>
      <c r="D259" s="300"/>
      <c r="E259" s="510">
        <v>4081</v>
      </c>
    </row>
    <row r="260" spans="1:5" ht="13">
      <c r="A260" s="301" t="s">
        <v>690</v>
      </c>
      <c r="B260" s="300"/>
      <c r="C260" s="300" t="s">
        <v>691</v>
      </c>
      <c r="D260" s="300"/>
      <c r="E260" s="510">
        <v>40</v>
      </c>
    </row>
    <row r="261" spans="1:5" ht="13">
      <c r="A261" s="301" t="s">
        <v>692</v>
      </c>
      <c r="B261" s="300"/>
      <c r="C261" s="300" t="s">
        <v>693</v>
      </c>
      <c r="D261" s="300"/>
      <c r="E261" s="510">
        <v>69</v>
      </c>
    </row>
    <row r="262" spans="1:5" ht="15">
      <c r="A262" s="301" t="s">
        <v>694</v>
      </c>
      <c r="B262" s="300"/>
      <c r="C262" s="300" t="s">
        <v>695</v>
      </c>
      <c r="D262" s="300"/>
      <c r="E262" s="510">
        <v>246</v>
      </c>
    </row>
    <row r="263" spans="1:5" ht="13">
      <c r="A263" s="301" t="s">
        <v>696</v>
      </c>
      <c r="B263" s="300"/>
      <c r="C263" s="300" t="s">
        <v>697</v>
      </c>
      <c r="D263" s="300"/>
      <c r="E263" s="510">
        <v>14</v>
      </c>
    </row>
    <row r="264" spans="1:5" ht="13">
      <c r="A264" s="301" t="s">
        <v>698</v>
      </c>
      <c r="B264" s="300"/>
      <c r="C264" s="300" t="s">
        <v>699</v>
      </c>
      <c r="D264" s="300"/>
      <c r="E264" s="510">
        <v>134</v>
      </c>
    </row>
    <row r="265" spans="1:5" ht="13">
      <c r="A265" s="301" t="s">
        <v>700</v>
      </c>
      <c r="B265" s="300"/>
      <c r="C265" s="300" t="s">
        <v>701</v>
      </c>
      <c r="D265" s="300"/>
      <c r="E265" s="510">
        <v>91</v>
      </c>
    </row>
    <row r="266" spans="1:5" ht="13">
      <c r="A266" s="301" t="s">
        <v>702</v>
      </c>
      <c r="B266" s="300"/>
      <c r="C266" s="300" t="s">
        <v>703</v>
      </c>
      <c r="D266" s="300"/>
      <c r="E266" s="510">
        <v>50</v>
      </c>
    </row>
    <row r="267" spans="1:5" ht="13">
      <c r="A267" s="301" t="s">
        <v>704</v>
      </c>
      <c r="B267" s="300"/>
      <c r="C267" s="300" t="s">
        <v>705</v>
      </c>
      <c r="D267" s="300"/>
      <c r="E267" s="510">
        <v>114</v>
      </c>
    </row>
    <row r="268" spans="1:5" ht="13">
      <c r="A268" s="301" t="s">
        <v>706</v>
      </c>
      <c r="B268" s="300"/>
      <c r="C268" s="300" t="s">
        <v>707</v>
      </c>
      <c r="D268" s="300"/>
      <c r="E268" s="510">
        <v>36</v>
      </c>
    </row>
    <row r="269" spans="1:5" ht="13">
      <c r="A269" s="301" t="s">
        <v>708</v>
      </c>
      <c r="B269" s="300"/>
      <c r="C269" s="300" t="s">
        <v>709</v>
      </c>
      <c r="D269" s="300"/>
      <c r="E269" s="510">
        <v>108</v>
      </c>
    </row>
    <row r="270" spans="1:5" ht="13">
      <c r="A270" s="301" t="s">
        <v>710</v>
      </c>
      <c r="B270" s="300"/>
      <c r="C270" s="300" t="s">
        <v>711</v>
      </c>
      <c r="D270" s="300"/>
      <c r="E270" s="510">
        <v>117</v>
      </c>
    </row>
    <row r="271" spans="1:5" ht="13">
      <c r="A271" s="301" t="s">
        <v>712</v>
      </c>
      <c r="B271" s="300"/>
      <c r="C271" s="300" t="s">
        <v>713</v>
      </c>
      <c r="D271" s="300"/>
      <c r="E271" s="510">
        <v>78</v>
      </c>
    </row>
    <row r="272" spans="1:5" ht="13">
      <c r="A272" s="301" t="s">
        <v>714</v>
      </c>
      <c r="B272" s="300"/>
      <c r="C272" s="300" t="s">
        <v>715</v>
      </c>
      <c r="D272" s="300"/>
      <c r="E272" s="510">
        <v>125</v>
      </c>
    </row>
    <row r="273" spans="1:5" ht="13">
      <c r="A273" s="301" t="s">
        <v>716</v>
      </c>
      <c r="B273" s="300"/>
      <c r="C273" s="300" t="s">
        <v>717</v>
      </c>
      <c r="D273" s="300"/>
      <c r="E273" s="510">
        <v>273</v>
      </c>
    </row>
    <row r="274" spans="1:5">
      <c r="A274" s="302" t="s">
        <v>718</v>
      </c>
      <c r="B274" s="51"/>
      <c r="C274" s="51"/>
      <c r="D274" s="51" t="s">
        <v>719</v>
      </c>
      <c r="E274" s="349">
        <v>54</v>
      </c>
    </row>
    <row r="275" spans="1:5">
      <c r="A275" s="302" t="s">
        <v>720</v>
      </c>
      <c r="B275" s="51"/>
      <c r="C275" s="51"/>
      <c r="D275" s="51" t="s">
        <v>721</v>
      </c>
      <c r="E275" s="349">
        <v>34</v>
      </c>
    </row>
    <row r="276" spans="1:5">
      <c r="A276" s="302" t="s">
        <v>722</v>
      </c>
      <c r="B276" s="51"/>
      <c r="C276" s="51"/>
      <c r="D276" s="51" t="s">
        <v>723</v>
      </c>
      <c r="E276" s="349">
        <v>44</v>
      </c>
    </row>
    <row r="277" spans="1:5">
      <c r="A277" s="302" t="s">
        <v>724</v>
      </c>
      <c r="B277" s="51"/>
      <c r="C277" s="51"/>
      <c r="D277" s="51" t="s">
        <v>725</v>
      </c>
      <c r="E277" s="349">
        <v>49</v>
      </c>
    </row>
    <row r="278" spans="1:5">
      <c r="A278" s="302" t="s">
        <v>726</v>
      </c>
      <c r="B278" s="51"/>
      <c r="C278" s="51"/>
      <c r="D278" s="51" t="s">
        <v>727</v>
      </c>
      <c r="E278" s="349">
        <v>92</v>
      </c>
    </row>
    <row r="279" spans="1:5" ht="13">
      <c r="A279" s="301" t="s">
        <v>728</v>
      </c>
      <c r="B279" s="300"/>
      <c r="C279" s="300" t="s">
        <v>729</v>
      </c>
      <c r="D279" s="51"/>
      <c r="E279" s="510">
        <v>726</v>
      </c>
    </row>
    <row r="280" spans="1:5">
      <c r="A280" s="302" t="s">
        <v>730</v>
      </c>
      <c r="B280" s="51"/>
      <c r="C280" s="51"/>
      <c r="D280" s="51" t="s">
        <v>731</v>
      </c>
      <c r="E280" s="349">
        <v>117</v>
      </c>
    </row>
    <row r="281" spans="1:5">
      <c r="A281" s="302" t="s">
        <v>732</v>
      </c>
      <c r="B281" s="51"/>
      <c r="C281" s="51"/>
      <c r="D281" s="51" t="s">
        <v>733</v>
      </c>
      <c r="E281" s="349">
        <v>50</v>
      </c>
    </row>
    <row r="282" spans="1:5">
      <c r="A282" s="302" t="s">
        <v>734</v>
      </c>
      <c r="B282" s="51"/>
      <c r="C282" s="51"/>
      <c r="D282" s="51" t="s">
        <v>735</v>
      </c>
      <c r="E282" s="349">
        <v>68</v>
      </c>
    </row>
    <row r="283" spans="1:5">
      <c r="A283" s="302" t="s">
        <v>736</v>
      </c>
      <c r="B283" s="51"/>
      <c r="C283" s="51"/>
      <c r="D283" s="51" t="s">
        <v>737</v>
      </c>
      <c r="E283" s="349">
        <v>56</v>
      </c>
    </row>
    <row r="284" spans="1:5">
      <c r="A284" s="302" t="s">
        <v>738</v>
      </c>
      <c r="B284" s="51"/>
      <c r="C284" s="51"/>
      <c r="D284" s="51" t="s">
        <v>739</v>
      </c>
      <c r="E284" s="349">
        <v>35</v>
      </c>
    </row>
    <row r="285" spans="1:5">
      <c r="A285" s="302" t="s">
        <v>740</v>
      </c>
      <c r="B285" s="51"/>
      <c r="C285" s="51"/>
      <c r="D285" s="51" t="s">
        <v>741</v>
      </c>
      <c r="E285" s="349">
        <v>69</v>
      </c>
    </row>
    <row r="286" spans="1:5">
      <c r="A286" s="302" t="s">
        <v>742</v>
      </c>
      <c r="B286" s="51"/>
      <c r="C286" s="51"/>
      <c r="D286" s="51" t="s">
        <v>743</v>
      </c>
      <c r="E286" s="349">
        <v>41</v>
      </c>
    </row>
    <row r="287" spans="1:5">
      <c r="A287" s="302" t="s">
        <v>744</v>
      </c>
      <c r="B287" s="51"/>
      <c r="C287" s="51"/>
      <c r="D287" s="51" t="s">
        <v>745</v>
      </c>
      <c r="E287" s="349">
        <v>141</v>
      </c>
    </row>
    <row r="288" spans="1:5">
      <c r="A288" s="302" t="s">
        <v>746</v>
      </c>
      <c r="B288" s="51"/>
      <c r="C288" s="51"/>
      <c r="D288" s="51" t="s">
        <v>747</v>
      </c>
      <c r="E288" s="349">
        <v>33</v>
      </c>
    </row>
    <row r="289" spans="1:5">
      <c r="A289" s="302" t="s">
        <v>748</v>
      </c>
      <c r="B289" s="51"/>
      <c r="C289" s="51"/>
      <c r="D289" s="51" t="s">
        <v>749</v>
      </c>
      <c r="E289" s="349">
        <v>61</v>
      </c>
    </row>
    <row r="290" spans="1:5">
      <c r="A290" s="302" t="s">
        <v>750</v>
      </c>
      <c r="B290" s="51"/>
      <c r="C290" s="51"/>
      <c r="D290" s="51" t="s">
        <v>751</v>
      </c>
      <c r="E290" s="349">
        <v>55</v>
      </c>
    </row>
    <row r="291" spans="1:5" ht="13">
      <c r="A291" s="301" t="s">
        <v>752</v>
      </c>
      <c r="B291" s="300"/>
      <c r="C291" s="300" t="s">
        <v>753</v>
      </c>
      <c r="D291" s="51"/>
      <c r="E291" s="510">
        <v>743</v>
      </c>
    </row>
    <row r="292" spans="1:5">
      <c r="A292" s="302" t="s">
        <v>754</v>
      </c>
      <c r="B292" s="51"/>
      <c r="C292" s="51"/>
      <c r="D292" s="51" t="s">
        <v>755</v>
      </c>
      <c r="E292" s="349">
        <v>76</v>
      </c>
    </row>
    <row r="293" spans="1:5">
      <c r="A293" s="302" t="s">
        <v>756</v>
      </c>
      <c r="B293" s="51"/>
      <c r="C293" s="51"/>
      <c r="D293" s="51" t="s">
        <v>757</v>
      </c>
      <c r="E293" s="349">
        <v>118</v>
      </c>
    </row>
    <row r="294" spans="1:5">
      <c r="A294" s="302" t="s">
        <v>758</v>
      </c>
      <c r="B294" s="51"/>
      <c r="C294" s="51"/>
      <c r="D294" s="51" t="s">
        <v>759</v>
      </c>
      <c r="E294" s="349">
        <v>42</v>
      </c>
    </row>
    <row r="295" spans="1:5">
      <c r="A295" s="302" t="s">
        <v>760</v>
      </c>
      <c r="B295" s="51"/>
      <c r="C295" s="51"/>
      <c r="D295" s="51" t="s">
        <v>761</v>
      </c>
      <c r="E295" s="349">
        <v>42</v>
      </c>
    </row>
    <row r="296" spans="1:5" ht="14.5">
      <c r="A296" s="302" t="s">
        <v>762</v>
      </c>
      <c r="B296" s="51"/>
      <c r="C296" s="51"/>
      <c r="D296" s="51" t="s">
        <v>763</v>
      </c>
      <c r="E296" s="349">
        <v>54</v>
      </c>
    </row>
    <row r="297" spans="1:5">
      <c r="A297" s="302" t="s">
        <v>764</v>
      </c>
      <c r="B297" s="51"/>
      <c r="C297" s="51"/>
      <c r="D297" s="51" t="s">
        <v>765</v>
      </c>
      <c r="E297" s="349">
        <v>52</v>
      </c>
    </row>
    <row r="298" spans="1:5">
      <c r="A298" s="302" t="s">
        <v>766</v>
      </c>
      <c r="B298" s="51"/>
      <c r="C298" s="51"/>
      <c r="D298" s="51" t="s">
        <v>767</v>
      </c>
      <c r="E298" s="349">
        <v>79</v>
      </c>
    </row>
    <row r="299" spans="1:5">
      <c r="A299" s="302" t="s">
        <v>768</v>
      </c>
      <c r="B299" s="51"/>
      <c r="C299" s="51"/>
      <c r="D299" s="51" t="s">
        <v>769</v>
      </c>
      <c r="E299" s="349">
        <v>49</v>
      </c>
    </row>
    <row r="300" spans="1:5">
      <c r="A300" s="302" t="s">
        <v>770</v>
      </c>
      <c r="B300" s="51"/>
      <c r="C300" s="51"/>
      <c r="D300" s="51" t="s">
        <v>771</v>
      </c>
      <c r="E300" s="349">
        <v>57</v>
      </c>
    </row>
    <row r="301" spans="1:5">
      <c r="A301" s="302" t="s">
        <v>772</v>
      </c>
      <c r="B301" s="51"/>
      <c r="C301" s="51"/>
      <c r="D301" s="51" t="s">
        <v>773</v>
      </c>
      <c r="E301" s="349">
        <v>56</v>
      </c>
    </row>
    <row r="302" spans="1:5">
      <c r="A302" s="302" t="s">
        <v>774</v>
      </c>
      <c r="B302" s="51"/>
      <c r="C302" s="51"/>
      <c r="D302" s="51" t="s">
        <v>775</v>
      </c>
      <c r="E302" s="349">
        <v>72</v>
      </c>
    </row>
    <row r="303" spans="1:5">
      <c r="A303" s="302" t="s">
        <v>776</v>
      </c>
      <c r="B303" s="51"/>
      <c r="C303" s="51"/>
      <c r="D303" s="51" t="s">
        <v>777</v>
      </c>
      <c r="E303" s="349">
        <v>46</v>
      </c>
    </row>
    <row r="304" spans="1:5" ht="13">
      <c r="A304" s="301" t="s">
        <v>778</v>
      </c>
      <c r="B304" s="300"/>
      <c r="C304" s="300" t="s">
        <v>779</v>
      </c>
      <c r="D304" s="300"/>
      <c r="E304" s="510">
        <v>336</v>
      </c>
    </row>
    <row r="305" spans="1:5">
      <c r="A305" s="302" t="s">
        <v>780</v>
      </c>
      <c r="B305" s="51"/>
      <c r="C305" s="51"/>
      <c r="D305" s="51" t="s">
        <v>781</v>
      </c>
      <c r="E305" s="349">
        <v>46</v>
      </c>
    </row>
    <row r="306" spans="1:5">
      <c r="A306" s="302" t="s">
        <v>782</v>
      </c>
      <c r="B306" s="51"/>
      <c r="C306" s="51"/>
      <c r="D306" s="51" t="s">
        <v>783</v>
      </c>
      <c r="E306" s="349">
        <v>61</v>
      </c>
    </row>
    <row r="307" spans="1:5">
      <c r="A307" s="302" t="s">
        <v>784</v>
      </c>
      <c r="B307" s="51"/>
      <c r="C307" s="51"/>
      <c r="D307" s="51" t="s">
        <v>785</v>
      </c>
      <c r="E307" s="349">
        <v>96</v>
      </c>
    </row>
    <row r="308" spans="1:5">
      <c r="A308" s="302" t="s">
        <v>786</v>
      </c>
      <c r="B308" s="51"/>
      <c r="C308" s="51"/>
      <c r="D308" s="51" t="s">
        <v>787</v>
      </c>
      <c r="E308" s="349">
        <v>85</v>
      </c>
    </row>
    <row r="309" spans="1:5">
      <c r="A309" s="302" t="s">
        <v>788</v>
      </c>
      <c r="B309" s="51"/>
      <c r="C309" s="51"/>
      <c r="D309" s="51" t="s">
        <v>789</v>
      </c>
      <c r="E309" s="349">
        <v>48</v>
      </c>
    </row>
    <row r="310" spans="1:5" ht="13">
      <c r="A310" s="301" t="s">
        <v>790</v>
      </c>
      <c r="B310" s="300"/>
      <c r="C310" s="300" t="s">
        <v>791</v>
      </c>
      <c r="D310" s="51"/>
      <c r="E310" s="510">
        <v>488</v>
      </c>
    </row>
    <row r="311" spans="1:5">
      <c r="A311" s="302" t="s">
        <v>792</v>
      </c>
      <c r="B311" s="51"/>
      <c r="C311" s="51"/>
      <c r="D311" s="51" t="s">
        <v>793</v>
      </c>
      <c r="E311" s="349">
        <v>54</v>
      </c>
    </row>
    <row r="312" spans="1:5">
      <c r="A312" s="302" t="s">
        <v>794</v>
      </c>
      <c r="B312" s="51"/>
      <c r="C312" s="51"/>
      <c r="D312" s="51" t="s">
        <v>795</v>
      </c>
      <c r="E312" s="349">
        <v>22</v>
      </c>
    </row>
    <row r="313" spans="1:5">
      <c r="A313" s="302" t="s">
        <v>796</v>
      </c>
      <c r="B313" s="51"/>
      <c r="C313" s="51"/>
      <c r="D313" s="51" t="s">
        <v>797</v>
      </c>
      <c r="E313" s="349">
        <v>79</v>
      </c>
    </row>
    <row r="314" spans="1:5">
      <c r="A314" s="302" t="s">
        <v>798</v>
      </c>
      <c r="B314" s="51"/>
      <c r="C314" s="51"/>
      <c r="D314" s="51" t="s">
        <v>799</v>
      </c>
      <c r="E314" s="349">
        <v>33</v>
      </c>
    </row>
    <row r="315" spans="1:5">
      <c r="A315" s="302" t="s">
        <v>800</v>
      </c>
      <c r="B315" s="51"/>
      <c r="C315" s="51"/>
      <c r="D315" s="51" t="s">
        <v>801</v>
      </c>
      <c r="E315" s="349">
        <v>37</v>
      </c>
    </row>
    <row r="316" spans="1:5">
      <c r="A316" s="302" t="s">
        <v>802</v>
      </c>
      <c r="B316" s="51"/>
      <c r="C316" s="51"/>
      <c r="D316" s="51" t="s">
        <v>803</v>
      </c>
      <c r="E316" s="349">
        <v>42</v>
      </c>
    </row>
    <row r="317" spans="1:5">
      <c r="A317" s="302" t="s">
        <v>804</v>
      </c>
      <c r="B317" s="51"/>
      <c r="C317" s="51"/>
      <c r="D317" s="51" t="s">
        <v>805</v>
      </c>
      <c r="E317" s="349">
        <v>36</v>
      </c>
    </row>
    <row r="318" spans="1:5">
      <c r="A318" s="302" t="s">
        <v>806</v>
      </c>
      <c r="B318" s="51"/>
      <c r="C318" s="51"/>
      <c r="D318" s="51" t="s">
        <v>807</v>
      </c>
      <c r="E318" s="349">
        <v>46</v>
      </c>
    </row>
    <row r="319" spans="1:5">
      <c r="A319" s="302" t="s">
        <v>808</v>
      </c>
      <c r="B319" s="51"/>
      <c r="C319" s="51"/>
      <c r="D319" s="51" t="s">
        <v>809</v>
      </c>
      <c r="E319" s="349">
        <v>31</v>
      </c>
    </row>
    <row r="320" spans="1:5">
      <c r="A320" s="302" t="s">
        <v>810</v>
      </c>
      <c r="B320" s="51"/>
      <c r="C320" s="51"/>
      <c r="D320" s="51" t="s">
        <v>811</v>
      </c>
      <c r="E320" s="349">
        <v>63</v>
      </c>
    </row>
    <row r="321" spans="1:5">
      <c r="A321" s="302" t="s">
        <v>812</v>
      </c>
      <c r="B321" s="51"/>
      <c r="C321" s="51"/>
      <c r="D321" s="51" t="s">
        <v>813</v>
      </c>
      <c r="E321" s="349">
        <v>45</v>
      </c>
    </row>
    <row r="322" spans="1:5" ht="13">
      <c r="A322" s="301" t="s">
        <v>814</v>
      </c>
      <c r="B322" s="300"/>
      <c r="C322" s="300" t="s">
        <v>815</v>
      </c>
      <c r="D322" s="51"/>
      <c r="E322" s="510">
        <v>293</v>
      </c>
    </row>
    <row r="323" spans="1:5">
      <c r="A323" s="302" t="s">
        <v>816</v>
      </c>
      <c r="B323" s="51"/>
      <c r="C323" s="51"/>
      <c r="D323" s="51" t="s">
        <v>817</v>
      </c>
      <c r="E323" s="349">
        <v>30</v>
      </c>
    </row>
    <row r="324" spans="1:5">
      <c r="A324" s="302" t="s">
        <v>818</v>
      </c>
      <c r="B324" s="51"/>
      <c r="C324" s="51"/>
      <c r="D324" s="51" t="s">
        <v>819</v>
      </c>
      <c r="E324" s="349">
        <v>40</v>
      </c>
    </row>
    <row r="325" spans="1:5">
      <c r="A325" s="302" t="s">
        <v>820</v>
      </c>
      <c r="B325" s="51"/>
      <c r="C325" s="51"/>
      <c r="D325" s="51" t="s">
        <v>821</v>
      </c>
      <c r="E325" s="349">
        <v>49</v>
      </c>
    </row>
    <row r="326" spans="1:5">
      <c r="A326" s="302" t="s">
        <v>822</v>
      </c>
      <c r="B326" s="51"/>
      <c r="C326" s="51"/>
      <c r="D326" s="51" t="s">
        <v>823</v>
      </c>
      <c r="E326" s="349">
        <v>31</v>
      </c>
    </row>
    <row r="327" spans="1:5">
      <c r="A327" s="302" t="s">
        <v>824</v>
      </c>
      <c r="B327" s="51"/>
      <c r="C327" s="51"/>
      <c r="D327" s="51" t="s">
        <v>825</v>
      </c>
      <c r="E327" s="349">
        <v>50</v>
      </c>
    </row>
    <row r="328" spans="1:5">
      <c r="A328" s="302" t="s">
        <v>826</v>
      </c>
      <c r="B328" s="51"/>
      <c r="C328" s="51"/>
      <c r="D328" s="51" t="s">
        <v>827</v>
      </c>
      <c r="E328" s="349">
        <v>53</v>
      </c>
    </row>
    <row r="329" spans="1:5">
      <c r="A329" s="302" t="s">
        <v>828</v>
      </c>
      <c r="B329" s="51"/>
      <c r="C329" s="51"/>
      <c r="D329" s="51" t="s">
        <v>829</v>
      </c>
      <c r="E329" s="349">
        <v>40</v>
      </c>
    </row>
    <row r="330" spans="1:5" ht="7.9" customHeight="1">
      <c r="A330" s="299"/>
      <c r="B330" s="300"/>
      <c r="C330" s="51"/>
      <c r="D330" s="51"/>
      <c r="E330" s="485" t="s">
        <v>1928</v>
      </c>
    </row>
    <row r="331" spans="1:5" ht="13">
      <c r="A331" s="301" t="s">
        <v>26</v>
      </c>
      <c r="B331" s="300" t="s">
        <v>830</v>
      </c>
      <c r="C331" s="300"/>
      <c r="D331" s="300"/>
      <c r="E331" s="510">
        <v>3069</v>
      </c>
    </row>
    <row r="332" spans="1:5" ht="13">
      <c r="A332" s="301" t="s">
        <v>831</v>
      </c>
      <c r="B332" s="300"/>
      <c r="C332" s="300" t="s">
        <v>832</v>
      </c>
      <c r="D332" s="300"/>
      <c r="E332" s="510">
        <v>88</v>
      </c>
    </row>
    <row r="333" spans="1:5" ht="15">
      <c r="A333" s="301" t="s">
        <v>833</v>
      </c>
      <c r="B333" s="300"/>
      <c r="C333" s="300" t="s">
        <v>834</v>
      </c>
      <c r="D333" s="300"/>
      <c r="E333" s="510">
        <v>383</v>
      </c>
    </row>
    <row r="334" spans="1:5" ht="13">
      <c r="A334" s="301" t="s">
        <v>835</v>
      </c>
      <c r="B334" s="300"/>
      <c r="C334" s="300" t="s">
        <v>836</v>
      </c>
      <c r="D334" s="300"/>
      <c r="E334" s="510">
        <v>193</v>
      </c>
    </row>
    <row r="335" spans="1:5" ht="13">
      <c r="A335" s="301" t="s">
        <v>837</v>
      </c>
      <c r="B335" s="300"/>
      <c r="C335" s="300" t="s">
        <v>838</v>
      </c>
      <c r="D335" s="300"/>
      <c r="E335" s="510">
        <v>307</v>
      </c>
    </row>
    <row r="336" spans="1:5" ht="15">
      <c r="A336" s="301" t="s">
        <v>839</v>
      </c>
      <c r="B336" s="300"/>
      <c r="C336" s="300" t="s">
        <v>840</v>
      </c>
      <c r="D336" s="51"/>
      <c r="E336" s="510">
        <v>306</v>
      </c>
    </row>
    <row r="337" spans="1:5" ht="15">
      <c r="A337" s="301" t="s">
        <v>841</v>
      </c>
      <c r="B337" s="300"/>
      <c r="C337" s="300" t="s">
        <v>842</v>
      </c>
      <c r="D337" s="300"/>
      <c r="E337" s="510">
        <v>0</v>
      </c>
    </row>
    <row r="338" spans="1:5" ht="13">
      <c r="A338" s="301" t="s">
        <v>843</v>
      </c>
      <c r="B338" s="300"/>
      <c r="C338" s="300" t="s">
        <v>844</v>
      </c>
      <c r="D338" s="300"/>
      <c r="E338" s="510">
        <v>107</v>
      </c>
    </row>
    <row r="339" spans="1:5" ht="13">
      <c r="A339" s="301" t="s">
        <v>845</v>
      </c>
      <c r="B339" s="300"/>
      <c r="C339" s="300" t="s">
        <v>846</v>
      </c>
      <c r="D339" s="300"/>
      <c r="E339" s="510">
        <v>207</v>
      </c>
    </row>
    <row r="340" spans="1:5" ht="13">
      <c r="A340" s="301" t="s">
        <v>847</v>
      </c>
      <c r="B340" s="300"/>
      <c r="C340" s="300" t="s">
        <v>848</v>
      </c>
      <c r="D340" s="300"/>
      <c r="E340" s="510">
        <v>115</v>
      </c>
    </row>
    <row r="341" spans="1:5" ht="13">
      <c r="A341" s="301" t="s">
        <v>849</v>
      </c>
      <c r="B341" s="300"/>
      <c r="C341" s="300" t="s">
        <v>850</v>
      </c>
      <c r="D341" s="300"/>
      <c r="E341" s="510">
        <v>103</v>
      </c>
    </row>
    <row r="342" spans="1:5" ht="13">
      <c r="A342" s="301" t="s">
        <v>851</v>
      </c>
      <c r="B342" s="300"/>
      <c r="C342" s="300" t="s">
        <v>852</v>
      </c>
      <c r="D342" s="300"/>
      <c r="E342" s="510">
        <v>67</v>
      </c>
    </row>
    <row r="343" spans="1:5" ht="13">
      <c r="A343" s="301" t="s">
        <v>853</v>
      </c>
      <c r="B343" s="300"/>
      <c r="C343" s="300" t="s">
        <v>854</v>
      </c>
      <c r="D343" s="51"/>
      <c r="E343" s="510">
        <v>245</v>
      </c>
    </row>
    <row r="344" spans="1:5" ht="13">
      <c r="A344" s="301" t="s">
        <v>855</v>
      </c>
      <c r="B344" s="300"/>
      <c r="C344" s="300" t="s">
        <v>856</v>
      </c>
      <c r="D344" s="51"/>
      <c r="E344" s="510">
        <v>438</v>
      </c>
    </row>
    <row r="345" spans="1:5">
      <c r="A345" s="302" t="s">
        <v>857</v>
      </c>
      <c r="B345" s="51"/>
      <c r="C345" s="51"/>
      <c r="D345" s="51" t="s">
        <v>858</v>
      </c>
      <c r="E345" s="349">
        <v>70</v>
      </c>
    </row>
    <row r="346" spans="1:5">
      <c r="A346" s="302" t="s">
        <v>859</v>
      </c>
      <c r="B346" s="51"/>
      <c r="C346" s="51"/>
      <c r="D346" s="51" t="s">
        <v>860</v>
      </c>
      <c r="E346" s="349">
        <v>54</v>
      </c>
    </row>
    <row r="347" spans="1:5">
      <c r="A347" s="302" t="s">
        <v>861</v>
      </c>
      <c r="B347" s="51"/>
      <c r="C347" s="51"/>
      <c r="D347" s="51" t="s">
        <v>862</v>
      </c>
      <c r="E347" s="349">
        <v>32</v>
      </c>
    </row>
    <row r="348" spans="1:5">
      <c r="A348" s="302" t="s">
        <v>863</v>
      </c>
      <c r="B348" s="51"/>
      <c r="C348" s="51"/>
      <c r="D348" s="51" t="s">
        <v>864</v>
      </c>
      <c r="E348" s="349">
        <v>38</v>
      </c>
    </row>
    <row r="349" spans="1:5">
      <c r="A349" s="302" t="s">
        <v>865</v>
      </c>
      <c r="B349" s="51"/>
      <c r="C349" s="51"/>
      <c r="D349" s="51" t="s">
        <v>866</v>
      </c>
      <c r="E349" s="349">
        <v>63</v>
      </c>
    </row>
    <row r="350" spans="1:5">
      <c r="A350" s="302" t="s">
        <v>867</v>
      </c>
      <c r="B350" s="51"/>
      <c r="C350" s="51"/>
      <c r="D350" s="51" t="s">
        <v>868</v>
      </c>
      <c r="E350" s="349">
        <v>114</v>
      </c>
    </row>
    <row r="351" spans="1:5">
      <c r="A351" s="302" t="s">
        <v>869</v>
      </c>
      <c r="B351" s="51"/>
      <c r="C351" s="51"/>
      <c r="D351" s="51" t="s">
        <v>870</v>
      </c>
      <c r="E351" s="349">
        <v>35</v>
      </c>
    </row>
    <row r="352" spans="1:5">
      <c r="A352" s="302" t="s">
        <v>871</v>
      </c>
      <c r="B352" s="51"/>
      <c r="C352" s="51"/>
      <c r="D352" s="51" t="s">
        <v>872</v>
      </c>
      <c r="E352" s="349">
        <v>32</v>
      </c>
    </row>
    <row r="353" spans="1:5" ht="13">
      <c r="A353" s="301" t="s">
        <v>873</v>
      </c>
      <c r="B353" s="300"/>
      <c r="C353" s="300" t="s">
        <v>874</v>
      </c>
      <c r="D353" s="300"/>
      <c r="E353" s="510">
        <v>295</v>
      </c>
    </row>
    <row r="354" spans="1:5">
      <c r="A354" s="302" t="s">
        <v>875</v>
      </c>
      <c r="B354" s="51"/>
      <c r="C354" s="51"/>
      <c r="D354" s="51" t="s">
        <v>876</v>
      </c>
      <c r="E354" s="349">
        <v>72</v>
      </c>
    </row>
    <row r="355" spans="1:5">
      <c r="A355" s="302" t="s">
        <v>877</v>
      </c>
      <c r="B355" s="51"/>
      <c r="C355" s="51"/>
      <c r="D355" s="51" t="s">
        <v>878</v>
      </c>
      <c r="E355" s="349">
        <v>33</v>
      </c>
    </row>
    <row r="356" spans="1:5">
      <c r="A356" s="302" t="s">
        <v>879</v>
      </c>
      <c r="B356" s="51"/>
      <c r="C356" s="51"/>
      <c r="D356" s="51" t="s">
        <v>880</v>
      </c>
      <c r="E356" s="349">
        <v>44</v>
      </c>
    </row>
    <row r="357" spans="1:5">
      <c r="A357" s="302" t="s">
        <v>881</v>
      </c>
      <c r="B357" s="51"/>
      <c r="C357" s="51"/>
      <c r="D357" s="51" t="s">
        <v>882</v>
      </c>
      <c r="E357" s="349">
        <v>46</v>
      </c>
    </row>
    <row r="358" spans="1:5">
      <c r="A358" s="302" t="s">
        <v>883</v>
      </c>
      <c r="B358" s="51"/>
      <c r="C358" s="51"/>
      <c r="D358" s="51" t="s">
        <v>884</v>
      </c>
      <c r="E358" s="349">
        <v>59</v>
      </c>
    </row>
    <row r="359" spans="1:5">
      <c r="A359" s="302" t="s">
        <v>885</v>
      </c>
      <c r="B359" s="51"/>
      <c r="C359" s="51"/>
      <c r="D359" s="51" t="s">
        <v>886</v>
      </c>
      <c r="E359" s="349">
        <v>41</v>
      </c>
    </row>
    <row r="360" spans="1:5" ht="13">
      <c r="A360" s="301" t="s">
        <v>887</v>
      </c>
      <c r="B360" s="300"/>
      <c r="C360" s="300" t="s">
        <v>888</v>
      </c>
      <c r="D360" s="51"/>
      <c r="E360" s="510">
        <v>215</v>
      </c>
    </row>
    <row r="361" spans="1:5">
      <c r="A361" s="302" t="s">
        <v>889</v>
      </c>
      <c r="B361" s="51"/>
      <c r="C361" s="51"/>
      <c r="D361" s="51" t="s">
        <v>890</v>
      </c>
      <c r="E361" s="349">
        <v>35</v>
      </c>
    </row>
    <row r="362" spans="1:5">
      <c r="A362" s="302" t="s">
        <v>891</v>
      </c>
      <c r="B362" s="51"/>
      <c r="C362" s="51"/>
      <c r="D362" s="51" t="s">
        <v>892</v>
      </c>
      <c r="E362" s="349">
        <v>59</v>
      </c>
    </row>
    <row r="363" spans="1:5" ht="14.5">
      <c r="A363" s="302" t="s">
        <v>893</v>
      </c>
      <c r="B363" s="51"/>
      <c r="C363" s="51"/>
      <c r="D363" s="51" t="s">
        <v>894</v>
      </c>
      <c r="E363" s="349">
        <v>39</v>
      </c>
    </row>
    <row r="364" spans="1:5" ht="13" thickBot="1">
      <c r="A364" s="386" t="s">
        <v>895</v>
      </c>
      <c r="B364" s="386"/>
      <c r="C364" s="387"/>
      <c r="D364" s="387" t="s">
        <v>896</v>
      </c>
      <c r="E364" s="521">
        <v>82</v>
      </c>
    </row>
    <row r="365" spans="1:5" ht="13" thickTop="1">
      <c r="A365" s="48"/>
      <c r="B365" s="48"/>
      <c r="C365" s="49"/>
      <c r="D365" s="49"/>
    </row>
    <row r="366" spans="1:5" ht="14.5">
      <c r="A366" s="636" t="s">
        <v>71</v>
      </c>
      <c r="B366" s="291"/>
      <c r="C366" s="49"/>
      <c r="D366" s="49"/>
    </row>
    <row r="367" spans="1:5" ht="14.5">
      <c r="A367" s="62" t="s">
        <v>2024</v>
      </c>
    </row>
    <row r="368" spans="1:5" s="557" customFormat="1">
      <c r="A368" s="62" t="s">
        <v>2122</v>
      </c>
    </row>
    <row r="369" spans="1:4" ht="14.5">
      <c r="A369" s="312" t="s">
        <v>897</v>
      </c>
    </row>
    <row r="370" spans="1:4" ht="14.5">
      <c r="A370" s="313" t="s">
        <v>898</v>
      </c>
    </row>
    <row r="371" spans="1:4" ht="14.5">
      <c r="A371" s="313" t="s">
        <v>899</v>
      </c>
    </row>
    <row r="372" spans="1:4" ht="14.5">
      <c r="A372" s="313" t="s">
        <v>900</v>
      </c>
    </row>
    <row r="373" spans="1:4" ht="14.5">
      <c r="A373" s="313" t="s">
        <v>901</v>
      </c>
    </row>
    <row r="374" spans="1:4" ht="14.5">
      <c r="A374" s="51" t="s">
        <v>902</v>
      </c>
    </row>
    <row r="375" spans="1:4" ht="14.5">
      <c r="A375" s="313" t="s">
        <v>903</v>
      </c>
    </row>
    <row r="376" spans="1:4" ht="14.5">
      <c r="A376" s="51" t="s">
        <v>904</v>
      </c>
    </row>
    <row r="377" spans="1:4" ht="14.5">
      <c r="A377" s="743" t="s">
        <v>2130</v>
      </c>
    </row>
    <row r="378" spans="1:4" ht="14.5">
      <c r="A378" s="393" t="s">
        <v>2131</v>
      </c>
      <c r="B378" s="455"/>
      <c r="D378" s="456"/>
    </row>
    <row r="379" spans="1:4" s="557" customFormat="1">
      <c r="A379" s="761"/>
      <c r="B379" s="455"/>
      <c r="D379" s="456"/>
    </row>
    <row r="380" spans="1:4">
      <c r="A380" s="20" t="s">
        <v>1</v>
      </c>
      <c r="B380" s="89"/>
      <c r="D380" s="456">
        <v>44399</v>
      </c>
    </row>
    <row r="381" spans="1:4">
      <c r="A381" s="20" t="s">
        <v>32</v>
      </c>
      <c r="B381" s="89"/>
      <c r="D381" s="456">
        <v>44427</v>
      </c>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AA5E6"/>
    <pageSetUpPr fitToPage="1"/>
  </sheetPr>
  <dimension ref="A1:J564"/>
  <sheetViews>
    <sheetView zoomScaleNormal="100" workbookViewId="0">
      <pane ySplit="4" topLeftCell="A8" activePane="bottomLeft" state="frozen"/>
      <selection activeCell="I12" sqref="I12"/>
      <selection pane="bottomLeft"/>
    </sheetView>
  </sheetViews>
  <sheetFormatPr defaultColWidth="9" defaultRowHeight="12.5"/>
  <cols>
    <col min="1" max="1" width="11.54296875" style="50" customWidth="1"/>
    <col min="2" max="2" width="3.81640625" style="50" customWidth="1"/>
    <col min="3" max="3" width="34.81640625" style="50" bestFit="1" customWidth="1"/>
    <col min="4" max="4" width="16.54296875" style="50" customWidth="1"/>
    <col min="5" max="9" width="9" style="50"/>
    <col min="10" max="10" width="15.54296875" style="50" customWidth="1"/>
    <col min="11" max="16384" width="9" style="50"/>
  </cols>
  <sheetData>
    <row r="1" spans="1:10" ht="15.5">
      <c r="A1" s="537" t="s">
        <v>1892</v>
      </c>
      <c r="B1" s="2"/>
      <c r="C1" s="2"/>
    </row>
    <row r="2" spans="1:10" ht="13" thickBot="1">
      <c r="A2" s="279"/>
      <c r="B2" s="279"/>
      <c r="C2" s="279"/>
      <c r="D2" s="97"/>
    </row>
    <row r="3" spans="1:10" ht="15" thickTop="1">
      <c r="A3" s="297" t="s">
        <v>203</v>
      </c>
      <c r="B3" s="297"/>
      <c r="C3" s="297"/>
      <c r="D3" s="523" t="s">
        <v>1929</v>
      </c>
    </row>
    <row r="4" spans="1:10" ht="14.5">
      <c r="A4" s="298" t="s">
        <v>72</v>
      </c>
      <c r="B4" s="298"/>
      <c r="C4" s="298" t="s">
        <v>70</v>
      </c>
      <c r="D4" s="522" t="s">
        <v>106</v>
      </c>
    </row>
    <row r="5" spans="1:10" ht="17.899999999999999" customHeight="1">
      <c r="A5" s="299" t="s">
        <v>10</v>
      </c>
      <c r="B5" s="300" t="s">
        <v>204</v>
      </c>
      <c r="C5" s="51"/>
      <c r="D5" s="507">
        <v>26595</v>
      </c>
      <c r="G5" s="558"/>
      <c r="H5" s="558"/>
      <c r="I5" s="558"/>
      <c r="J5" s="558"/>
    </row>
    <row r="6" spans="1:10" ht="5.9" customHeight="1">
      <c r="A6" s="299"/>
      <c r="B6" s="300"/>
      <c r="C6" s="51"/>
      <c r="D6" s="485" t="s">
        <v>1928</v>
      </c>
      <c r="G6" s="558"/>
      <c r="H6" s="558"/>
      <c r="I6" s="558"/>
      <c r="J6" s="558"/>
    </row>
    <row r="7" spans="1:10" ht="13">
      <c r="A7" s="301" t="s">
        <v>11</v>
      </c>
      <c r="B7" s="300" t="s">
        <v>205</v>
      </c>
      <c r="C7" s="51"/>
      <c r="D7" s="507">
        <v>1615</v>
      </c>
      <c r="G7" s="558"/>
      <c r="H7" s="558"/>
      <c r="I7" s="558"/>
      <c r="J7" s="558"/>
    </row>
    <row r="8" spans="1:10">
      <c r="A8" s="51" t="s">
        <v>929</v>
      </c>
      <c r="B8" s="51"/>
      <c r="C8" s="51" t="s">
        <v>930</v>
      </c>
      <c r="D8" s="485">
        <v>24</v>
      </c>
      <c r="G8" s="558"/>
      <c r="H8" s="558"/>
      <c r="I8" s="558"/>
      <c r="J8" s="558"/>
    </row>
    <row r="9" spans="1:10">
      <c r="A9" s="302" t="s">
        <v>931</v>
      </c>
      <c r="B9" s="51"/>
      <c r="C9" s="51" t="s">
        <v>932</v>
      </c>
      <c r="D9" s="485">
        <v>57</v>
      </c>
      <c r="G9" s="558"/>
      <c r="H9" s="558"/>
      <c r="I9" s="558"/>
      <c r="J9" s="558"/>
    </row>
    <row r="10" spans="1:10">
      <c r="A10" s="302" t="s">
        <v>933</v>
      </c>
      <c r="B10" s="51"/>
      <c r="C10" s="51" t="s">
        <v>934</v>
      </c>
      <c r="D10" s="485">
        <v>53</v>
      </c>
      <c r="G10" s="558"/>
      <c r="H10" s="558"/>
      <c r="I10" s="558"/>
      <c r="J10" s="558"/>
    </row>
    <row r="11" spans="1:10">
      <c r="A11" s="302" t="s">
        <v>935</v>
      </c>
      <c r="B11" s="51"/>
      <c r="C11" s="51" t="s">
        <v>936</v>
      </c>
      <c r="D11" s="485">
        <v>30</v>
      </c>
      <c r="G11" s="558"/>
      <c r="H11" s="558"/>
      <c r="I11" s="558"/>
      <c r="J11" s="558"/>
    </row>
    <row r="12" spans="1:10">
      <c r="A12" s="302" t="s">
        <v>937</v>
      </c>
      <c r="B12" s="51"/>
      <c r="C12" s="51" t="s">
        <v>938</v>
      </c>
      <c r="D12" s="485">
        <v>47</v>
      </c>
      <c r="G12" s="558"/>
      <c r="H12" s="558"/>
      <c r="I12" s="558"/>
      <c r="J12" s="558"/>
    </row>
    <row r="13" spans="1:10">
      <c r="A13" s="302" t="s">
        <v>939</v>
      </c>
      <c r="B13" s="51"/>
      <c r="C13" s="51" t="s">
        <v>209</v>
      </c>
      <c r="D13" s="485">
        <v>58</v>
      </c>
      <c r="G13" s="558"/>
      <c r="H13" s="558"/>
      <c r="I13" s="558"/>
      <c r="J13" s="558"/>
    </row>
    <row r="14" spans="1:10">
      <c r="A14" s="302" t="s">
        <v>940</v>
      </c>
      <c r="B14" s="51"/>
      <c r="C14" s="51" t="s">
        <v>941</v>
      </c>
      <c r="D14" s="509">
        <v>45</v>
      </c>
      <c r="G14" s="558"/>
      <c r="H14" s="558"/>
      <c r="I14" s="558"/>
      <c r="J14" s="558"/>
    </row>
    <row r="15" spans="1:10">
      <c r="A15" s="302" t="s">
        <v>942</v>
      </c>
      <c r="B15" s="51"/>
      <c r="C15" s="51" t="s">
        <v>223</v>
      </c>
      <c r="D15" s="509">
        <v>32</v>
      </c>
      <c r="G15" s="558"/>
      <c r="H15" s="558"/>
      <c r="I15" s="558"/>
      <c r="J15" s="558"/>
    </row>
    <row r="16" spans="1:10">
      <c r="A16" s="51" t="s">
        <v>943</v>
      </c>
      <c r="B16" s="51"/>
      <c r="C16" s="51" t="s">
        <v>211</v>
      </c>
      <c r="D16" s="485">
        <v>86</v>
      </c>
      <c r="G16" s="558"/>
      <c r="H16" s="558"/>
      <c r="I16" s="558"/>
      <c r="J16" s="558"/>
    </row>
    <row r="17" spans="1:10" s="306" customFormat="1">
      <c r="A17" s="302" t="s">
        <v>944</v>
      </c>
      <c r="B17" s="51"/>
      <c r="C17" s="51" t="s">
        <v>945</v>
      </c>
      <c r="D17" s="509">
        <v>51</v>
      </c>
      <c r="G17" s="14"/>
      <c r="H17" s="14"/>
      <c r="I17" s="14"/>
      <c r="J17" s="14"/>
    </row>
    <row r="18" spans="1:10" s="306" customFormat="1">
      <c r="A18" s="302" t="s">
        <v>946</v>
      </c>
      <c r="B18" s="51"/>
      <c r="C18" s="51" t="s">
        <v>947</v>
      </c>
      <c r="D18" s="509">
        <v>43</v>
      </c>
      <c r="G18" s="14"/>
      <c r="H18" s="14"/>
      <c r="I18" s="14"/>
      <c r="J18" s="14"/>
    </row>
    <row r="19" spans="1:10" s="306" customFormat="1">
      <c r="A19" s="302" t="s">
        <v>948</v>
      </c>
      <c r="B19" s="51"/>
      <c r="C19" s="51" t="s">
        <v>949</v>
      </c>
      <c r="D19" s="509">
        <v>47</v>
      </c>
      <c r="G19" s="14"/>
      <c r="H19" s="14"/>
      <c r="I19" s="14"/>
      <c r="J19" s="14"/>
    </row>
    <row r="20" spans="1:10" s="306" customFormat="1">
      <c r="A20" s="302" t="s">
        <v>950</v>
      </c>
      <c r="B20" s="51"/>
      <c r="C20" s="51" t="s">
        <v>213</v>
      </c>
      <c r="D20" s="509">
        <v>120</v>
      </c>
      <c r="G20" s="14"/>
      <c r="H20" s="14"/>
      <c r="I20" s="14"/>
      <c r="J20" s="14"/>
    </row>
    <row r="21" spans="1:10" s="306" customFormat="1">
      <c r="A21" s="302" t="s">
        <v>951</v>
      </c>
      <c r="B21" s="51"/>
      <c r="C21" s="51" t="s">
        <v>952</v>
      </c>
      <c r="D21" s="509">
        <v>59</v>
      </c>
      <c r="G21" s="14"/>
      <c r="H21" s="14"/>
      <c r="I21" s="14"/>
      <c r="J21" s="14"/>
    </row>
    <row r="22" spans="1:10" s="306" customFormat="1">
      <c r="A22" s="302" t="s">
        <v>953</v>
      </c>
      <c r="B22" s="51"/>
      <c r="C22" s="51" t="s">
        <v>954</v>
      </c>
      <c r="D22" s="509">
        <v>93</v>
      </c>
      <c r="G22" s="14"/>
      <c r="H22" s="14"/>
      <c r="I22" s="14"/>
      <c r="J22" s="14"/>
    </row>
    <row r="23" spans="1:10" s="306" customFormat="1">
      <c r="A23" s="51" t="s">
        <v>955</v>
      </c>
      <c r="B23" s="51"/>
      <c r="C23" s="51" t="s">
        <v>956</v>
      </c>
      <c r="D23" s="509">
        <v>34</v>
      </c>
      <c r="G23" s="14"/>
      <c r="H23" s="14"/>
      <c r="I23" s="14"/>
      <c r="J23" s="14"/>
    </row>
    <row r="24" spans="1:10" s="306" customFormat="1">
      <c r="A24" s="302" t="s">
        <v>957</v>
      </c>
      <c r="B24" s="51"/>
      <c r="C24" s="51" t="s">
        <v>958</v>
      </c>
      <c r="D24" s="509">
        <v>48</v>
      </c>
      <c r="G24" s="14"/>
      <c r="H24" s="14"/>
      <c r="I24" s="14"/>
      <c r="J24" s="14"/>
    </row>
    <row r="25" spans="1:10">
      <c r="A25" s="51" t="s">
        <v>959</v>
      </c>
      <c r="B25" s="51"/>
      <c r="C25" s="51" t="s">
        <v>960</v>
      </c>
      <c r="D25" s="485">
        <v>41</v>
      </c>
      <c r="G25" s="558"/>
      <c r="H25" s="558"/>
      <c r="I25" s="558"/>
      <c r="J25" s="558"/>
    </row>
    <row r="26" spans="1:10">
      <c r="A26" s="302" t="s">
        <v>961</v>
      </c>
      <c r="B26" s="51"/>
      <c r="C26" s="51" t="s">
        <v>227</v>
      </c>
      <c r="D26" s="349">
        <v>59</v>
      </c>
      <c r="G26" s="558"/>
      <c r="H26" s="558"/>
      <c r="I26" s="558"/>
      <c r="J26" s="558"/>
    </row>
    <row r="27" spans="1:10">
      <c r="A27" s="302" t="s">
        <v>962</v>
      </c>
      <c r="B27" s="51"/>
      <c r="C27" s="51" t="s">
        <v>963</v>
      </c>
      <c r="D27" s="349">
        <v>62</v>
      </c>
      <c r="G27" s="558"/>
      <c r="H27" s="558"/>
      <c r="I27" s="558"/>
      <c r="J27" s="558"/>
    </row>
    <row r="28" spans="1:10">
      <c r="A28" s="302" t="s">
        <v>964</v>
      </c>
      <c r="B28" s="51"/>
      <c r="C28" s="51" t="s">
        <v>965</v>
      </c>
      <c r="D28" s="349">
        <v>77</v>
      </c>
      <c r="G28" s="558"/>
      <c r="H28" s="558"/>
      <c r="I28" s="558"/>
      <c r="J28" s="558"/>
    </row>
    <row r="29" spans="1:10">
      <c r="A29" s="302" t="s">
        <v>966</v>
      </c>
      <c r="B29" s="51"/>
      <c r="C29" s="51" t="s">
        <v>967</v>
      </c>
      <c r="D29" s="349">
        <v>49</v>
      </c>
      <c r="G29" s="558"/>
      <c r="H29" s="558"/>
      <c r="I29" s="558"/>
      <c r="J29" s="558"/>
    </row>
    <row r="30" spans="1:10">
      <c r="A30" s="302" t="s">
        <v>968</v>
      </c>
      <c r="B30" s="51"/>
      <c r="C30" s="51" t="s">
        <v>969</v>
      </c>
      <c r="D30" s="349">
        <v>55</v>
      </c>
      <c r="G30" s="558"/>
      <c r="H30" s="558"/>
      <c r="I30" s="558"/>
      <c r="J30" s="558"/>
    </row>
    <row r="31" spans="1:10">
      <c r="A31" s="302" t="s">
        <v>970</v>
      </c>
      <c r="B31" s="51"/>
      <c r="C31" s="51" t="s">
        <v>971</v>
      </c>
      <c r="D31" s="349">
        <v>66</v>
      </c>
      <c r="G31" s="558"/>
      <c r="H31" s="558"/>
      <c r="I31" s="558"/>
      <c r="J31" s="558"/>
    </row>
    <row r="32" spans="1:10">
      <c r="A32" s="51" t="s">
        <v>972</v>
      </c>
      <c r="B32" s="51"/>
      <c r="C32" s="51" t="s">
        <v>973</v>
      </c>
      <c r="D32" s="485">
        <v>70</v>
      </c>
      <c r="G32" s="558"/>
      <c r="H32" s="558"/>
      <c r="I32" s="558"/>
      <c r="J32" s="558"/>
    </row>
    <row r="33" spans="1:10">
      <c r="A33" s="302" t="s">
        <v>974</v>
      </c>
      <c r="B33" s="51"/>
      <c r="C33" s="51" t="s">
        <v>975</v>
      </c>
      <c r="D33" s="349">
        <v>66</v>
      </c>
      <c r="G33" s="558"/>
      <c r="H33" s="558"/>
      <c r="I33" s="558"/>
      <c r="J33" s="558"/>
    </row>
    <row r="34" spans="1:10">
      <c r="A34" s="302" t="s">
        <v>976</v>
      </c>
      <c r="B34" s="51"/>
      <c r="C34" s="51" t="s">
        <v>977</v>
      </c>
      <c r="D34" s="349">
        <v>56</v>
      </c>
      <c r="G34" s="558"/>
      <c r="H34" s="558"/>
      <c r="I34" s="558"/>
      <c r="J34" s="558"/>
    </row>
    <row r="35" spans="1:10">
      <c r="A35" s="302" t="s">
        <v>978</v>
      </c>
      <c r="B35" s="51"/>
      <c r="C35" s="51" t="s">
        <v>979</v>
      </c>
      <c r="D35" s="349">
        <v>52</v>
      </c>
      <c r="G35" s="558"/>
      <c r="H35" s="558"/>
      <c r="I35" s="558"/>
      <c r="J35" s="558"/>
    </row>
    <row r="36" spans="1:10">
      <c r="A36" s="302" t="s">
        <v>980</v>
      </c>
      <c r="B36" s="51"/>
      <c r="C36" s="51" t="s">
        <v>981</v>
      </c>
      <c r="D36" s="349">
        <v>35</v>
      </c>
      <c r="G36" s="558"/>
      <c r="H36" s="558"/>
      <c r="I36" s="558"/>
      <c r="J36" s="558"/>
    </row>
    <row r="37" spans="1:10" ht="5.9" customHeight="1">
      <c r="A37" s="299"/>
      <c r="B37" s="300"/>
      <c r="C37" s="51"/>
      <c r="D37" s="485" t="s">
        <v>1928</v>
      </c>
      <c r="G37" s="558"/>
      <c r="H37" s="558"/>
      <c r="I37" s="558"/>
      <c r="J37" s="558"/>
    </row>
    <row r="38" spans="1:10" s="2" customFormat="1" ht="13">
      <c r="A38" s="301" t="s">
        <v>13</v>
      </c>
      <c r="B38" s="300" t="s">
        <v>982</v>
      </c>
      <c r="C38" s="300"/>
      <c r="D38" s="510">
        <v>3170</v>
      </c>
      <c r="G38" s="100"/>
      <c r="H38" s="100"/>
      <c r="I38" s="100"/>
      <c r="J38" s="100"/>
    </row>
    <row r="39" spans="1:10">
      <c r="A39" s="302" t="s">
        <v>983</v>
      </c>
      <c r="B39" s="51"/>
      <c r="C39" s="51" t="s">
        <v>984</v>
      </c>
      <c r="D39" s="349">
        <v>38</v>
      </c>
      <c r="G39" s="558"/>
      <c r="H39" s="558"/>
      <c r="I39" s="558"/>
      <c r="J39" s="558"/>
    </row>
    <row r="40" spans="1:10">
      <c r="A40" s="51" t="s">
        <v>985</v>
      </c>
      <c r="B40" s="51"/>
      <c r="C40" s="51" t="s">
        <v>986</v>
      </c>
      <c r="D40" s="485">
        <v>32</v>
      </c>
      <c r="G40" s="558"/>
      <c r="H40" s="558"/>
      <c r="I40" s="558"/>
      <c r="J40" s="558"/>
    </row>
    <row r="41" spans="1:10">
      <c r="A41" s="302" t="s">
        <v>987</v>
      </c>
      <c r="B41" s="51"/>
      <c r="C41" s="51" t="s">
        <v>988</v>
      </c>
      <c r="D41" s="349">
        <v>10</v>
      </c>
      <c r="G41" s="558"/>
      <c r="H41" s="558"/>
      <c r="I41" s="558"/>
      <c r="J41" s="558"/>
    </row>
    <row r="42" spans="1:10">
      <c r="A42" s="302" t="s">
        <v>989</v>
      </c>
      <c r="B42" s="51"/>
      <c r="C42" s="51" t="s">
        <v>990</v>
      </c>
      <c r="D42" s="349">
        <v>49</v>
      </c>
      <c r="G42" s="558"/>
      <c r="H42" s="558"/>
      <c r="I42" s="558"/>
      <c r="J42" s="558"/>
    </row>
    <row r="43" spans="1:10">
      <c r="A43" s="302" t="s">
        <v>991</v>
      </c>
      <c r="B43" s="51"/>
      <c r="C43" s="51" t="s">
        <v>992</v>
      </c>
      <c r="D43" s="349">
        <v>59</v>
      </c>
      <c r="G43" s="558"/>
      <c r="H43" s="558"/>
      <c r="I43" s="558"/>
      <c r="J43" s="558"/>
    </row>
    <row r="44" spans="1:10">
      <c r="A44" s="302" t="s">
        <v>993</v>
      </c>
      <c r="B44" s="51"/>
      <c r="C44" s="51" t="s">
        <v>994</v>
      </c>
      <c r="D44" s="349">
        <v>83</v>
      </c>
      <c r="G44" s="558"/>
      <c r="H44" s="558"/>
      <c r="I44" s="558"/>
      <c r="J44" s="558"/>
    </row>
    <row r="45" spans="1:10">
      <c r="A45" s="302" t="s">
        <v>995</v>
      </c>
      <c r="B45" s="51"/>
      <c r="C45" s="51" t="s">
        <v>996</v>
      </c>
      <c r="D45" s="349">
        <v>34</v>
      </c>
      <c r="G45" s="558"/>
      <c r="H45" s="558"/>
      <c r="I45" s="558"/>
      <c r="J45" s="558"/>
    </row>
    <row r="46" spans="1:10">
      <c r="A46" s="302" t="s">
        <v>997</v>
      </c>
      <c r="B46" s="51"/>
      <c r="C46" s="51" t="s">
        <v>998</v>
      </c>
      <c r="D46" s="349">
        <v>41</v>
      </c>
      <c r="G46" s="558"/>
      <c r="H46" s="558"/>
      <c r="I46" s="558"/>
      <c r="J46" s="558"/>
    </row>
    <row r="47" spans="1:10">
      <c r="A47" s="302" t="s">
        <v>999</v>
      </c>
      <c r="B47" s="51"/>
      <c r="C47" s="51" t="s">
        <v>1000</v>
      </c>
      <c r="D47" s="349">
        <v>53</v>
      </c>
      <c r="G47" s="558"/>
      <c r="H47" s="558"/>
      <c r="I47" s="558"/>
      <c r="J47" s="558"/>
    </row>
    <row r="48" spans="1:10">
      <c r="A48" s="302" t="s">
        <v>1001</v>
      </c>
      <c r="B48" s="51"/>
      <c r="C48" s="51" t="s">
        <v>1002</v>
      </c>
      <c r="D48" s="349">
        <v>73</v>
      </c>
      <c r="G48" s="558"/>
      <c r="H48" s="558"/>
      <c r="I48" s="558"/>
      <c r="J48" s="558"/>
    </row>
    <row r="49" spans="1:10">
      <c r="A49" s="302" t="s">
        <v>1003</v>
      </c>
      <c r="B49" s="51"/>
      <c r="C49" s="51" t="s">
        <v>1004</v>
      </c>
      <c r="D49" s="349">
        <v>53</v>
      </c>
      <c r="G49" s="558"/>
      <c r="H49" s="558"/>
      <c r="I49" s="558"/>
      <c r="J49" s="558"/>
    </row>
    <row r="50" spans="1:10">
      <c r="A50" s="302" t="s">
        <v>1005</v>
      </c>
      <c r="B50" s="51"/>
      <c r="C50" s="51" t="s">
        <v>1006</v>
      </c>
      <c r="D50" s="349">
        <v>99</v>
      </c>
      <c r="G50" s="558"/>
      <c r="H50" s="558"/>
      <c r="I50" s="558"/>
      <c r="J50" s="558"/>
    </row>
    <row r="51" spans="1:10">
      <c r="A51" s="302" t="s">
        <v>1007</v>
      </c>
      <c r="B51" s="51"/>
      <c r="C51" s="51" t="s">
        <v>284</v>
      </c>
      <c r="D51" s="349">
        <v>63</v>
      </c>
      <c r="G51" s="558"/>
      <c r="H51" s="558"/>
      <c r="I51" s="558"/>
      <c r="J51" s="558"/>
    </row>
    <row r="52" spans="1:10">
      <c r="A52" s="51" t="s">
        <v>1008</v>
      </c>
      <c r="B52" s="51"/>
      <c r="C52" s="51" t="s">
        <v>1009</v>
      </c>
      <c r="D52" s="485">
        <v>70</v>
      </c>
      <c r="G52" s="558"/>
      <c r="H52" s="558"/>
      <c r="I52" s="558"/>
      <c r="J52" s="558"/>
    </row>
    <row r="53" spans="1:10">
      <c r="A53" s="302" t="s">
        <v>1010</v>
      </c>
      <c r="B53" s="51"/>
      <c r="C53" s="51" t="s">
        <v>1011</v>
      </c>
      <c r="D53" s="349">
        <v>69</v>
      </c>
      <c r="G53" s="558"/>
      <c r="H53" s="558"/>
      <c r="I53" s="558"/>
      <c r="J53" s="558"/>
    </row>
    <row r="54" spans="1:10">
      <c r="A54" s="302" t="s">
        <v>1012</v>
      </c>
      <c r="B54" s="51"/>
      <c r="C54" s="51" t="s">
        <v>252</v>
      </c>
      <c r="D54" s="349">
        <v>28</v>
      </c>
      <c r="G54" s="558"/>
      <c r="H54" s="558"/>
      <c r="I54" s="558"/>
      <c r="J54" s="558"/>
    </row>
    <row r="55" spans="1:10">
      <c r="A55" s="302" t="s">
        <v>1013</v>
      </c>
      <c r="B55" s="51"/>
      <c r="C55" s="51" t="s">
        <v>1014</v>
      </c>
      <c r="D55" s="349">
        <v>33</v>
      </c>
      <c r="G55" s="558"/>
      <c r="H55" s="558"/>
      <c r="I55" s="558"/>
      <c r="J55" s="558"/>
    </row>
    <row r="56" spans="1:10">
      <c r="A56" s="302" t="s">
        <v>1015</v>
      </c>
      <c r="B56" s="51"/>
      <c r="C56" s="51" t="s">
        <v>286</v>
      </c>
      <c r="D56" s="349">
        <v>32</v>
      </c>
      <c r="G56" s="558"/>
      <c r="H56" s="558"/>
      <c r="I56" s="558"/>
      <c r="J56" s="558"/>
    </row>
    <row r="57" spans="1:10">
      <c r="A57" s="302" t="s">
        <v>1016</v>
      </c>
      <c r="B57" s="51"/>
      <c r="C57" s="51" t="s">
        <v>1017</v>
      </c>
      <c r="D57" s="349">
        <v>34</v>
      </c>
      <c r="G57" s="558"/>
      <c r="H57" s="558"/>
      <c r="I57" s="558"/>
      <c r="J57" s="558"/>
    </row>
    <row r="58" spans="1:10">
      <c r="A58" s="302" t="s">
        <v>1018</v>
      </c>
      <c r="B58" s="51"/>
      <c r="C58" s="51" t="s">
        <v>1019</v>
      </c>
      <c r="D58" s="349">
        <v>23</v>
      </c>
      <c r="G58" s="558"/>
      <c r="H58" s="558"/>
      <c r="I58" s="558"/>
      <c r="J58" s="558"/>
    </row>
    <row r="59" spans="1:10">
      <c r="A59" s="302" t="s">
        <v>1020</v>
      </c>
      <c r="B59" s="51"/>
      <c r="C59" s="51" t="s">
        <v>254</v>
      </c>
      <c r="D59" s="349">
        <v>9</v>
      </c>
      <c r="G59" s="558"/>
      <c r="H59" s="558"/>
      <c r="I59" s="558"/>
      <c r="J59" s="558"/>
    </row>
    <row r="60" spans="1:10">
      <c r="A60" s="302" t="s">
        <v>1021</v>
      </c>
      <c r="B60" s="51"/>
      <c r="C60" s="51" t="s">
        <v>1022</v>
      </c>
      <c r="D60" s="349">
        <v>26</v>
      </c>
      <c r="G60" s="558"/>
      <c r="H60" s="558"/>
      <c r="I60" s="558"/>
      <c r="J60" s="558"/>
    </row>
    <row r="61" spans="1:10">
      <c r="A61" s="302" t="s">
        <v>1023</v>
      </c>
      <c r="B61" s="51"/>
      <c r="C61" s="51" t="s">
        <v>1024</v>
      </c>
      <c r="D61" s="349">
        <v>46</v>
      </c>
      <c r="G61" s="558"/>
      <c r="H61" s="558"/>
      <c r="I61" s="558"/>
      <c r="J61" s="558"/>
    </row>
    <row r="62" spans="1:10">
      <c r="A62" s="302" t="s">
        <v>1025</v>
      </c>
      <c r="B62" s="51"/>
      <c r="C62" s="51" t="s">
        <v>1026</v>
      </c>
      <c r="D62" s="349">
        <v>27</v>
      </c>
      <c r="G62" s="558"/>
      <c r="H62" s="558"/>
      <c r="I62" s="558"/>
      <c r="J62" s="558"/>
    </row>
    <row r="63" spans="1:10">
      <c r="A63" s="302" t="s">
        <v>1027</v>
      </c>
      <c r="B63" s="51"/>
      <c r="C63" s="51" t="s">
        <v>1028</v>
      </c>
      <c r="D63" s="349">
        <v>33</v>
      </c>
      <c r="G63" s="558"/>
      <c r="H63" s="558"/>
      <c r="I63" s="558"/>
      <c r="J63" s="558"/>
    </row>
    <row r="64" spans="1:10">
      <c r="A64" s="302" t="s">
        <v>1029</v>
      </c>
      <c r="B64" s="51"/>
      <c r="C64" s="51" t="s">
        <v>288</v>
      </c>
      <c r="D64" s="349">
        <v>28</v>
      </c>
      <c r="G64" s="558"/>
      <c r="H64" s="558"/>
      <c r="I64" s="558"/>
      <c r="J64" s="558"/>
    </row>
    <row r="65" spans="1:10">
      <c r="A65" s="302" t="s">
        <v>1030</v>
      </c>
      <c r="B65" s="51"/>
      <c r="C65" s="51" t="s">
        <v>1031</v>
      </c>
      <c r="D65" s="349">
        <v>68</v>
      </c>
      <c r="G65" s="558"/>
      <c r="H65" s="558"/>
      <c r="I65" s="558"/>
      <c r="J65" s="558"/>
    </row>
    <row r="66" spans="1:10">
      <c r="A66" s="51" t="s">
        <v>1032</v>
      </c>
      <c r="B66" s="51"/>
      <c r="C66" s="51" t="s">
        <v>242</v>
      </c>
      <c r="D66" s="485">
        <v>22</v>
      </c>
      <c r="G66" s="558"/>
      <c r="H66" s="558"/>
      <c r="I66" s="558"/>
      <c r="J66" s="558"/>
    </row>
    <row r="67" spans="1:10">
      <c r="A67" s="302" t="s">
        <v>1033</v>
      </c>
      <c r="B67" s="51"/>
      <c r="C67" s="51" t="s">
        <v>1034</v>
      </c>
      <c r="D67" s="349">
        <v>31</v>
      </c>
      <c r="G67" s="558"/>
      <c r="H67" s="558"/>
      <c r="I67" s="558"/>
      <c r="J67" s="558"/>
    </row>
    <row r="68" spans="1:10">
      <c r="A68" s="302" t="s">
        <v>1035</v>
      </c>
      <c r="B68" s="51"/>
      <c r="C68" s="51" t="s">
        <v>1036</v>
      </c>
      <c r="D68" s="349">
        <v>41</v>
      </c>
      <c r="G68" s="558"/>
      <c r="H68" s="558"/>
      <c r="I68" s="558"/>
      <c r="J68" s="558"/>
    </row>
    <row r="69" spans="1:10">
      <c r="A69" s="302" t="s">
        <v>1037</v>
      </c>
      <c r="B69" s="51"/>
      <c r="C69" s="51" t="s">
        <v>290</v>
      </c>
      <c r="D69" s="349">
        <v>89</v>
      </c>
      <c r="G69" s="558"/>
      <c r="H69" s="558"/>
      <c r="I69" s="558"/>
      <c r="J69" s="558"/>
    </row>
    <row r="70" spans="1:10">
      <c r="A70" s="302" t="s">
        <v>1038</v>
      </c>
      <c r="B70" s="51"/>
      <c r="C70" s="51" t="s">
        <v>1039</v>
      </c>
      <c r="D70" s="349">
        <v>51</v>
      </c>
      <c r="G70" s="558"/>
      <c r="H70" s="558"/>
      <c r="I70" s="558"/>
      <c r="J70" s="558"/>
    </row>
    <row r="71" spans="1:10">
      <c r="A71" s="302" t="s">
        <v>1040</v>
      </c>
      <c r="B71" s="51"/>
      <c r="C71" s="51" t="s">
        <v>1041</v>
      </c>
      <c r="D71" s="349">
        <v>35</v>
      </c>
      <c r="G71" s="558"/>
      <c r="H71" s="558"/>
      <c r="I71" s="558"/>
      <c r="J71" s="558"/>
    </row>
    <row r="72" spans="1:10">
      <c r="A72" s="302" t="s">
        <v>1042</v>
      </c>
      <c r="B72" s="51"/>
      <c r="C72" s="51" t="s">
        <v>1043</v>
      </c>
      <c r="D72" s="349">
        <v>35</v>
      </c>
      <c r="G72" s="558"/>
      <c r="H72" s="558"/>
      <c r="I72" s="558"/>
      <c r="J72" s="558"/>
    </row>
    <row r="73" spans="1:10">
      <c r="A73" s="51" t="s">
        <v>1044</v>
      </c>
      <c r="B73" s="51"/>
      <c r="C73" s="51" t="s">
        <v>1045</v>
      </c>
      <c r="D73" s="349">
        <v>42</v>
      </c>
      <c r="G73" s="558"/>
      <c r="H73" s="558"/>
      <c r="I73" s="558"/>
      <c r="J73" s="558"/>
    </row>
    <row r="74" spans="1:10">
      <c r="A74" s="302" t="s">
        <v>1046</v>
      </c>
      <c r="B74" s="51"/>
      <c r="C74" s="51" t="s">
        <v>1047</v>
      </c>
      <c r="D74" s="349">
        <v>38</v>
      </c>
      <c r="G74" s="558"/>
      <c r="H74" s="558"/>
      <c r="I74" s="558"/>
      <c r="J74" s="558"/>
    </row>
    <row r="75" spans="1:10">
      <c r="A75" s="51" t="s">
        <v>1048</v>
      </c>
      <c r="B75" s="51"/>
      <c r="C75" s="51" t="s">
        <v>1049</v>
      </c>
      <c r="D75" s="485">
        <v>61</v>
      </c>
      <c r="G75" s="558"/>
      <c r="H75" s="558"/>
      <c r="I75" s="558"/>
      <c r="J75" s="558"/>
    </row>
    <row r="76" spans="1:10">
      <c r="A76" s="302" t="s">
        <v>1050</v>
      </c>
      <c r="B76" s="51"/>
      <c r="C76" s="51" t="s">
        <v>1051</v>
      </c>
      <c r="D76" s="349">
        <v>49</v>
      </c>
      <c r="G76" s="558"/>
      <c r="H76" s="558"/>
      <c r="I76" s="558"/>
      <c r="J76" s="558"/>
    </row>
    <row r="77" spans="1:10">
      <c r="A77" s="302" t="s">
        <v>1052</v>
      </c>
      <c r="B77" s="51"/>
      <c r="C77" s="51" t="s">
        <v>1053</v>
      </c>
      <c r="D77" s="349">
        <v>29</v>
      </c>
      <c r="G77" s="558"/>
      <c r="H77" s="558"/>
      <c r="I77" s="558"/>
      <c r="J77" s="558"/>
    </row>
    <row r="78" spans="1:10">
      <c r="A78" s="302" t="s">
        <v>1054</v>
      </c>
      <c r="B78" s="51"/>
      <c r="C78" s="51" t="s">
        <v>1055</v>
      </c>
      <c r="D78" s="349">
        <v>35</v>
      </c>
      <c r="G78" s="558"/>
      <c r="H78" s="558"/>
      <c r="I78" s="558"/>
      <c r="J78" s="558"/>
    </row>
    <row r="79" spans="1:10">
      <c r="A79" s="302" t="s">
        <v>1056</v>
      </c>
      <c r="B79" s="51"/>
      <c r="C79" s="51" t="s">
        <v>1057</v>
      </c>
      <c r="D79" s="349">
        <v>39</v>
      </c>
      <c r="G79" s="558"/>
      <c r="H79" s="558"/>
      <c r="I79" s="558"/>
      <c r="J79" s="558"/>
    </row>
    <row r="80" spans="1:10">
      <c r="A80" s="302" t="s">
        <v>1058</v>
      </c>
      <c r="B80" s="51"/>
      <c r="C80" s="51" t="s">
        <v>1059</v>
      </c>
      <c r="D80" s="349">
        <v>85</v>
      </c>
      <c r="G80" s="558"/>
      <c r="H80" s="558"/>
      <c r="I80" s="558"/>
      <c r="J80" s="558"/>
    </row>
    <row r="81" spans="1:10">
      <c r="A81" s="51" t="s">
        <v>1060</v>
      </c>
      <c r="B81" s="51"/>
      <c r="C81" s="51" t="s">
        <v>1061</v>
      </c>
      <c r="D81" s="485">
        <v>43</v>
      </c>
      <c r="G81" s="558"/>
      <c r="H81" s="558"/>
      <c r="I81" s="558"/>
      <c r="J81" s="558"/>
    </row>
    <row r="82" spans="1:10">
      <c r="A82" s="302" t="s">
        <v>1062</v>
      </c>
      <c r="B82" s="51"/>
      <c r="C82" s="51" t="s">
        <v>1063</v>
      </c>
      <c r="D82" s="349">
        <v>31</v>
      </c>
      <c r="G82" s="558"/>
      <c r="H82" s="558"/>
      <c r="I82" s="558"/>
      <c r="J82" s="558"/>
    </row>
    <row r="83" spans="1:10">
      <c r="A83" s="302" t="s">
        <v>1064</v>
      </c>
      <c r="B83" s="51"/>
      <c r="C83" s="51" t="s">
        <v>1065</v>
      </c>
      <c r="D83" s="349">
        <v>47</v>
      </c>
      <c r="G83" s="558"/>
      <c r="H83" s="558"/>
      <c r="I83" s="558"/>
      <c r="J83" s="558"/>
    </row>
    <row r="84" spans="1:10">
      <c r="A84" s="302" t="s">
        <v>1066</v>
      </c>
      <c r="B84" s="51"/>
      <c r="C84" s="51" t="s">
        <v>1067</v>
      </c>
      <c r="D84" s="349">
        <v>78</v>
      </c>
      <c r="G84" s="558"/>
      <c r="H84" s="558"/>
      <c r="I84" s="558"/>
      <c r="J84" s="558"/>
    </row>
    <row r="85" spans="1:10">
      <c r="A85" s="302" t="s">
        <v>1068</v>
      </c>
      <c r="B85" s="51"/>
      <c r="C85" s="51" t="s">
        <v>294</v>
      </c>
      <c r="D85" s="349">
        <v>77</v>
      </c>
      <c r="G85" s="558"/>
      <c r="H85" s="558"/>
      <c r="I85" s="558"/>
      <c r="J85" s="558"/>
    </row>
    <row r="86" spans="1:10">
      <c r="A86" s="302" t="s">
        <v>1069</v>
      </c>
      <c r="B86" s="51"/>
      <c r="C86" s="51" t="s">
        <v>1070</v>
      </c>
      <c r="D86" s="349">
        <v>19</v>
      </c>
      <c r="G86" s="558"/>
      <c r="H86" s="558"/>
      <c r="I86" s="558"/>
      <c r="J86" s="558"/>
    </row>
    <row r="87" spans="1:10">
      <c r="A87" s="302" t="s">
        <v>1071</v>
      </c>
      <c r="B87" s="51"/>
      <c r="C87" s="51" t="s">
        <v>296</v>
      </c>
      <c r="D87" s="349">
        <v>73</v>
      </c>
      <c r="G87" s="558"/>
      <c r="H87" s="558"/>
      <c r="I87" s="558"/>
      <c r="J87" s="558"/>
    </row>
    <row r="88" spans="1:10">
      <c r="A88" s="302" t="s">
        <v>1072</v>
      </c>
      <c r="B88" s="51"/>
      <c r="C88" s="51" t="s">
        <v>298</v>
      </c>
      <c r="D88" s="349">
        <v>34</v>
      </c>
      <c r="G88" s="558"/>
      <c r="H88" s="558"/>
      <c r="I88" s="558"/>
      <c r="J88" s="558"/>
    </row>
    <row r="89" spans="1:10">
      <c r="A89" s="302" t="s">
        <v>1073</v>
      </c>
      <c r="B89" s="51"/>
      <c r="C89" s="51" t="s">
        <v>270</v>
      </c>
      <c r="D89" s="349">
        <v>71</v>
      </c>
      <c r="G89" s="558"/>
      <c r="H89" s="558"/>
      <c r="I89" s="558"/>
      <c r="J89" s="558"/>
    </row>
    <row r="90" spans="1:10">
      <c r="A90" s="51" t="s">
        <v>1074</v>
      </c>
      <c r="B90" s="51"/>
      <c r="C90" s="51" t="s">
        <v>1075</v>
      </c>
      <c r="D90" s="485">
        <v>42</v>
      </c>
      <c r="G90" s="558"/>
      <c r="H90" s="558"/>
      <c r="I90" s="558"/>
      <c r="J90" s="558"/>
    </row>
    <row r="91" spans="1:10">
      <c r="A91" s="302" t="s">
        <v>1076</v>
      </c>
      <c r="B91" s="51"/>
      <c r="C91" s="51" t="s">
        <v>1077</v>
      </c>
      <c r="D91" s="349">
        <v>33</v>
      </c>
      <c r="G91" s="558"/>
      <c r="H91" s="558"/>
      <c r="I91" s="558"/>
      <c r="J91" s="558"/>
    </row>
    <row r="92" spans="1:10">
      <c r="A92" s="302" t="s">
        <v>1078</v>
      </c>
      <c r="B92" s="51"/>
      <c r="C92" s="51" t="s">
        <v>1079</v>
      </c>
      <c r="D92" s="349">
        <v>52</v>
      </c>
      <c r="G92" s="558"/>
      <c r="H92" s="558"/>
      <c r="I92" s="558"/>
      <c r="J92" s="558"/>
    </row>
    <row r="93" spans="1:10">
      <c r="A93" s="302" t="s">
        <v>1080</v>
      </c>
      <c r="B93" s="51"/>
      <c r="C93" s="51" t="s">
        <v>302</v>
      </c>
      <c r="D93" s="349">
        <v>34</v>
      </c>
      <c r="G93" s="558"/>
      <c r="H93" s="558"/>
      <c r="I93" s="558"/>
      <c r="J93" s="558"/>
    </row>
    <row r="94" spans="1:10">
      <c r="A94" s="302" t="s">
        <v>1081</v>
      </c>
      <c r="B94" s="51"/>
      <c r="C94" s="51" t="s">
        <v>1082</v>
      </c>
      <c r="D94" s="349">
        <v>48</v>
      </c>
      <c r="G94" s="558"/>
      <c r="H94" s="558"/>
      <c r="I94" s="558"/>
      <c r="J94" s="558"/>
    </row>
    <row r="95" spans="1:10">
      <c r="A95" s="302" t="s">
        <v>1083</v>
      </c>
      <c r="B95" s="51"/>
      <c r="C95" s="51" t="s">
        <v>1084</v>
      </c>
      <c r="D95" s="349">
        <v>41</v>
      </c>
      <c r="G95" s="558"/>
      <c r="H95" s="558"/>
      <c r="I95" s="558"/>
      <c r="J95" s="558"/>
    </row>
    <row r="96" spans="1:10">
      <c r="A96" s="51" t="s">
        <v>1085</v>
      </c>
      <c r="B96" s="51"/>
      <c r="C96" s="51" t="s">
        <v>1086</v>
      </c>
      <c r="D96" s="485">
        <v>33</v>
      </c>
      <c r="G96" s="558"/>
      <c r="H96" s="558"/>
      <c r="I96" s="558"/>
      <c r="J96" s="558"/>
    </row>
    <row r="97" spans="1:10">
      <c r="A97" s="302" t="s">
        <v>1087</v>
      </c>
      <c r="B97" s="51"/>
      <c r="C97" s="51" t="s">
        <v>1088</v>
      </c>
      <c r="D97" s="349">
        <v>29</v>
      </c>
      <c r="G97" s="558"/>
      <c r="H97" s="558"/>
      <c r="I97" s="558"/>
      <c r="J97" s="558"/>
    </row>
    <row r="98" spans="1:10">
      <c r="A98" s="302" t="s">
        <v>1089</v>
      </c>
      <c r="B98" s="51"/>
      <c r="C98" s="51" t="s">
        <v>274</v>
      </c>
      <c r="D98" s="349">
        <v>28</v>
      </c>
      <c r="G98" s="558"/>
      <c r="H98" s="558"/>
      <c r="I98" s="558"/>
      <c r="J98" s="558"/>
    </row>
    <row r="99" spans="1:10">
      <c r="A99" s="302" t="s">
        <v>1090</v>
      </c>
      <c r="B99" s="51"/>
      <c r="C99" s="51" t="s">
        <v>1091</v>
      </c>
      <c r="D99" s="349">
        <v>56</v>
      </c>
      <c r="G99" s="558"/>
      <c r="H99" s="558"/>
      <c r="I99" s="558"/>
      <c r="J99" s="558"/>
    </row>
    <row r="100" spans="1:10">
      <c r="A100" s="302" t="s">
        <v>1092</v>
      </c>
      <c r="B100" s="51"/>
      <c r="C100" s="51" t="s">
        <v>1093</v>
      </c>
      <c r="D100" s="349">
        <v>28</v>
      </c>
      <c r="G100" s="558"/>
      <c r="H100" s="558"/>
      <c r="I100" s="558"/>
      <c r="J100" s="558"/>
    </row>
    <row r="101" spans="1:10">
      <c r="A101" s="302" t="s">
        <v>1094</v>
      </c>
      <c r="B101" s="51"/>
      <c r="C101" s="51" t="s">
        <v>1095</v>
      </c>
      <c r="D101" s="349">
        <v>34</v>
      </c>
      <c r="G101" s="558"/>
      <c r="H101" s="558"/>
      <c r="I101" s="558"/>
      <c r="J101" s="558"/>
    </row>
    <row r="102" spans="1:10">
      <c r="A102" s="302" t="s">
        <v>1096</v>
      </c>
      <c r="B102" s="51"/>
      <c r="C102" s="51" t="s">
        <v>1097</v>
      </c>
      <c r="D102" s="349">
        <v>25</v>
      </c>
      <c r="G102" s="558"/>
      <c r="H102" s="558"/>
      <c r="I102" s="558"/>
      <c r="J102" s="558"/>
    </row>
    <row r="103" spans="1:10">
      <c r="A103" s="51" t="s">
        <v>1098</v>
      </c>
      <c r="B103" s="51"/>
      <c r="C103" s="51" t="s">
        <v>1099</v>
      </c>
      <c r="D103" s="349">
        <v>31</v>
      </c>
      <c r="G103" s="558"/>
      <c r="H103" s="558"/>
      <c r="I103" s="558"/>
      <c r="J103" s="558"/>
    </row>
    <row r="104" spans="1:10">
      <c r="A104" s="302" t="s">
        <v>1100</v>
      </c>
      <c r="B104" s="51"/>
      <c r="C104" s="51" t="s">
        <v>1101</v>
      </c>
      <c r="D104" s="349">
        <v>22</v>
      </c>
      <c r="G104" s="558"/>
      <c r="H104" s="558"/>
      <c r="I104" s="558"/>
      <c r="J104" s="558"/>
    </row>
    <row r="105" spans="1:10">
      <c r="A105" s="51" t="s">
        <v>1102</v>
      </c>
      <c r="B105" s="51"/>
      <c r="C105" s="51" t="s">
        <v>304</v>
      </c>
      <c r="D105" s="485">
        <v>49</v>
      </c>
      <c r="G105" s="558"/>
      <c r="H105" s="558"/>
      <c r="I105" s="558"/>
      <c r="J105" s="558"/>
    </row>
    <row r="106" spans="1:10">
      <c r="A106" s="302" t="s">
        <v>1103</v>
      </c>
      <c r="B106" s="51"/>
      <c r="C106" s="51" t="s">
        <v>1104</v>
      </c>
      <c r="D106" s="349">
        <v>18</v>
      </c>
      <c r="G106" s="558"/>
      <c r="H106" s="558"/>
      <c r="I106" s="558"/>
      <c r="J106" s="558"/>
    </row>
    <row r="107" spans="1:10">
      <c r="A107" s="302" t="s">
        <v>1105</v>
      </c>
      <c r="B107" s="51"/>
      <c r="C107" s="51" t="s">
        <v>280</v>
      </c>
      <c r="D107" s="349">
        <v>36</v>
      </c>
      <c r="G107" s="558"/>
      <c r="H107" s="558"/>
      <c r="I107" s="558"/>
      <c r="J107" s="558"/>
    </row>
    <row r="108" spans="1:10">
      <c r="A108" s="302" t="s">
        <v>1106</v>
      </c>
      <c r="B108" s="51"/>
      <c r="C108" s="51" t="s">
        <v>1107</v>
      </c>
      <c r="D108" s="349">
        <v>32</v>
      </c>
      <c r="G108" s="558"/>
      <c r="H108" s="558"/>
      <c r="I108" s="558"/>
      <c r="J108" s="558"/>
    </row>
    <row r="109" spans="1:10">
      <c r="A109" s="302" t="s">
        <v>1108</v>
      </c>
      <c r="B109" s="51"/>
      <c r="C109" s="51" t="s">
        <v>1109</v>
      </c>
      <c r="D109" s="349">
        <v>30</v>
      </c>
      <c r="G109" s="558"/>
      <c r="H109" s="558"/>
      <c r="I109" s="558"/>
      <c r="J109" s="558"/>
    </row>
    <row r="110" spans="1:10">
      <c r="A110" s="51" t="s">
        <v>1110</v>
      </c>
      <c r="B110" s="51"/>
      <c r="C110" s="51" t="s">
        <v>1111</v>
      </c>
      <c r="D110" s="485">
        <v>6</v>
      </c>
      <c r="G110" s="558"/>
      <c r="H110" s="558"/>
      <c r="I110" s="558"/>
      <c r="J110" s="558"/>
    </row>
    <row r="111" spans="1:10">
      <c r="A111" s="302" t="s">
        <v>1112</v>
      </c>
      <c r="B111" s="51"/>
      <c r="C111" s="51" t="s">
        <v>1113</v>
      </c>
      <c r="D111" s="349">
        <v>32</v>
      </c>
      <c r="G111" s="558"/>
      <c r="H111" s="558"/>
      <c r="I111" s="558"/>
      <c r="J111" s="558"/>
    </row>
    <row r="112" spans="1:10">
      <c r="A112" s="302" t="s">
        <v>1114</v>
      </c>
      <c r="B112" s="51"/>
      <c r="C112" s="51" t="s">
        <v>1115</v>
      </c>
      <c r="D112" s="349">
        <v>39</v>
      </c>
      <c r="G112" s="558"/>
      <c r="H112" s="558"/>
      <c r="I112" s="558"/>
      <c r="J112" s="558"/>
    </row>
    <row r="113" spans="1:10">
      <c r="A113" s="302" t="s">
        <v>1116</v>
      </c>
      <c r="B113" s="51"/>
      <c r="C113" s="51" t="s">
        <v>1117</v>
      </c>
      <c r="D113" s="349">
        <v>24</v>
      </c>
      <c r="G113" s="558"/>
      <c r="H113" s="558"/>
      <c r="I113" s="558"/>
      <c r="J113" s="558"/>
    </row>
    <row r="114" spans="1:10" ht="5.9" customHeight="1">
      <c r="A114" s="299"/>
      <c r="B114" s="300"/>
      <c r="C114" s="51"/>
      <c r="D114" s="485" t="s">
        <v>1928</v>
      </c>
      <c r="G114" s="558"/>
      <c r="H114" s="558"/>
      <c r="I114" s="558"/>
      <c r="J114" s="558"/>
    </row>
    <row r="115" spans="1:10" s="2" customFormat="1" ht="13">
      <c r="A115" s="301" t="s">
        <v>14</v>
      </c>
      <c r="B115" s="300" t="s">
        <v>319</v>
      </c>
      <c r="C115" s="300"/>
      <c r="D115" s="510">
        <v>2895</v>
      </c>
      <c r="G115" s="100"/>
      <c r="H115" s="100"/>
      <c r="I115" s="100"/>
      <c r="J115" s="100"/>
    </row>
    <row r="116" spans="1:10">
      <c r="A116" s="302" t="s">
        <v>1118</v>
      </c>
      <c r="B116" s="51"/>
      <c r="C116" s="51" t="s">
        <v>1119</v>
      </c>
      <c r="D116" s="349">
        <v>39</v>
      </c>
      <c r="G116" s="558"/>
      <c r="H116" s="558"/>
      <c r="I116" s="558"/>
      <c r="J116" s="558"/>
    </row>
    <row r="117" spans="1:10">
      <c r="A117" s="302" t="s">
        <v>1120</v>
      </c>
      <c r="B117" s="51"/>
      <c r="C117" s="51" t="s">
        <v>1121</v>
      </c>
      <c r="D117" s="349">
        <v>40</v>
      </c>
      <c r="G117" s="558"/>
      <c r="H117" s="558"/>
      <c r="I117" s="558"/>
      <c r="J117" s="558"/>
    </row>
    <row r="118" spans="1:10">
      <c r="A118" s="302" t="s">
        <v>1122</v>
      </c>
      <c r="B118" s="51"/>
      <c r="C118" s="51" t="s">
        <v>1123</v>
      </c>
      <c r="D118" s="349">
        <v>52</v>
      </c>
      <c r="G118" s="558"/>
      <c r="H118" s="558"/>
      <c r="I118" s="558"/>
      <c r="J118" s="558"/>
    </row>
    <row r="119" spans="1:10">
      <c r="A119" s="302" t="s">
        <v>1124</v>
      </c>
      <c r="B119" s="51"/>
      <c r="C119" s="51" t="s">
        <v>1125</v>
      </c>
      <c r="D119" s="349">
        <v>30</v>
      </c>
      <c r="G119" s="558"/>
      <c r="H119" s="558"/>
      <c r="I119" s="558"/>
      <c r="J119" s="558"/>
    </row>
    <row r="120" spans="1:10">
      <c r="A120" s="51" t="s">
        <v>1126</v>
      </c>
      <c r="B120" s="51"/>
      <c r="C120" s="51" t="s">
        <v>1127</v>
      </c>
      <c r="D120" s="485">
        <v>123</v>
      </c>
      <c r="G120" s="558"/>
      <c r="H120" s="558"/>
      <c r="I120" s="558"/>
      <c r="J120" s="558"/>
    </row>
    <row r="121" spans="1:10">
      <c r="A121" s="302" t="s">
        <v>1128</v>
      </c>
      <c r="B121" s="51"/>
      <c r="C121" s="51" t="s">
        <v>1129</v>
      </c>
      <c r="D121" s="349">
        <v>102</v>
      </c>
      <c r="G121" s="558"/>
      <c r="H121" s="558"/>
      <c r="I121" s="558"/>
      <c r="J121" s="558"/>
    </row>
    <row r="122" spans="1:10">
      <c r="A122" s="302" t="s">
        <v>1130</v>
      </c>
      <c r="B122" s="51"/>
      <c r="C122" s="51" t="s">
        <v>1131</v>
      </c>
      <c r="D122" s="349">
        <v>150</v>
      </c>
      <c r="G122" s="558"/>
      <c r="H122" s="558"/>
      <c r="I122" s="558"/>
      <c r="J122" s="558"/>
    </row>
    <row r="123" spans="1:10">
      <c r="A123" s="302" t="s">
        <v>1132</v>
      </c>
      <c r="B123" s="51"/>
      <c r="C123" s="51" t="s">
        <v>1133</v>
      </c>
      <c r="D123" s="349">
        <v>45</v>
      </c>
      <c r="G123" s="558"/>
      <c r="H123" s="558"/>
      <c r="I123" s="558"/>
      <c r="J123" s="558"/>
    </row>
    <row r="124" spans="1:10">
      <c r="A124" s="302" t="s">
        <v>1134</v>
      </c>
      <c r="B124" s="51"/>
      <c r="C124" s="51" t="s">
        <v>1135</v>
      </c>
      <c r="D124" s="349">
        <v>38</v>
      </c>
      <c r="G124" s="558"/>
      <c r="H124" s="558"/>
      <c r="I124" s="558"/>
      <c r="J124" s="558"/>
    </row>
    <row r="125" spans="1:10">
      <c r="A125" s="302" t="s">
        <v>1136</v>
      </c>
      <c r="B125" s="51"/>
      <c r="C125" s="51" t="s">
        <v>1137</v>
      </c>
      <c r="D125" s="349">
        <v>40</v>
      </c>
      <c r="G125" s="558"/>
      <c r="H125" s="558"/>
      <c r="I125" s="558"/>
      <c r="J125" s="558"/>
    </row>
    <row r="126" spans="1:10">
      <c r="A126" s="302" t="s">
        <v>1138</v>
      </c>
      <c r="B126" s="51"/>
      <c r="C126" s="51" t="s">
        <v>1139</v>
      </c>
      <c r="D126" s="349">
        <v>72</v>
      </c>
      <c r="G126" s="558"/>
      <c r="H126" s="558"/>
      <c r="I126" s="558"/>
      <c r="J126" s="558"/>
    </row>
    <row r="127" spans="1:10">
      <c r="A127" s="302" t="s">
        <v>1140</v>
      </c>
      <c r="B127" s="51"/>
      <c r="C127" s="51" t="s">
        <v>1141</v>
      </c>
      <c r="D127" s="349">
        <v>93</v>
      </c>
      <c r="G127" s="558"/>
      <c r="H127" s="558"/>
      <c r="I127" s="558"/>
      <c r="J127" s="558"/>
    </row>
    <row r="128" spans="1:10">
      <c r="A128" s="302" t="s">
        <v>1142</v>
      </c>
      <c r="B128" s="51"/>
      <c r="C128" s="51" t="s">
        <v>1143</v>
      </c>
      <c r="D128" s="349">
        <v>25</v>
      </c>
      <c r="G128" s="558"/>
      <c r="H128" s="558"/>
      <c r="I128" s="558"/>
      <c r="J128" s="558"/>
    </row>
    <row r="129" spans="1:10">
      <c r="A129" s="51" t="s">
        <v>1144</v>
      </c>
      <c r="B129" s="51"/>
      <c r="C129" s="51" t="s">
        <v>1145</v>
      </c>
      <c r="D129" s="485">
        <v>43</v>
      </c>
      <c r="G129" s="558"/>
      <c r="H129" s="558"/>
      <c r="I129" s="558"/>
      <c r="J129" s="558"/>
    </row>
    <row r="130" spans="1:10">
      <c r="A130" s="302" t="s">
        <v>1146</v>
      </c>
      <c r="B130" s="51"/>
      <c r="C130" s="51" t="s">
        <v>1147</v>
      </c>
      <c r="D130" s="349">
        <v>67</v>
      </c>
      <c r="G130" s="558"/>
      <c r="H130" s="558"/>
      <c r="I130" s="558"/>
      <c r="J130" s="558"/>
    </row>
    <row r="131" spans="1:10">
      <c r="A131" s="302" t="s">
        <v>1148</v>
      </c>
      <c r="B131" s="51"/>
      <c r="C131" s="51" t="s">
        <v>1149</v>
      </c>
      <c r="D131" s="349">
        <v>36</v>
      </c>
      <c r="G131" s="558"/>
      <c r="H131" s="558"/>
      <c r="I131" s="558"/>
      <c r="J131" s="558"/>
    </row>
    <row r="132" spans="1:10">
      <c r="A132" s="302" t="s">
        <v>1150</v>
      </c>
      <c r="B132" s="51"/>
      <c r="C132" s="51" t="s">
        <v>1151</v>
      </c>
      <c r="D132" s="349">
        <v>63</v>
      </c>
      <c r="G132" s="558"/>
      <c r="H132" s="558"/>
      <c r="I132" s="558"/>
      <c r="J132" s="558"/>
    </row>
    <row r="133" spans="1:10">
      <c r="A133" s="302" t="s">
        <v>1152</v>
      </c>
      <c r="B133" s="51"/>
      <c r="C133" s="51" t="s">
        <v>1153</v>
      </c>
      <c r="D133" s="349">
        <v>39</v>
      </c>
      <c r="G133" s="558"/>
      <c r="H133" s="558"/>
      <c r="I133" s="558"/>
      <c r="J133" s="558"/>
    </row>
    <row r="134" spans="1:10">
      <c r="A134" s="302" t="s">
        <v>1154</v>
      </c>
      <c r="B134" s="51"/>
      <c r="C134" s="51" t="s">
        <v>1155</v>
      </c>
      <c r="D134" s="349">
        <v>46</v>
      </c>
      <c r="G134" s="558"/>
      <c r="H134" s="558"/>
      <c r="I134" s="558"/>
      <c r="J134" s="558"/>
    </row>
    <row r="135" spans="1:10">
      <c r="A135" s="302" t="s">
        <v>1156</v>
      </c>
      <c r="B135" s="51"/>
      <c r="C135" s="51" t="s">
        <v>1157</v>
      </c>
      <c r="D135" s="349">
        <v>50</v>
      </c>
      <c r="G135" s="558"/>
      <c r="H135" s="558"/>
      <c r="I135" s="558"/>
      <c r="J135" s="558"/>
    </row>
    <row r="136" spans="1:10">
      <c r="A136" s="302" t="s">
        <v>1158</v>
      </c>
      <c r="B136" s="51"/>
      <c r="C136" s="51" t="s">
        <v>1159</v>
      </c>
      <c r="D136" s="349">
        <v>27</v>
      </c>
      <c r="G136" s="558"/>
      <c r="H136" s="558"/>
      <c r="I136" s="558"/>
      <c r="J136" s="558"/>
    </row>
    <row r="137" spans="1:10">
      <c r="A137" s="302" t="s">
        <v>1160</v>
      </c>
      <c r="B137" s="51"/>
      <c r="C137" s="51" t="s">
        <v>1161</v>
      </c>
      <c r="D137" s="349">
        <v>54</v>
      </c>
      <c r="G137" s="558"/>
      <c r="H137" s="558"/>
      <c r="I137" s="558"/>
      <c r="J137" s="558"/>
    </row>
    <row r="138" spans="1:10">
      <c r="A138" s="51" t="s">
        <v>1162</v>
      </c>
      <c r="B138" s="51"/>
      <c r="C138" s="51" t="s">
        <v>1163</v>
      </c>
      <c r="D138" s="485">
        <v>67</v>
      </c>
      <c r="G138" s="558"/>
      <c r="H138" s="558"/>
      <c r="I138" s="558"/>
      <c r="J138" s="558"/>
    </row>
    <row r="139" spans="1:10">
      <c r="A139" s="302" t="s">
        <v>1164</v>
      </c>
      <c r="B139" s="51"/>
      <c r="C139" s="51" t="s">
        <v>1165</v>
      </c>
      <c r="D139" s="349">
        <v>81</v>
      </c>
      <c r="G139" s="558"/>
      <c r="H139" s="558"/>
      <c r="I139" s="558"/>
      <c r="J139" s="558"/>
    </row>
    <row r="140" spans="1:10">
      <c r="A140" s="302" t="s">
        <v>1166</v>
      </c>
      <c r="B140" s="51"/>
      <c r="C140" s="51" t="s">
        <v>1167</v>
      </c>
      <c r="D140" s="349">
        <v>40</v>
      </c>
      <c r="G140" s="558"/>
      <c r="H140" s="558"/>
      <c r="I140" s="558"/>
      <c r="J140" s="558"/>
    </row>
    <row r="141" spans="1:10">
      <c r="A141" s="302" t="s">
        <v>1168</v>
      </c>
      <c r="B141" s="51"/>
      <c r="C141" s="51" t="s">
        <v>1169</v>
      </c>
      <c r="D141" s="349">
        <v>41</v>
      </c>
      <c r="G141" s="558"/>
      <c r="H141" s="558"/>
      <c r="I141" s="558"/>
      <c r="J141" s="558"/>
    </row>
    <row r="142" spans="1:10">
      <c r="A142" s="302" t="s">
        <v>1170</v>
      </c>
      <c r="B142" s="51"/>
      <c r="C142" s="51" t="s">
        <v>1171</v>
      </c>
      <c r="D142" s="349">
        <v>51</v>
      </c>
      <c r="G142" s="558"/>
      <c r="H142" s="558"/>
      <c r="I142" s="558"/>
      <c r="J142" s="558"/>
    </row>
    <row r="143" spans="1:10">
      <c r="A143" s="302" t="s">
        <v>1172</v>
      </c>
      <c r="B143" s="51"/>
      <c r="C143" s="51" t="s">
        <v>1173</v>
      </c>
      <c r="D143" s="349">
        <v>59</v>
      </c>
      <c r="G143" s="558"/>
      <c r="H143" s="558"/>
      <c r="I143" s="558"/>
      <c r="J143" s="558"/>
    </row>
    <row r="144" spans="1:10">
      <c r="A144" s="302" t="s">
        <v>1174</v>
      </c>
      <c r="B144" s="51"/>
      <c r="C144" s="51" t="s">
        <v>1175</v>
      </c>
      <c r="D144" s="349">
        <v>45</v>
      </c>
      <c r="G144" s="558"/>
      <c r="H144" s="558"/>
      <c r="I144" s="558"/>
      <c r="J144" s="558"/>
    </row>
    <row r="145" spans="1:10">
      <c r="A145" s="302" t="s">
        <v>1176</v>
      </c>
      <c r="B145" s="51"/>
      <c r="C145" s="51" t="s">
        <v>1177</v>
      </c>
      <c r="D145" s="349">
        <v>77</v>
      </c>
      <c r="G145" s="558"/>
      <c r="H145" s="558"/>
      <c r="I145" s="558"/>
      <c r="J145" s="558"/>
    </row>
    <row r="146" spans="1:10">
      <c r="A146" s="302" t="s">
        <v>1178</v>
      </c>
      <c r="B146" s="51"/>
      <c r="C146" s="51" t="s">
        <v>1179</v>
      </c>
      <c r="D146" s="349">
        <v>44</v>
      </c>
      <c r="G146" s="558"/>
      <c r="H146" s="558"/>
      <c r="I146" s="558"/>
      <c r="J146" s="558"/>
    </row>
    <row r="147" spans="1:10">
      <c r="A147" s="51" t="s">
        <v>1180</v>
      </c>
      <c r="B147" s="51"/>
      <c r="C147" s="51" t="s">
        <v>1181</v>
      </c>
      <c r="D147" s="485">
        <v>38</v>
      </c>
      <c r="G147" s="558"/>
      <c r="H147" s="558"/>
      <c r="I147" s="558"/>
      <c r="J147" s="558"/>
    </row>
    <row r="148" spans="1:10">
      <c r="A148" s="302" t="s">
        <v>1182</v>
      </c>
      <c r="B148" s="51"/>
      <c r="C148" s="51" t="s">
        <v>1183</v>
      </c>
      <c r="D148" s="349">
        <v>39</v>
      </c>
      <c r="G148" s="558"/>
      <c r="H148" s="558"/>
      <c r="I148" s="558"/>
      <c r="J148" s="558"/>
    </row>
    <row r="149" spans="1:10">
      <c r="A149" s="302" t="s">
        <v>1184</v>
      </c>
      <c r="B149" s="51"/>
      <c r="C149" s="51" t="s">
        <v>1185</v>
      </c>
      <c r="D149" s="349">
        <v>46</v>
      </c>
      <c r="G149" s="558"/>
      <c r="H149" s="558"/>
      <c r="I149" s="558"/>
      <c r="J149" s="558"/>
    </row>
    <row r="150" spans="1:10">
      <c r="A150" s="302" t="s">
        <v>1186</v>
      </c>
      <c r="B150" s="51"/>
      <c r="C150" s="51" t="s">
        <v>1187</v>
      </c>
      <c r="D150" s="349">
        <v>38</v>
      </c>
      <c r="G150" s="558"/>
      <c r="H150" s="558"/>
      <c r="I150" s="558"/>
      <c r="J150" s="558"/>
    </row>
    <row r="151" spans="1:10">
      <c r="A151" s="302" t="s">
        <v>1188</v>
      </c>
      <c r="B151" s="51"/>
      <c r="C151" s="51" t="s">
        <v>1189</v>
      </c>
      <c r="D151" s="349">
        <v>56</v>
      </c>
      <c r="G151" s="558"/>
      <c r="H151" s="558"/>
      <c r="I151" s="558"/>
      <c r="J151" s="558"/>
    </row>
    <row r="152" spans="1:10">
      <c r="A152" s="302" t="s">
        <v>1190</v>
      </c>
      <c r="B152" s="51"/>
      <c r="C152" s="51" t="s">
        <v>1191</v>
      </c>
      <c r="D152" s="349">
        <v>75</v>
      </c>
      <c r="G152" s="558"/>
      <c r="H152" s="558"/>
      <c r="I152" s="558"/>
      <c r="J152" s="558"/>
    </row>
    <row r="153" spans="1:10">
      <c r="A153" s="302" t="s">
        <v>1192</v>
      </c>
      <c r="B153" s="51"/>
      <c r="C153" s="51" t="s">
        <v>1193</v>
      </c>
      <c r="D153" s="349">
        <v>44</v>
      </c>
      <c r="G153" s="558"/>
      <c r="H153" s="558"/>
      <c r="I153" s="558"/>
      <c r="J153" s="558"/>
    </row>
    <row r="154" spans="1:10">
      <c r="A154" s="302" t="s">
        <v>1194</v>
      </c>
      <c r="B154" s="51"/>
      <c r="C154" s="51" t="s">
        <v>1195</v>
      </c>
      <c r="D154" s="349">
        <v>32</v>
      </c>
      <c r="G154" s="558"/>
      <c r="H154" s="558"/>
      <c r="I154" s="558"/>
      <c r="J154" s="558"/>
    </row>
    <row r="155" spans="1:10">
      <c r="A155" s="302" t="s">
        <v>1196</v>
      </c>
      <c r="B155" s="51"/>
      <c r="C155" s="51" t="s">
        <v>1197</v>
      </c>
      <c r="D155" s="349">
        <v>43</v>
      </c>
      <c r="G155" s="558"/>
      <c r="H155" s="558"/>
      <c r="I155" s="558"/>
      <c r="J155" s="558"/>
    </row>
    <row r="156" spans="1:10">
      <c r="A156" s="51" t="s">
        <v>1198</v>
      </c>
      <c r="B156" s="51"/>
      <c r="C156" s="51" t="s">
        <v>1199</v>
      </c>
      <c r="D156" s="349">
        <v>35</v>
      </c>
      <c r="G156" s="558"/>
      <c r="H156" s="558"/>
      <c r="I156" s="558"/>
      <c r="J156" s="558"/>
    </row>
    <row r="157" spans="1:10">
      <c r="A157" s="302" t="s">
        <v>1200</v>
      </c>
      <c r="B157" s="51"/>
      <c r="C157" s="51" t="s">
        <v>1201</v>
      </c>
      <c r="D157" s="349">
        <v>62</v>
      </c>
      <c r="G157" s="558"/>
      <c r="H157" s="558"/>
      <c r="I157" s="558"/>
      <c r="J157" s="558"/>
    </row>
    <row r="158" spans="1:10">
      <c r="A158" s="51" t="s">
        <v>1202</v>
      </c>
      <c r="B158" s="51"/>
      <c r="C158" s="51" t="s">
        <v>1203</v>
      </c>
      <c r="D158" s="485">
        <v>53</v>
      </c>
      <c r="G158" s="558"/>
      <c r="H158" s="558"/>
      <c r="I158" s="558"/>
      <c r="J158" s="558"/>
    </row>
    <row r="159" spans="1:10">
      <c r="A159" s="302" t="s">
        <v>1204</v>
      </c>
      <c r="B159" s="51"/>
      <c r="C159" s="51" t="s">
        <v>1205</v>
      </c>
      <c r="D159" s="349">
        <v>62</v>
      </c>
      <c r="G159" s="558"/>
      <c r="H159" s="558"/>
      <c r="I159" s="558"/>
      <c r="J159" s="558"/>
    </row>
    <row r="160" spans="1:10">
      <c r="A160" s="302" t="s">
        <v>1206</v>
      </c>
      <c r="B160" s="51"/>
      <c r="C160" s="51" t="s">
        <v>1207</v>
      </c>
      <c r="D160" s="349">
        <v>72</v>
      </c>
      <c r="G160" s="558"/>
      <c r="H160" s="558"/>
      <c r="I160" s="558"/>
      <c r="J160" s="558"/>
    </row>
    <row r="161" spans="1:10">
      <c r="A161" s="302" t="s">
        <v>1208</v>
      </c>
      <c r="B161" s="51"/>
      <c r="C161" s="51" t="s">
        <v>1209</v>
      </c>
      <c r="D161" s="349">
        <v>58</v>
      </c>
      <c r="G161" s="558"/>
      <c r="H161" s="558"/>
      <c r="I161" s="558"/>
      <c r="J161" s="558"/>
    </row>
    <row r="162" spans="1:10">
      <c r="A162" s="302" t="s">
        <v>1210</v>
      </c>
      <c r="B162" s="51"/>
      <c r="C162" s="51" t="s">
        <v>1211</v>
      </c>
      <c r="D162" s="349">
        <v>47</v>
      </c>
      <c r="G162" s="558"/>
      <c r="H162" s="558"/>
      <c r="I162" s="558"/>
      <c r="J162" s="558"/>
    </row>
    <row r="163" spans="1:10">
      <c r="A163" s="51" t="s">
        <v>1212</v>
      </c>
      <c r="B163" s="51"/>
      <c r="C163" s="51" t="s">
        <v>1213</v>
      </c>
      <c r="D163" s="485">
        <v>52</v>
      </c>
      <c r="G163" s="558"/>
      <c r="H163" s="558"/>
      <c r="I163" s="558"/>
      <c r="J163" s="558"/>
    </row>
    <row r="164" spans="1:10">
      <c r="A164" s="302" t="s">
        <v>1214</v>
      </c>
      <c r="B164" s="51"/>
      <c r="C164" s="51" t="s">
        <v>1215</v>
      </c>
      <c r="D164" s="349">
        <v>24</v>
      </c>
      <c r="G164" s="558"/>
      <c r="H164" s="558"/>
      <c r="I164" s="558"/>
      <c r="J164" s="558"/>
    </row>
    <row r="165" spans="1:10">
      <c r="A165" s="302" t="s">
        <v>1216</v>
      </c>
      <c r="B165" s="51"/>
      <c r="C165" s="51" t="s">
        <v>1217</v>
      </c>
      <c r="D165" s="349">
        <v>62</v>
      </c>
      <c r="G165" s="558"/>
      <c r="H165" s="558"/>
      <c r="I165" s="558"/>
      <c r="J165" s="558"/>
    </row>
    <row r="166" spans="1:10">
      <c r="A166" s="302" t="s">
        <v>1218</v>
      </c>
      <c r="B166" s="51"/>
      <c r="C166" s="51" t="s">
        <v>367</v>
      </c>
      <c r="D166" s="349">
        <v>63</v>
      </c>
      <c r="G166" s="558"/>
      <c r="H166" s="558"/>
      <c r="I166" s="558"/>
      <c r="J166" s="558"/>
    </row>
    <row r="167" spans="1:10">
      <c r="A167" s="302" t="s">
        <v>1219</v>
      </c>
      <c r="B167" s="51"/>
      <c r="C167" s="51" t="s">
        <v>1220</v>
      </c>
      <c r="D167" s="349">
        <v>34</v>
      </c>
      <c r="G167" s="558"/>
      <c r="H167" s="558"/>
      <c r="I167" s="558"/>
      <c r="J167" s="558"/>
    </row>
    <row r="168" spans="1:10">
      <c r="A168" s="302" t="s">
        <v>1221</v>
      </c>
      <c r="B168" s="51"/>
      <c r="C168" s="51" t="s">
        <v>1222</v>
      </c>
      <c r="D168" s="349">
        <v>43</v>
      </c>
      <c r="G168" s="558"/>
      <c r="H168" s="558"/>
      <c r="I168" s="558"/>
      <c r="J168" s="558"/>
    </row>
    <row r="169" spans="1:10">
      <c r="A169" s="302" t="s">
        <v>1223</v>
      </c>
      <c r="B169" s="51"/>
      <c r="C169" s="51" t="s">
        <v>1224</v>
      </c>
      <c r="D169" s="349">
        <v>38</v>
      </c>
      <c r="G169" s="558"/>
      <c r="H169" s="558"/>
      <c r="I169" s="558"/>
      <c r="J169" s="558"/>
    </row>
    <row r="170" spans="1:10" ht="5.9" customHeight="1">
      <c r="A170" s="299"/>
      <c r="B170" s="300"/>
      <c r="C170" s="51"/>
      <c r="D170" s="485" t="s">
        <v>1928</v>
      </c>
      <c r="G170" s="558"/>
      <c r="H170" s="558"/>
      <c r="I170" s="558"/>
      <c r="J170" s="558"/>
    </row>
    <row r="171" spans="1:10" s="2" customFormat="1" ht="13">
      <c r="A171" s="301" t="s">
        <v>16</v>
      </c>
      <c r="B171" s="300" t="s">
        <v>368</v>
      </c>
      <c r="C171" s="300"/>
      <c r="D171" s="510">
        <v>2891</v>
      </c>
      <c r="G171" s="100"/>
      <c r="H171" s="100"/>
      <c r="I171" s="100"/>
      <c r="J171" s="100"/>
    </row>
    <row r="172" spans="1:10">
      <c r="A172" s="302" t="s">
        <v>1225</v>
      </c>
      <c r="B172" s="51"/>
      <c r="C172" s="51" t="s">
        <v>380</v>
      </c>
      <c r="D172" s="349">
        <v>49</v>
      </c>
      <c r="G172" s="558"/>
      <c r="H172" s="558"/>
      <c r="I172" s="558"/>
      <c r="J172" s="558"/>
    </row>
    <row r="173" spans="1:10">
      <c r="A173" s="51" t="s">
        <v>1226</v>
      </c>
      <c r="B173" s="51"/>
      <c r="C173" s="51" t="s">
        <v>435</v>
      </c>
      <c r="D173" s="485">
        <v>44</v>
      </c>
      <c r="G173" s="558"/>
      <c r="H173" s="558"/>
      <c r="I173" s="558"/>
      <c r="J173" s="558"/>
    </row>
    <row r="174" spans="1:10">
      <c r="A174" s="302" t="s">
        <v>1227</v>
      </c>
      <c r="B174" s="51"/>
      <c r="C174" s="51" t="s">
        <v>437</v>
      </c>
      <c r="D174" s="349">
        <v>31</v>
      </c>
      <c r="G174" s="558"/>
      <c r="H174" s="558"/>
      <c r="I174" s="558"/>
      <c r="J174" s="558"/>
    </row>
    <row r="175" spans="1:10">
      <c r="A175" s="302" t="s">
        <v>1228</v>
      </c>
      <c r="B175" s="51"/>
      <c r="C175" s="51" t="s">
        <v>382</v>
      </c>
      <c r="D175" s="349">
        <v>41</v>
      </c>
      <c r="G175" s="558"/>
      <c r="H175" s="558"/>
      <c r="I175" s="558"/>
      <c r="J175" s="558"/>
    </row>
    <row r="176" spans="1:10">
      <c r="A176" s="302" t="s">
        <v>1229</v>
      </c>
      <c r="B176" s="51"/>
      <c r="C176" s="51" t="s">
        <v>1230</v>
      </c>
      <c r="D176" s="349">
        <v>31</v>
      </c>
      <c r="G176" s="558"/>
      <c r="H176" s="558"/>
      <c r="I176" s="558"/>
      <c r="J176" s="558"/>
    </row>
    <row r="177" spans="1:10">
      <c r="A177" s="302" t="s">
        <v>1231</v>
      </c>
      <c r="B177" s="51"/>
      <c r="C177" s="51" t="s">
        <v>1232</v>
      </c>
      <c r="D177" s="349">
        <v>59</v>
      </c>
      <c r="G177" s="558"/>
      <c r="H177" s="558"/>
      <c r="I177" s="558"/>
      <c r="J177" s="558"/>
    </row>
    <row r="178" spans="1:10">
      <c r="A178" s="302" t="s">
        <v>1233</v>
      </c>
      <c r="B178" s="51"/>
      <c r="C178" s="51" t="s">
        <v>439</v>
      </c>
      <c r="D178" s="349">
        <v>64</v>
      </c>
      <c r="G178" s="558"/>
      <c r="H178" s="558"/>
      <c r="I178" s="558"/>
      <c r="J178" s="558"/>
    </row>
    <row r="179" spans="1:10">
      <c r="A179" s="302" t="s">
        <v>1234</v>
      </c>
      <c r="B179" s="51"/>
      <c r="C179" s="51" t="s">
        <v>400</v>
      </c>
      <c r="D179" s="349">
        <v>73</v>
      </c>
      <c r="G179" s="558"/>
      <c r="H179" s="558"/>
      <c r="I179" s="558"/>
      <c r="J179" s="558"/>
    </row>
    <row r="180" spans="1:10">
      <c r="A180" s="51" t="s">
        <v>1235</v>
      </c>
      <c r="B180" s="51"/>
      <c r="C180" s="51" t="s">
        <v>384</v>
      </c>
      <c r="D180" s="485">
        <v>52</v>
      </c>
      <c r="G180" s="558"/>
      <c r="H180" s="558"/>
      <c r="I180" s="558"/>
      <c r="J180" s="558"/>
    </row>
    <row r="181" spans="1:10">
      <c r="A181" s="302" t="s">
        <v>1236</v>
      </c>
      <c r="B181" s="51"/>
      <c r="C181" s="51" t="s">
        <v>427</v>
      </c>
      <c r="D181" s="349">
        <v>38</v>
      </c>
      <c r="G181" s="558"/>
      <c r="H181" s="558"/>
      <c r="I181" s="558"/>
      <c r="J181" s="558"/>
    </row>
    <row r="182" spans="1:10">
      <c r="A182" s="302" t="s">
        <v>1237</v>
      </c>
      <c r="B182" s="51"/>
      <c r="C182" s="51" t="s">
        <v>428</v>
      </c>
      <c r="D182" s="349">
        <v>49</v>
      </c>
      <c r="G182" s="558"/>
      <c r="H182" s="558"/>
      <c r="I182" s="558"/>
      <c r="J182" s="558"/>
    </row>
    <row r="183" spans="1:10">
      <c r="A183" s="302" t="s">
        <v>1238</v>
      </c>
      <c r="B183" s="51"/>
      <c r="C183" s="51" t="s">
        <v>1239</v>
      </c>
      <c r="D183" s="349">
        <v>55</v>
      </c>
      <c r="G183" s="558"/>
      <c r="H183" s="558"/>
      <c r="I183" s="558"/>
      <c r="J183" s="558"/>
    </row>
    <row r="184" spans="1:10">
      <c r="A184" s="302" t="s">
        <v>1240</v>
      </c>
      <c r="B184" s="51"/>
      <c r="C184" s="51" t="s">
        <v>1241</v>
      </c>
      <c r="D184" s="349">
        <v>139</v>
      </c>
      <c r="G184" s="558"/>
      <c r="H184" s="558"/>
      <c r="I184" s="558"/>
      <c r="J184" s="558"/>
    </row>
    <row r="185" spans="1:10">
      <c r="A185" s="302" t="s">
        <v>1242</v>
      </c>
      <c r="B185" s="51"/>
      <c r="C185" s="51" t="s">
        <v>386</v>
      </c>
      <c r="D185" s="349">
        <v>23</v>
      </c>
      <c r="G185" s="558"/>
      <c r="H185" s="558"/>
      <c r="I185" s="558"/>
      <c r="J185" s="558"/>
    </row>
    <row r="186" spans="1:10">
      <c r="A186" s="302" t="s">
        <v>1243</v>
      </c>
      <c r="B186" s="51"/>
      <c r="C186" s="51" t="s">
        <v>388</v>
      </c>
      <c r="D186" s="349">
        <v>45</v>
      </c>
      <c r="G186" s="558"/>
      <c r="H186" s="558"/>
      <c r="I186" s="558"/>
      <c r="J186" s="558"/>
    </row>
    <row r="187" spans="1:10">
      <c r="A187" s="302" t="s">
        <v>1244</v>
      </c>
      <c r="B187" s="51"/>
      <c r="C187" s="51" t="s">
        <v>1245</v>
      </c>
      <c r="D187" s="349">
        <v>46</v>
      </c>
      <c r="G187" s="558"/>
      <c r="H187" s="558"/>
      <c r="I187" s="558"/>
      <c r="J187" s="558"/>
    </row>
    <row r="188" spans="1:10">
      <c r="A188" s="302" t="s">
        <v>1246</v>
      </c>
      <c r="B188" s="51"/>
      <c r="C188" s="51" t="s">
        <v>441</v>
      </c>
      <c r="D188" s="349">
        <v>80</v>
      </c>
      <c r="G188" s="558"/>
      <c r="H188" s="558"/>
      <c r="I188" s="558"/>
      <c r="J188" s="558"/>
    </row>
    <row r="189" spans="1:10">
      <c r="A189" s="51" t="s">
        <v>1247</v>
      </c>
      <c r="B189" s="51"/>
      <c r="C189" s="51" t="s">
        <v>1248</v>
      </c>
      <c r="D189" s="485">
        <v>52</v>
      </c>
      <c r="G189" s="558"/>
      <c r="H189" s="558"/>
      <c r="I189" s="558"/>
      <c r="J189" s="558"/>
    </row>
    <row r="190" spans="1:10">
      <c r="A190" s="302" t="s">
        <v>1249</v>
      </c>
      <c r="B190" s="51"/>
      <c r="C190" s="51" t="s">
        <v>402</v>
      </c>
      <c r="D190" s="349">
        <v>79</v>
      </c>
      <c r="G190" s="558"/>
      <c r="H190" s="558"/>
      <c r="I190" s="558"/>
      <c r="J190" s="558"/>
    </row>
    <row r="191" spans="1:10">
      <c r="A191" s="302" t="s">
        <v>1250</v>
      </c>
      <c r="B191" s="51"/>
      <c r="C191" s="51" t="s">
        <v>390</v>
      </c>
      <c r="D191" s="349">
        <v>36</v>
      </c>
      <c r="G191" s="558"/>
      <c r="H191" s="558"/>
      <c r="I191" s="558"/>
      <c r="J191" s="558"/>
    </row>
    <row r="192" spans="1:10">
      <c r="A192" s="302" t="s">
        <v>1251</v>
      </c>
      <c r="B192" s="51"/>
      <c r="C192" s="51" t="s">
        <v>429</v>
      </c>
      <c r="D192" s="349">
        <v>47</v>
      </c>
      <c r="G192" s="558"/>
      <c r="H192" s="558"/>
      <c r="I192" s="558"/>
      <c r="J192" s="558"/>
    </row>
    <row r="193" spans="1:10">
      <c r="A193" s="302" t="s">
        <v>1252</v>
      </c>
      <c r="B193" s="51"/>
      <c r="C193" s="51" t="s">
        <v>1253</v>
      </c>
      <c r="D193" s="349">
        <v>225</v>
      </c>
      <c r="G193" s="558"/>
      <c r="H193" s="558"/>
      <c r="I193" s="558"/>
      <c r="J193" s="558"/>
    </row>
    <row r="194" spans="1:10">
      <c r="A194" s="302" t="s">
        <v>1254</v>
      </c>
      <c r="B194" s="51"/>
      <c r="C194" s="51" t="s">
        <v>1255</v>
      </c>
      <c r="D194" s="349">
        <v>169</v>
      </c>
      <c r="G194" s="558"/>
      <c r="H194" s="558"/>
      <c r="I194" s="558"/>
      <c r="J194" s="558"/>
    </row>
    <row r="195" spans="1:10">
      <c r="A195" s="302" t="s">
        <v>1256</v>
      </c>
      <c r="B195" s="51"/>
      <c r="C195" s="51" t="s">
        <v>1257</v>
      </c>
      <c r="D195" s="349">
        <v>145</v>
      </c>
      <c r="G195" s="558"/>
      <c r="H195" s="558"/>
      <c r="I195" s="558"/>
      <c r="J195" s="558"/>
    </row>
    <row r="196" spans="1:10">
      <c r="A196" s="302" t="s">
        <v>1258</v>
      </c>
      <c r="B196" s="51"/>
      <c r="C196" s="51" t="s">
        <v>418</v>
      </c>
      <c r="D196" s="349">
        <v>27</v>
      </c>
      <c r="G196" s="558"/>
      <c r="H196" s="558"/>
      <c r="I196" s="558"/>
      <c r="J196" s="558"/>
    </row>
    <row r="197" spans="1:10">
      <c r="A197" s="51" t="s">
        <v>1259</v>
      </c>
      <c r="B197" s="51"/>
      <c r="C197" s="51" t="s">
        <v>1260</v>
      </c>
      <c r="D197" s="349">
        <v>55</v>
      </c>
      <c r="G197" s="558"/>
      <c r="H197" s="558"/>
      <c r="I197" s="558"/>
      <c r="J197" s="558"/>
    </row>
    <row r="198" spans="1:10">
      <c r="A198" s="302" t="s">
        <v>1261</v>
      </c>
      <c r="B198" s="51"/>
      <c r="C198" s="51" t="s">
        <v>1262</v>
      </c>
      <c r="D198" s="349">
        <v>49</v>
      </c>
      <c r="G198" s="558"/>
      <c r="H198" s="558"/>
      <c r="I198" s="558"/>
      <c r="J198" s="558"/>
    </row>
    <row r="199" spans="1:10">
      <c r="A199" s="51" t="s">
        <v>1263</v>
      </c>
      <c r="B199" s="51"/>
      <c r="C199" s="51" t="s">
        <v>443</v>
      </c>
      <c r="D199" s="485">
        <v>58</v>
      </c>
      <c r="G199" s="558"/>
      <c r="H199" s="558"/>
      <c r="I199" s="558"/>
      <c r="J199" s="558"/>
    </row>
    <row r="200" spans="1:10">
      <c r="A200" s="302" t="s">
        <v>1264</v>
      </c>
      <c r="B200" s="51"/>
      <c r="C200" s="51" t="s">
        <v>1265</v>
      </c>
      <c r="D200" s="349">
        <v>36</v>
      </c>
      <c r="G200" s="558"/>
      <c r="H200" s="558"/>
      <c r="I200" s="558"/>
      <c r="J200" s="558"/>
    </row>
    <row r="201" spans="1:10">
      <c r="A201" s="302" t="s">
        <v>1266</v>
      </c>
      <c r="B201" s="51"/>
      <c r="C201" s="51" t="s">
        <v>1267</v>
      </c>
      <c r="D201" s="349">
        <v>51</v>
      </c>
      <c r="G201" s="558"/>
      <c r="H201" s="558"/>
      <c r="I201" s="558"/>
      <c r="J201" s="558"/>
    </row>
    <row r="202" spans="1:10">
      <c r="A202" s="302" t="s">
        <v>1268</v>
      </c>
      <c r="B202" s="51"/>
      <c r="C202" s="51" t="s">
        <v>392</v>
      </c>
      <c r="D202" s="349">
        <v>46</v>
      </c>
      <c r="G202" s="558"/>
      <c r="H202" s="558"/>
      <c r="I202" s="558"/>
      <c r="J202" s="558"/>
    </row>
    <row r="203" spans="1:10">
      <c r="A203" s="302" t="s">
        <v>1269</v>
      </c>
      <c r="B203" s="51"/>
      <c r="C203" s="51" t="s">
        <v>408</v>
      </c>
      <c r="D203" s="349">
        <v>38</v>
      </c>
      <c r="G203" s="558"/>
      <c r="H203" s="558"/>
      <c r="I203" s="558"/>
      <c r="J203" s="558"/>
    </row>
    <row r="204" spans="1:10">
      <c r="A204" s="302" t="s">
        <v>1270</v>
      </c>
      <c r="B204" s="51"/>
      <c r="C204" s="51" t="s">
        <v>1271</v>
      </c>
      <c r="D204" s="349">
        <v>50</v>
      </c>
      <c r="G204" s="558"/>
      <c r="H204" s="558"/>
      <c r="I204" s="558"/>
      <c r="J204" s="558"/>
    </row>
    <row r="205" spans="1:10">
      <c r="A205" s="302" t="s">
        <v>1272</v>
      </c>
      <c r="B205" s="51"/>
      <c r="C205" s="51" t="s">
        <v>1273</v>
      </c>
      <c r="D205" s="349">
        <v>67</v>
      </c>
      <c r="G205" s="558"/>
      <c r="H205" s="558"/>
      <c r="I205" s="558"/>
      <c r="J205" s="558"/>
    </row>
    <row r="206" spans="1:10">
      <c r="A206" s="51" t="s">
        <v>1274</v>
      </c>
      <c r="B206" s="51"/>
      <c r="C206" s="51" t="s">
        <v>1275</v>
      </c>
      <c r="D206" s="485">
        <v>82</v>
      </c>
      <c r="G206" s="558"/>
      <c r="H206" s="558"/>
      <c r="I206" s="558"/>
      <c r="J206" s="558"/>
    </row>
    <row r="207" spans="1:10">
      <c r="A207" s="302" t="s">
        <v>1276</v>
      </c>
      <c r="B207" s="51"/>
      <c r="C207" s="51" t="s">
        <v>1277</v>
      </c>
      <c r="D207" s="349">
        <v>111</v>
      </c>
      <c r="G207" s="558"/>
      <c r="H207" s="558"/>
      <c r="I207" s="558"/>
      <c r="J207" s="558"/>
    </row>
    <row r="208" spans="1:10">
      <c r="A208" s="302" t="s">
        <v>1278</v>
      </c>
      <c r="B208" s="51"/>
      <c r="C208" s="51" t="s">
        <v>1279</v>
      </c>
      <c r="D208" s="349">
        <v>103</v>
      </c>
      <c r="G208" s="558"/>
      <c r="H208" s="558"/>
      <c r="I208" s="558"/>
      <c r="J208" s="558"/>
    </row>
    <row r="209" spans="1:10">
      <c r="A209" s="302" t="s">
        <v>1280</v>
      </c>
      <c r="B209" s="51"/>
      <c r="C209" s="51" t="s">
        <v>447</v>
      </c>
      <c r="D209" s="349">
        <v>53</v>
      </c>
      <c r="G209" s="558"/>
      <c r="H209" s="558"/>
      <c r="I209" s="558"/>
      <c r="J209" s="558"/>
    </row>
    <row r="210" spans="1:10">
      <c r="A210" s="302" t="s">
        <v>1281</v>
      </c>
      <c r="B210" s="51"/>
      <c r="C210" s="51" t="s">
        <v>1282</v>
      </c>
      <c r="D210" s="349">
        <v>52</v>
      </c>
      <c r="G210" s="558"/>
      <c r="H210" s="558"/>
      <c r="I210" s="558"/>
      <c r="J210" s="558"/>
    </row>
    <row r="211" spans="1:10">
      <c r="A211" s="302" t="s">
        <v>1283</v>
      </c>
      <c r="B211" s="51"/>
      <c r="C211" s="51" t="s">
        <v>1284</v>
      </c>
      <c r="D211" s="349">
        <v>57</v>
      </c>
      <c r="G211" s="558"/>
      <c r="H211" s="558"/>
      <c r="I211" s="558"/>
      <c r="J211" s="558"/>
    </row>
    <row r="212" spans="1:10">
      <c r="A212" s="302" t="s">
        <v>1285</v>
      </c>
      <c r="B212" s="51"/>
      <c r="C212" s="51" t="s">
        <v>1286</v>
      </c>
      <c r="D212" s="349">
        <v>59</v>
      </c>
      <c r="G212" s="558"/>
      <c r="H212" s="558"/>
      <c r="I212" s="558"/>
      <c r="J212" s="558"/>
    </row>
    <row r="213" spans="1:10">
      <c r="A213" s="51" t="s">
        <v>1287</v>
      </c>
      <c r="B213" s="51"/>
      <c r="C213" s="51" t="s">
        <v>394</v>
      </c>
      <c r="D213" s="485">
        <v>45</v>
      </c>
      <c r="G213" s="558"/>
      <c r="H213" s="558"/>
      <c r="I213" s="558"/>
      <c r="J213" s="558"/>
    </row>
    <row r="214" spans="1:10">
      <c r="A214" s="302" t="s">
        <v>1288</v>
      </c>
      <c r="B214" s="51"/>
      <c r="C214" s="51" t="s">
        <v>1289</v>
      </c>
      <c r="D214" s="349">
        <v>35</v>
      </c>
      <c r="G214" s="558"/>
      <c r="H214" s="558"/>
      <c r="I214" s="558"/>
      <c r="J214" s="558"/>
    </row>
    <row r="215" spans="1:10">
      <c r="A215" s="302" t="s">
        <v>1290</v>
      </c>
      <c r="B215" s="51"/>
      <c r="C215" s="51" t="s">
        <v>1291</v>
      </c>
      <c r="D215" s="349">
        <v>68</v>
      </c>
      <c r="G215" s="558"/>
      <c r="H215" s="558"/>
      <c r="I215" s="558"/>
      <c r="J215" s="558"/>
    </row>
    <row r="216" spans="1:10">
      <c r="A216" s="302" t="s">
        <v>1292</v>
      </c>
      <c r="B216" s="51"/>
      <c r="C216" s="51" t="s">
        <v>430</v>
      </c>
      <c r="D216" s="349">
        <v>42</v>
      </c>
      <c r="G216" s="558"/>
      <c r="H216" s="558"/>
      <c r="I216" s="558"/>
      <c r="J216" s="558"/>
    </row>
    <row r="217" spans="1:10">
      <c r="A217" s="302" t="s">
        <v>1293</v>
      </c>
      <c r="B217" s="51"/>
      <c r="C217" s="51" t="s">
        <v>431</v>
      </c>
      <c r="D217" s="349">
        <v>35</v>
      </c>
      <c r="G217" s="558"/>
      <c r="H217" s="558"/>
      <c r="I217" s="558"/>
      <c r="J217" s="558"/>
    </row>
    <row r="218" spans="1:10" ht="5.9" customHeight="1">
      <c r="A218" s="299"/>
      <c r="B218" s="300"/>
      <c r="C218" s="51"/>
      <c r="D218" s="485" t="s">
        <v>1928</v>
      </c>
      <c r="G218" s="558"/>
      <c r="H218" s="558"/>
      <c r="I218" s="558"/>
      <c r="J218" s="558"/>
    </row>
    <row r="219" spans="1:10" s="2" customFormat="1" ht="13">
      <c r="A219" s="301" t="s">
        <v>18</v>
      </c>
      <c r="B219" s="300" t="s">
        <v>448</v>
      </c>
      <c r="C219" s="300"/>
      <c r="D219" s="510">
        <v>3319</v>
      </c>
      <c r="G219" s="100"/>
      <c r="H219" s="100"/>
      <c r="I219" s="100"/>
      <c r="J219" s="100"/>
    </row>
    <row r="220" spans="1:10">
      <c r="A220" s="302" t="s">
        <v>1294</v>
      </c>
      <c r="B220" s="51"/>
      <c r="C220" s="51" t="s">
        <v>1295</v>
      </c>
      <c r="D220" s="349">
        <v>20</v>
      </c>
      <c r="G220" s="558"/>
      <c r="H220" s="558"/>
      <c r="I220" s="558"/>
      <c r="J220" s="558"/>
    </row>
    <row r="221" spans="1:10">
      <c r="A221" s="302" t="s">
        <v>1296</v>
      </c>
      <c r="B221" s="51"/>
      <c r="C221" s="51" t="s">
        <v>1297</v>
      </c>
      <c r="D221" s="349">
        <v>24</v>
      </c>
      <c r="G221" s="558"/>
      <c r="H221" s="558"/>
      <c r="I221" s="558"/>
      <c r="J221" s="558"/>
    </row>
    <row r="222" spans="1:10">
      <c r="A222" s="302" t="s">
        <v>1298</v>
      </c>
      <c r="B222" s="51"/>
      <c r="C222" s="51" t="s">
        <v>1299</v>
      </c>
      <c r="D222" s="349">
        <v>74</v>
      </c>
      <c r="G222" s="558"/>
      <c r="H222" s="558"/>
      <c r="I222" s="558"/>
      <c r="J222" s="558"/>
    </row>
    <row r="223" spans="1:10">
      <c r="A223" s="302" t="s">
        <v>1300</v>
      </c>
      <c r="B223" s="51"/>
      <c r="C223" s="51" t="s">
        <v>1301</v>
      </c>
      <c r="D223" s="349">
        <v>136</v>
      </c>
      <c r="G223" s="558"/>
      <c r="H223" s="558"/>
      <c r="I223" s="558"/>
      <c r="J223" s="558"/>
    </row>
    <row r="224" spans="1:10">
      <c r="A224" s="302" t="s">
        <v>1302</v>
      </c>
      <c r="B224" s="51"/>
      <c r="C224" s="51" t="s">
        <v>1303</v>
      </c>
      <c r="D224" s="349">
        <v>177</v>
      </c>
      <c r="G224" s="558"/>
      <c r="H224" s="558"/>
      <c r="I224" s="558"/>
      <c r="J224" s="558"/>
    </row>
    <row r="225" spans="1:10">
      <c r="A225" s="302" t="s">
        <v>1304</v>
      </c>
      <c r="B225" s="51"/>
      <c r="C225" s="51" t="s">
        <v>1305</v>
      </c>
      <c r="D225" s="349">
        <v>80</v>
      </c>
      <c r="G225" s="558"/>
      <c r="H225" s="558"/>
      <c r="I225" s="558"/>
      <c r="J225" s="558"/>
    </row>
    <row r="226" spans="1:10">
      <c r="A226" s="302" t="s">
        <v>1306</v>
      </c>
      <c r="B226" s="51"/>
      <c r="C226" s="51" t="s">
        <v>1307</v>
      </c>
      <c r="D226" s="349">
        <v>40</v>
      </c>
      <c r="G226" s="558"/>
      <c r="H226" s="558"/>
      <c r="I226" s="558"/>
      <c r="J226" s="558"/>
    </row>
    <row r="227" spans="1:10">
      <c r="A227" s="51" t="s">
        <v>1308</v>
      </c>
      <c r="B227" s="51"/>
      <c r="C227" s="51" t="s">
        <v>1309</v>
      </c>
      <c r="D227" s="485">
        <v>92</v>
      </c>
      <c r="G227" s="558"/>
      <c r="H227" s="558"/>
      <c r="I227" s="558"/>
      <c r="J227" s="558"/>
    </row>
    <row r="228" spans="1:10">
      <c r="A228" s="302" t="s">
        <v>1310</v>
      </c>
      <c r="B228" s="51"/>
      <c r="C228" s="51" t="s">
        <v>1311</v>
      </c>
      <c r="D228" s="349">
        <v>52</v>
      </c>
      <c r="G228" s="558"/>
      <c r="H228" s="558"/>
      <c r="I228" s="558"/>
      <c r="J228" s="558"/>
    </row>
    <row r="229" spans="1:10">
      <c r="A229" s="302" t="s">
        <v>1312</v>
      </c>
      <c r="B229" s="51"/>
      <c r="C229" s="51" t="s">
        <v>1313</v>
      </c>
      <c r="D229" s="349">
        <v>102</v>
      </c>
      <c r="G229" s="558"/>
      <c r="H229" s="558"/>
      <c r="I229" s="558"/>
      <c r="J229" s="558"/>
    </row>
    <row r="230" spans="1:10">
      <c r="A230" s="302" t="s">
        <v>1314</v>
      </c>
      <c r="B230" s="51"/>
      <c r="C230" s="51" t="s">
        <v>506</v>
      </c>
      <c r="D230" s="349">
        <v>49</v>
      </c>
      <c r="G230" s="558"/>
      <c r="H230" s="558"/>
      <c r="I230" s="558"/>
      <c r="J230" s="558"/>
    </row>
    <row r="231" spans="1:10">
      <c r="A231" s="302" t="s">
        <v>1315</v>
      </c>
      <c r="B231" s="51"/>
      <c r="C231" s="51" t="s">
        <v>1316</v>
      </c>
      <c r="D231" s="349">
        <v>70</v>
      </c>
      <c r="G231" s="558"/>
      <c r="H231" s="558"/>
      <c r="I231" s="558"/>
      <c r="J231" s="558"/>
    </row>
    <row r="232" spans="1:10">
      <c r="A232" s="302" t="s">
        <v>1317</v>
      </c>
      <c r="B232" s="51"/>
      <c r="C232" s="51" t="s">
        <v>460</v>
      </c>
      <c r="D232" s="349">
        <v>60</v>
      </c>
      <c r="G232" s="558"/>
      <c r="H232" s="558"/>
      <c r="I232" s="558"/>
      <c r="J232" s="558"/>
    </row>
    <row r="233" spans="1:10">
      <c r="A233" s="302" t="s">
        <v>1318</v>
      </c>
      <c r="B233" s="51"/>
      <c r="C233" s="51" t="s">
        <v>1319</v>
      </c>
      <c r="D233" s="349">
        <v>208</v>
      </c>
      <c r="G233" s="558"/>
      <c r="H233" s="558"/>
      <c r="I233" s="558"/>
      <c r="J233" s="558"/>
    </row>
    <row r="234" spans="1:10">
      <c r="A234" s="302" t="s">
        <v>1320</v>
      </c>
      <c r="B234" s="51"/>
      <c r="C234" s="51" t="s">
        <v>1321</v>
      </c>
      <c r="D234" s="349">
        <v>182</v>
      </c>
      <c r="G234" s="558"/>
      <c r="H234" s="558"/>
      <c r="I234" s="558"/>
      <c r="J234" s="558"/>
    </row>
    <row r="235" spans="1:10">
      <c r="A235" s="302" t="s">
        <v>1322</v>
      </c>
      <c r="B235" s="51"/>
      <c r="C235" s="51" t="s">
        <v>1323</v>
      </c>
      <c r="D235" s="349">
        <v>100</v>
      </c>
      <c r="G235" s="558"/>
      <c r="H235" s="558"/>
      <c r="I235" s="558"/>
      <c r="J235" s="558"/>
    </row>
    <row r="236" spans="1:10">
      <c r="A236" s="302" t="s">
        <v>1324</v>
      </c>
      <c r="B236" s="51"/>
      <c r="C236" s="51" t="s">
        <v>1325</v>
      </c>
      <c r="D236" s="349">
        <v>44</v>
      </c>
      <c r="G236" s="558"/>
      <c r="H236" s="558"/>
      <c r="I236" s="558"/>
      <c r="J236" s="558"/>
    </row>
    <row r="237" spans="1:10">
      <c r="A237" s="302" t="s">
        <v>1326</v>
      </c>
      <c r="B237" s="51"/>
      <c r="C237" s="51" t="s">
        <v>1327</v>
      </c>
      <c r="D237" s="349">
        <v>36</v>
      </c>
      <c r="G237" s="558"/>
      <c r="H237" s="558"/>
      <c r="I237" s="558"/>
      <c r="J237" s="558"/>
    </row>
    <row r="238" spans="1:10">
      <c r="A238" s="302" t="s">
        <v>1328</v>
      </c>
      <c r="B238" s="51"/>
      <c r="C238" s="51" t="s">
        <v>1329</v>
      </c>
      <c r="D238" s="349">
        <v>42</v>
      </c>
      <c r="G238" s="558"/>
      <c r="H238" s="558"/>
      <c r="I238" s="558"/>
      <c r="J238" s="558"/>
    </row>
    <row r="239" spans="1:10">
      <c r="A239" s="51" t="s">
        <v>1330</v>
      </c>
      <c r="B239" s="51"/>
      <c r="C239" s="51" t="s">
        <v>1331</v>
      </c>
      <c r="D239" s="485">
        <v>49</v>
      </c>
      <c r="G239" s="558"/>
      <c r="H239" s="558"/>
      <c r="I239" s="558"/>
      <c r="J239" s="558"/>
    </row>
    <row r="240" spans="1:10">
      <c r="A240" s="302" t="s">
        <v>1332</v>
      </c>
      <c r="B240" s="51"/>
      <c r="C240" s="51" t="s">
        <v>1333</v>
      </c>
      <c r="D240" s="349">
        <v>26</v>
      </c>
      <c r="G240" s="558"/>
      <c r="H240" s="558"/>
      <c r="I240" s="558"/>
      <c r="J240" s="558"/>
    </row>
    <row r="241" spans="1:10">
      <c r="A241" s="302" t="s">
        <v>1334</v>
      </c>
      <c r="B241" s="51"/>
      <c r="C241" s="51" t="s">
        <v>464</v>
      </c>
      <c r="D241" s="349">
        <v>26</v>
      </c>
      <c r="G241" s="558"/>
      <c r="H241" s="558"/>
      <c r="I241" s="558"/>
      <c r="J241" s="558"/>
    </row>
    <row r="242" spans="1:10">
      <c r="A242" s="302" t="s">
        <v>1335</v>
      </c>
      <c r="B242" s="51"/>
      <c r="C242" s="51" t="s">
        <v>1336</v>
      </c>
      <c r="D242" s="349">
        <v>49</v>
      </c>
      <c r="G242" s="558"/>
      <c r="H242" s="558"/>
      <c r="I242" s="558"/>
      <c r="J242" s="558"/>
    </row>
    <row r="243" spans="1:10">
      <c r="A243" s="302" t="s">
        <v>1337</v>
      </c>
      <c r="B243" s="51"/>
      <c r="C243" s="51" t="s">
        <v>1338</v>
      </c>
      <c r="D243" s="349">
        <v>38</v>
      </c>
      <c r="G243" s="558"/>
      <c r="H243" s="558"/>
      <c r="I243" s="558"/>
      <c r="J243" s="558"/>
    </row>
    <row r="244" spans="1:10">
      <c r="A244" s="302" t="s">
        <v>1339</v>
      </c>
      <c r="B244" s="51"/>
      <c r="C244" s="51" t="s">
        <v>1340</v>
      </c>
      <c r="D244" s="349">
        <v>54</v>
      </c>
      <c r="G244" s="558"/>
      <c r="H244" s="558"/>
      <c r="I244" s="558"/>
      <c r="J244" s="558"/>
    </row>
    <row r="245" spans="1:10">
      <c r="A245" s="302" t="s">
        <v>1341</v>
      </c>
      <c r="B245" s="51"/>
      <c r="C245" s="51" t="s">
        <v>466</v>
      </c>
      <c r="D245" s="349">
        <v>22</v>
      </c>
      <c r="G245" s="558"/>
      <c r="H245" s="558"/>
      <c r="I245" s="558"/>
      <c r="J245" s="558"/>
    </row>
    <row r="246" spans="1:10">
      <c r="A246" s="302" t="s">
        <v>1342</v>
      </c>
      <c r="B246" s="51"/>
      <c r="C246" s="51" t="s">
        <v>1343</v>
      </c>
      <c r="D246" s="349">
        <v>41</v>
      </c>
      <c r="G246" s="558"/>
      <c r="H246" s="558"/>
      <c r="I246" s="558"/>
      <c r="J246" s="558"/>
    </row>
    <row r="247" spans="1:10">
      <c r="A247" s="302" t="s">
        <v>1344</v>
      </c>
      <c r="B247" s="51"/>
      <c r="C247" s="51" t="s">
        <v>1345</v>
      </c>
      <c r="D247" s="349">
        <v>28</v>
      </c>
      <c r="G247" s="558"/>
      <c r="H247" s="558"/>
      <c r="I247" s="558"/>
      <c r="J247" s="558"/>
    </row>
    <row r="248" spans="1:10">
      <c r="A248" s="51" t="s">
        <v>1346</v>
      </c>
      <c r="B248" s="51"/>
      <c r="C248" s="51" t="s">
        <v>478</v>
      </c>
      <c r="D248" s="485">
        <v>57</v>
      </c>
      <c r="G248" s="558"/>
      <c r="H248" s="558"/>
      <c r="I248" s="558"/>
      <c r="J248" s="558"/>
    </row>
    <row r="249" spans="1:10">
      <c r="A249" s="302" t="s">
        <v>1347</v>
      </c>
      <c r="B249" s="51"/>
      <c r="C249" s="51" t="s">
        <v>1348</v>
      </c>
      <c r="D249" s="349">
        <v>79</v>
      </c>
      <c r="G249" s="558"/>
      <c r="H249" s="558"/>
      <c r="I249" s="558"/>
      <c r="J249" s="558"/>
    </row>
    <row r="250" spans="1:10">
      <c r="A250" s="302" t="s">
        <v>1349</v>
      </c>
      <c r="B250" s="51"/>
      <c r="C250" s="51" t="s">
        <v>510</v>
      </c>
      <c r="D250" s="349">
        <v>39</v>
      </c>
      <c r="G250" s="558"/>
      <c r="H250" s="558"/>
      <c r="I250" s="558"/>
      <c r="J250" s="558"/>
    </row>
    <row r="251" spans="1:10">
      <c r="A251" s="302" t="s">
        <v>1350</v>
      </c>
      <c r="B251" s="51"/>
      <c r="C251" s="51" t="s">
        <v>482</v>
      </c>
      <c r="D251" s="349">
        <v>61</v>
      </c>
      <c r="G251" s="558"/>
      <c r="H251" s="558"/>
      <c r="I251" s="558"/>
      <c r="J251" s="558"/>
    </row>
    <row r="252" spans="1:10">
      <c r="A252" s="302" t="s">
        <v>1351</v>
      </c>
      <c r="B252" s="51"/>
      <c r="C252" s="51" t="s">
        <v>1352</v>
      </c>
      <c r="D252" s="349">
        <v>35</v>
      </c>
      <c r="G252" s="558"/>
      <c r="H252" s="558"/>
      <c r="I252" s="558"/>
      <c r="J252" s="558"/>
    </row>
    <row r="253" spans="1:10">
      <c r="A253" s="302" t="s">
        <v>1353</v>
      </c>
      <c r="B253" s="51"/>
      <c r="C253" s="51" t="s">
        <v>498</v>
      </c>
      <c r="D253" s="349">
        <v>39</v>
      </c>
      <c r="G253" s="558"/>
      <c r="H253" s="558"/>
      <c r="I253" s="558"/>
      <c r="J253" s="558"/>
    </row>
    <row r="254" spans="1:10">
      <c r="A254" s="302" t="s">
        <v>1354</v>
      </c>
      <c r="B254" s="51"/>
      <c r="C254" s="51" t="s">
        <v>468</v>
      </c>
      <c r="D254" s="349">
        <v>24</v>
      </c>
      <c r="G254" s="558"/>
      <c r="H254" s="558"/>
      <c r="I254" s="558"/>
      <c r="J254" s="558"/>
    </row>
    <row r="255" spans="1:10">
      <c r="A255" s="51" t="s">
        <v>1355</v>
      </c>
      <c r="B255" s="51"/>
      <c r="C255" s="51" t="s">
        <v>470</v>
      </c>
      <c r="D255" s="349">
        <v>25</v>
      </c>
      <c r="G255" s="558"/>
      <c r="H255" s="558"/>
      <c r="I255" s="558"/>
      <c r="J255" s="558"/>
    </row>
    <row r="256" spans="1:10">
      <c r="A256" s="302" t="s">
        <v>1356</v>
      </c>
      <c r="B256" s="51"/>
      <c r="C256" s="51" t="s">
        <v>472</v>
      </c>
      <c r="D256" s="349">
        <v>25</v>
      </c>
      <c r="G256" s="558"/>
      <c r="H256" s="558"/>
      <c r="I256" s="558"/>
      <c r="J256" s="558"/>
    </row>
    <row r="257" spans="1:10">
      <c r="A257" s="51" t="s">
        <v>1357</v>
      </c>
      <c r="B257" s="51"/>
      <c r="C257" s="51" t="s">
        <v>1358</v>
      </c>
      <c r="D257" s="485">
        <v>24</v>
      </c>
      <c r="G257" s="558"/>
      <c r="H257" s="558"/>
      <c r="I257" s="558"/>
      <c r="J257" s="558"/>
    </row>
    <row r="258" spans="1:10">
      <c r="A258" s="51" t="s">
        <v>1359</v>
      </c>
      <c r="B258" s="51"/>
      <c r="C258" s="51" t="s">
        <v>1360</v>
      </c>
      <c r="D258" s="349">
        <v>48</v>
      </c>
      <c r="G258" s="558"/>
      <c r="H258" s="558"/>
      <c r="I258" s="558"/>
      <c r="J258" s="558"/>
    </row>
    <row r="259" spans="1:10">
      <c r="A259" s="302" t="s">
        <v>1361</v>
      </c>
      <c r="B259" s="51"/>
      <c r="C259" s="51" t="s">
        <v>1362</v>
      </c>
      <c r="D259" s="349">
        <v>66</v>
      </c>
      <c r="G259" s="558"/>
      <c r="H259" s="558"/>
      <c r="I259" s="558"/>
      <c r="J259" s="558"/>
    </row>
    <row r="260" spans="1:10">
      <c r="A260" s="302" t="s">
        <v>1363</v>
      </c>
      <c r="B260" s="51"/>
      <c r="C260" s="51" t="s">
        <v>1364</v>
      </c>
      <c r="D260" s="349">
        <v>37</v>
      </c>
      <c r="G260" s="558"/>
      <c r="H260" s="558"/>
      <c r="I260" s="558"/>
      <c r="J260" s="558"/>
    </row>
    <row r="261" spans="1:10">
      <c r="A261" s="302" t="s">
        <v>1365</v>
      </c>
      <c r="B261" s="51"/>
      <c r="C261" s="51" t="s">
        <v>1366</v>
      </c>
      <c r="D261" s="349">
        <v>33</v>
      </c>
      <c r="G261" s="558"/>
      <c r="H261" s="558"/>
      <c r="I261" s="558"/>
      <c r="J261" s="558"/>
    </row>
    <row r="262" spans="1:10">
      <c r="A262" s="302" t="s">
        <v>1367</v>
      </c>
      <c r="B262" s="51"/>
      <c r="C262" s="51" t="s">
        <v>484</v>
      </c>
      <c r="D262" s="349">
        <v>26</v>
      </c>
      <c r="G262" s="558"/>
      <c r="H262" s="558"/>
      <c r="I262" s="558"/>
      <c r="J262" s="558"/>
    </row>
    <row r="263" spans="1:10">
      <c r="A263" s="302" t="s">
        <v>1368</v>
      </c>
      <c r="B263" s="51"/>
      <c r="C263" s="51" t="s">
        <v>1369</v>
      </c>
      <c r="D263" s="349">
        <v>32</v>
      </c>
      <c r="G263" s="558"/>
      <c r="H263" s="558"/>
      <c r="I263" s="558"/>
      <c r="J263" s="558"/>
    </row>
    <row r="264" spans="1:10">
      <c r="A264" s="302" t="s">
        <v>1370</v>
      </c>
      <c r="B264" s="51"/>
      <c r="C264" s="51" t="s">
        <v>474</v>
      </c>
      <c r="D264" s="349">
        <v>29</v>
      </c>
      <c r="G264" s="558"/>
      <c r="H264" s="558"/>
      <c r="I264" s="558"/>
      <c r="J264" s="558"/>
    </row>
    <row r="265" spans="1:10">
      <c r="A265" s="302" t="s">
        <v>1371</v>
      </c>
      <c r="B265" s="51"/>
      <c r="C265" s="51" t="s">
        <v>1372</v>
      </c>
      <c r="D265" s="349">
        <v>30</v>
      </c>
      <c r="G265" s="558"/>
      <c r="H265" s="558"/>
      <c r="I265" s="558"/>
      <c r="J265" s="558"/>
    </row>
    <row r="266" spans="1:10">
      <c r="A266" s="302" t="s">
        <v>1373</v>
      </c>
      <c r="B266" s="51"/>
      <c r="C266" s="51" t="s">
        <v>1374</v>
      </c>
      <c r="D266" s="349">
        <v>31</v>
      </c>
      <c r="G266" s="558"/>
      <c r="H266" s="558"/>
      <c r="I266" s="558"/>
      <c r="J266" s="558"/>
    </row>
    <row r="267" spans="1:10">
      <c r="A267" s="302" t="s">
        <v>1375</v>
      </c>
      <c r="B267" s="51"/>
      <c r="C267" s="51" t="s">
        <v>1376</v>
      </c>
      <c r="D267" s="349">
        <v>62</v>
      </c>
      <c r="G267" s="558"/>
      <c r="H267" s="558"/>
      <c r="I267" s="558"/>
      <c r="J267" s="558"/>
    </row>
    <row r="268" spans="1:10">
      <c r="A268" s="302" t="s">
        <v>1377</v>
      </c>
      <c r="B268" s="51"/>
      <c r="C268" s="51" t="s">
        <v>1378</v>
      </c>
      <c r="D268" s="349">
        <v>61</v>
      </c>
      <c r="G268" s="558"/>
      <c r="H268" s="558"/>
      <c r="I268" s="558"/>
      <c r="J268" s="558"/>
    </row>
    <row r="269" spans="1:10">
      <c r="A269" s="302" t="s">
        <v>1379</v>
      </c>
      <c r="B269" s="51"/>
      <c r="C269" s="51" t="s">
        <v>1380</v>
      </c>
      <c r="D269" s="349">
        <v>62</v>
      </c>
      <c r="G269" s="558"/>
      <c r="H269" s="558"/>
      <c r="I269" s="558"/>
      <c r="J269" s="558"/>
    </row>
    <row r="270" spans="1:10">
      <c r="A270" s="302" t="s">
        <v>1381</v>
      </c>
      <c r="B270" s="51"/>
      <c r="C270" s="51" t="s">
        <v>1382</v>
      </c>
      <c r="D270" s="349">
        <v>31</v>
      </c>
      <c r="G270" s="558"/>
      <c r="H270" s="558"/>
      <c r="I270" s="558"/>
      <c r="J270" s="558"/>
    </row>
    <row r="271" spans="1:10">
      <c r="A271" s="302" t="s">
        <v>1383</v>
      </c>
      <c r="B271" s="51"/>
      <c r="C271" s="51" t="s">
        <v>1384</v>
      </c>
      <c r="D271" s="349">
        <v>60</v>
      </c>
      <c r="G271" s="558"/>
      <c r="H271" s="558"/>
      <c r="I271" s="558"/>
      <c r="J271" s="558"/>
    </row>
    <row r="272" spans="1:10">
      <c r="A272" s="302" t="s">
        <v>1385</v>
      </c>
      <c r="B272" s="51"/>
      <c r="C272" s="51" t="s">
        <v>1386</v>
      </c>
      <c r="D272" s="349">
        <v>53</v>
      </c>
      <c r="G272" s="558"/>
      <c r="H272" s="558"/>
      <c r="I272" s="558"/>
      <c r="J272" s="558"/>
    </row>
    <row r="273" spans="1:10">
      <c r="A273" s="51" t="s">
        <v>1387</v>
      </c>
      <c r="B273" s="51"/>
      <c r="C273" s="51" t="s">
        <v>1388</v>
      </c>
      <c r="D273" s="485">
        <v>53</v>
      </c>
      <c r="G273" s="558"/>
      <c r="H273" s="558"/>
      <c r="I273" s="558"/>
      <c r="J273" s="558"/>
    </row>
    <row r="274" spans="1:10">
      <c r="A274" s="51" t="s">
        <v>1389</v>
      </c>
      <c r="B274" s="51"/>
      <c r="C274" s="51" t="s">
        <v>1390</v>
      </c>
      <c r="D274" s="349">
        <v>46</v>
      </c>
      <c r="G274" s="558"/>
      <c r="H274" s="558"/>
      <c r="I274" s="558"/>
      <c r="J274" s="558"/>
    </row>
    <row r="275" spans="1:10">
      <c r="A275" s="302" t="s">
        <v>1391</v>
      </c>
      <c r="B275" s="51"/>
      <c r="C275" s="51" t="s">
        <v>1392</v>
      </c>
      <c r="D275" s="349">
        <v>64</v>
      </c>
      <c r="G275" s="558"/>
      <c r="H275" s="558"/>
      <c r="I275" s="558"/>
      <c r="J275" s="558"/>
    </row>
    <row r="276" spans="1:10">
      <c r="A276" s="302" t="s">
        <v>1393</v>
      </c>
      <c r="B276" s="51"/>
      <c r="C276" s="51" t="s">
        <v>1394</v>
      </c>
      <c r="D276" s="349">
        <v>84</v>
      </c>
      <c r="G276" s="558"/>
      <c r="H276" s="558"/>
      <c r="I276" s="558"/>
      <c r="J276" s="558"/>
    </row>
    <row r="277" spans="1:10">
      <c r="A277" s="302" t="s">
        <v>1395</v>
      </c>
      <c r="B277" s="51"/>
      <c r="C277" s="51" t="s">
        <v>512</v>
      </c>
      <c r="D277" s="349">
        <v>47</v>
      </c>
      <c r="G277" s="558"/>
      <c r="H277" s="558"/>
      <c r="I277" s="558"/>
      <c r="J277" s="558"/>
    </row>
    <row r="278" spans="1:10">
      <c r="A278" s="302" t="s">
        <v>1396</v>
      </c>
      <c r="B278" s="51"/>
      <c r="C278" s="51" t="s">
        <v>516</v>
      </c>
      <c r="D278" s="349">
        <v>35</v>
      </c>
      <c r="G278" s="558"/>
      <c r="H278" s="558"/>
      <c r="I278" s="558"/>
      <c r="J278" s="558"/>
    </row>
    <row r="279" spans="1:10" ht="5.9" customHeight="1">
      <c r="A279" s="299"/>
      <c r="B279" s="300"/>
      <c r="C279" s="51"/>
      <c r="D279" s="485" t="s">
        <v>1928</v>
      </c>
      <c r="G279" s="558"/>
      <c r="H279" s="558"/>
      <c r="I279" s="558"/>
      <c r="J279" s="558"/>
    </row>
    <row r="280" spans="1:10" s="2" customFormat="1" ht="13">
      <c r="A280" s="301" t="s">
        <v>20</v>
      </c>
      <c r="B280" s="300" t="s">
        <v>517</v>
      </c>
      <c r="C280" s="300"/>
      <c r="D280" s="510">
        <v>3306</v>
      </c>
      <c r="G280" s="100"/>
      <c r="H280" s="100"/>
      <c r="I280" s="100"/>
      <c r="J280" s="100"/>
    </row>
    <row r="281" spans="1:10">
      <c r="A281" s="302" t="s">
        <v>1397</v>
      </c>
      <c r="B281" s="51"/>
      <c r="C281" s="51" t="s">
        <v>1398</v>
      </c>
      <c r="D281" s="349">
        <v>54</v>
      </c>
      <c r="G281" s="558"/>
      <c r="H281" s="558"/>
      <c r="I281" s="558"/>
      <c r="J281" s="558"/>
    </row>
    <row r="282" spans="1:10">
      <c r="A282" s="302" t="s">
        <v>1399</v>
      </c>
      <c r="B282" s="51"/>
      <c r="C282" s="51" t="s">
        <v>519</v>
      </c>
      <c r="D282" s="349">
        <v>43</v>
      </c>
      <c r="G282" s="558"/>
      <c r="H282" s="558"/>
      <c r="I282" s="558"/>
      <c r="J282" s="558"/>
    </row>
    <row r="283" spans="1:10">
      <c r="A283" s="302" t="s">
        <v>1400</v>
      </c>
      <c r="B283" s="51"/>
      <c r="C283" s="51" t="s">
        <v>547</v>
      </c>
      <c r="D283" s="349">
        <v>52</v>
      </c>
      <c r="G283" s="558"/>
      <c r="H283" s="558"/>
      <c r="I283" s="558"/>
      <c r="J283" s="558"/>
    </row>
    <row r="284" spans="1:10">
      <c r="A284" s="302" t="s">
        <v>1401</v>
      </c>
      <c r="B284" s="51"/>
      <c r="C284" s="51" t="s">
        <v>1402</v>
      </c>
      <c r="D284" s="349">
        <v>65</v>
      </c>
      <c r="G284" s="558"/>
      <c r="H284" s="558"/>
      <c r="I284" s="558"/>
      <c r="J284" s="558"/>
    </row>
    <row r="285" spans="1:10">
      <c r="A285" s="302" t="s">
        <v>1403</v>
      </c>
      <c r="B285" s="51"/>
      <c r="C285" s="51" t="s">
        <v>595</v>
      </c>
      <c r="D285" s="349">
        <v>44</v>
      </c>
      <c r="G285" s="558"/>
      <c r="H285" s="558"/>
      <c r="I285" s="558"/>
      <c r="J285" s="558"/>
    </row>
    <row r="286" spans="1:10">
      <c r="A286" s="302" t="s">
        <v>1404</v>
      </c>
      <c r="B286" s="51"/>
      <c r="C286" s="51" t="s">
        <v>571</v>
      </c>
      <c r="D286" s="349">
        <v>35</v>
      </c>
      <c r="G286" s="558"/>
      <c r="H286" s="558"/>
      <c r="I286" s="558"/>
      <c r="J286" s="558"/>
    </row>
    <row r="287" spans="1:10">
      <c r="A287" s="302" t="s">
        <v>1405</v>
      </c>
      <c r="B287" s="51"/>
      <c r="C287" s="51" t="s">
        <v>1406</v>
      </c>
      <c r="D287" s="349">
        <v>40</v>
      </c>
      <c r="G287" s="558"/>
      <c r="H287" s="558"/>
      <c r="I287" s="558"/>
      <c r="J287" s="558"/>
    </row>
    <row r="288" spans="1:10">
      <c r="A288" s="302" t="s">
        <v>1407</v>
      </c>
      <c r="B288" s="51"/>
      <c r="C288" s="51" t="s">
        <v>533</v>
      </c>
      <c r="D288" s="349">
        <v>51</v>
      </c>
      <c r="G288" s="558"/>
      <c r="H288" s="558"/>
      <c r="I288" s="558"/>
      <c r="J288" s="558"/>
    </row>
    <row r="289" spans="1:10">
      <c r="A289" s="302" t="s">
        <v>1408</v>
      </c>
      <c r="B289" s="51"/>
      <c r="C289" s="51" t="s">
        <v>551</v>
      </c>
      <c r="D289" s="349">
        <v>70</v>
      </c>
      <c r="G289" s="558"/>
      <c r="H289" s="558"/>
      <c r="I289" s="558"/>
      <c r="J289" s="558"/>
    </row>
    <row r="290" spans="1:10">
      <c r="A290" s="302" t="s">
        <v>1409</v>
      </c>
      <c r="B290" s="51"/>
      <c r="C290" s="51" t="s">
        <v>1410</v>
      </c>
      <c r="D290" s="349">
        <v>36</v>
      </c>
      <c r="G290" s="558"/>
      <c r="H290" s="558"/>
      <c r="I290" s="558"/>
      <c r="J290" s="558"/>
    </row>
    <row r="291" spans="1:10">
      <c r="A291" s="302" t="s">
        <v>1411</v>
      </c>
      <c r="B291" s="51"/>
      <c r="C291" s="51" t="s">
        <v>553</v>
      </c>
      <c r="D291" s="349">
        <v>64</v>
      </c>
      <c r="G291" s="558"/>
      <c r="H291" s="558"/>
      <c r="I291" s="558"/>
      <c r="J291" s="558"/>
    </row>
    <row r="292" spans="1:10">
      <c r="A292" s="302" t="s">
        <v>1412</v>
      </c>
      <c r="B292" s="51"/>
      <c r="C292" s="51" t="s">
        <v>1413</v>
      </c>
      <c r="D292" s="349">
        <v>156</v>
      </c>
      <c r="G292" s="558"/>
      <c r="H292" s="558"/>
      <c r="I292" s="558"/>
      <c r="J292" s="558"/>
    </row>
    <row r="293" spans="1:10">
      <c r="A293" s="302" t="s">
        <v>1414</v>
      </c>
      <c r="B293" s="51"/>
      <c r="C293" s="51" t="s">
        <v>555</v>
      </c>
      <c r="D293" s="349">
        <v>65</v>
      </c>
      <c r="G293" s="558"/>
      <c r="H293" s="558"/>
      <c r="I293" s="558"/>
      <c r="J293" s="558"/>
    </row>
    <row r="294" spans="1:10">
      <c r="A294" s="51" t="s">
        <v>1415</v>
      </c>
      <c r="B294" s="51"/>
      <c r="C294" s="51" t="s">
        <v>557</v>
      </c>
      <c r="D294" s="349">
        <v>42</v>
      </c>
      <c r="G294" s="558"/>
      <c r="H294" s="558"/>
      <c r="I294" s="558"/>
      <c r="J294" s="558"/>
    </row>
    <row r="295" spans="1:10">
      <c r="A295" s="302" t="s">
        <v>1416</v>
      </c>
      <c r="B295" s="51"/>
      <c r="C295" s="51" t="s">
        <v>597</v>
      </c>
      <c r="D295" s="349">
        <v>21</v>
      </c>
      <c r="G295" s="558"/>
      <c r="H295" s="558"/>
      <c r="I295" s="558"/>
      <c r="J295" s="558"/>
    </row>
    <row r="296" spans="1:10">
      <c r="A296" s="51" t="s">
        <v>1417</v>
      </c>
      <c r="B296" s="51"/>
      <c r="C296" s="51" t="s">
        <v>559</v>
      </c>
      <c r="D296" s="485">
        <v>37</v>
      </c>
      <c r="G296" s="558"/>
      <c r="H296" s="558"/>
      <c r="I296" s="558"/>
      <c r="J296" s="558"/>
    </row>
    <row r="297" spans="1:10">
      <c r="A297" s="302" t="s">
        <v>1418</v>
      </c>
      <c r="B297" s="51"/>
      <c r="C297" s="51" t="s">
        <v>1419</v>
      </c>
      <c r="D297" s="349">
        <v>59</v>
      </c>
      <c r="G297" s="558"/>
      <c r="H297" s="558"/>
      <c r="I297" s="558"/>
      <c r="J297" s="558"/>
    </row>
    <row r="298" spans="1:10">
      <c r="A298" s="302" t="s">
        <v>1420</v>
      </c>
      <c r="B298" s="51"/>
      <c r="C298" s="51" t="s">
        <v>1421</v>
      </c>
      <c r="D298" s="349">
        <v>40</v>
      </c>
      <c r="G298" s="558"/>
      <c r="H298" s="558"/>
      <c r="I298" s="558"/>
      <c r="J298" s="558"/>
    </row>
    <row r="299" spans="1:10">
      <c r="A299" s="302" t="s">
        <v>1422</v>
      </c>
      <c r="B299" s="51"/>
      <c r="C299" s="51" t="s">
        <v>1423</v>
      </c>
      <c r="D299" s="349">
        <v>61</v>
      </c>
      <c r="G299" s="558"/>
      <c r="H299" s="558"/>
      <c r="I299" s="558"/>
      <c r="J299" s="558"/>
    </row>
    <row r="300" spans="1:10">
      <c r="A300" s="302" t="s">
        <v>1424</v>
      </c>
      <c r="B300" s="51"/>
      <c r="C300" s="51" t="s">
        <v>577</v>
      </c>
      <c r="D300" s="349">
        <v>47</v>
      </c>
      <c r="G300" s="558"/>
      <c r="H300" s="558"/>
      <c r="I300" s="558"/>
      <c r="J300" s="558"/>
    </row>
    <row r="301" spans="1:10">
      <c r="A301" s="302" t="s">
        <v>1425</v>
      </c>
      <c r="B301" s="51"/>
      <c r="C301" s="51" t="s">
        <v>1426</v>
      </c>
      <c r="D301" s="349">
        <v>50</v>
      </c>
      <c r="G301" s="558"/>
      <c r="H301" s="558"/>
      <c r="I301" s="558"/>
      <c r="J301" s="558"/>
    </row>
    <row r="302" spans="1:10">
      <c r="A302" s="302" t="s">
        <v>1427</v>
      </c>
      <c r="B302" s="51"/>
      <c r="C302" s="51" t="s">
        <v>1428</v>
      </c>
      <c r="D302" s="349">
        <v>52</v>
      </c>
      <c r="G302" s="558"/>
      <c r="H302" s="558"/>
      <c r="I302" s="558"/>
      <c r="J302" s="558"/>
    </row>
    <row r="303" spans="1:10">
      <c r="A303" s="302" t="s">
        <v>1429</v>
      </c>
      <c r="B303" s="51"/>
      <c r="C303" s="51" t="s">
        <v>613</v>
      </c>
      <c r="D303" s="349">
        <v>68</v>
      </c>
      <c r="G303" s="558"/>
      <c r="H303" s="558"/>
      <c r="I303" s="558"/>
      <c r="J303" s="558"/>
    </row>
    <row r="304" spans="1:10">
      <c r="A304" s="302" t="s">
        <v>1430</v>
      </c>
      <c r="B304" s="51"/>
      <c r="C304" s="51" t="s">
        <v>1431</v>
      </c>
      <c r="D304" s="349">
        <v>185</v>
      </c>
      <c r="G304" s="558"/>
      <c r="H304" s="558"/>
      <c r="I304" s="558"/>
      <c r="J304" s="558"/>
    </row>
    <row r="305" spans="1:10">
      <c r="A305" s="302" t="s">
        <v>1432</v>
      </c>
      <c r="B305" s="51"/>
      <c r="C305" s="51" t="s">
        <v>1433</v>
      </c>
      <c r="D305" s="349">
        <v>208</v>
      </c>
      <c r="G305" s="558"/>
      <c r="H305" s="558"/>
      <c r="I305" s="558"/>
      <c r="J305" s="558"/>
    </row>
    <row r="306" spans="1:10">
      <c r="A306" s="302" t="s">
        <v>1434</v>
      </c>
      <c r="B306" s="51"/>
      <c r="C306" s="51" t="s">
        <v>561</v>
      </c>
      <c r="D306" s="349">
        <v>68</v>
      </c>
      <c r="G306" s="558"/>
      <c r="H306" s="558"/>
      <c r="I306" s="558"/>
      <c r="J306" s="558"/>
    </row>
    <row r="307" spans="1:10">
      <c r="A307" s="302" t="s">
        <v>1435</v>
      </c>
      <c r="B307" s="51"/>
      <c r="C307" s="51" t="s">
        <v>1436</v>
      </c>
      <c r="D307" s="349">
        <v>47</v>
      </c>
      <c r="G307" s="558"/>
      <c r="H307" s="558"/>
      <c r="I307" s="558"/>
      <c r="J307" s="558"/>
    </row>
    <row r="308" spans="1:10">
      <c r="A308" s="302" t="s">
        <v>1437</v>
      </c>
      <c r="B308" s="51"/>
      <c r="C308" s="51" t="s">
        <v>1438</v>
      </c>
      <c r="D308" s="349">
        <v>54</v>
      </c>
      <c r="G308" s="558"/>
      <c r="H308" s="558"/>
      <c r="I308" s="558"/>
      <c r="J308" s="558"/>
    </row>
    <row r="309" spans="1:10">
      <c r="A309" s="302" t="s">
        <v>1439</v>
      </c>
      <c r="B309" s="51"/>
      <c r="C309" s="51" t="s">
        <v>1440</v>
      </c>
      <c r="D309" s="349">
        <v>51</v>
      </c>
      <c r="G309" s="558"/>
      <c r="H309" s="558"/>
      <c r="I309" s="558"/>
      <c r="J309" s="558"/>
    </row>
    <row r="310" spans="1:10">
      <c r="A310" s="51" t="s">
        <v>1441</v>
      </c>
      <c r="B310" s="51"/>
      <c r="C310" s="51" t="s">
        <v>1442</v>
      </c>
      <c r="D310" s="485">
        <v>58</v>
      </c>
      <c r="G310" s="558"/>
      <c r="H310" s="558"/>
      <c r="I310" s="558"/>
      <c r="J310" s="558"/>
    </row>
    <row r="311" spans="1:10">
      <c r="A311" s="302" t="s">
        <v>1443</v>
      </c>
      <c r="B311" s="51"/>
      <c r="C311" s="51" t="s">
        <v>1444</v>
      </c>
      <c r="D311" s="349">
        <v>65</v>
      </c>
      <c r="G311" s="558"/>
      <c r="H311" s="558"/>
      <c r="I311" s="558"/>
      <c r="J311" s="558"/>
    </row>
    <row r="312" spans="1:10">
      <c r="A312" s="302" t="s">
        <v>1445</v>
      </c>
      <c r="B312" s="51"/>
      <c r="C312" s="51" t="s">
        <v>601</v>
      </c>
      <c r="D312" s="349">
        <v>39</v>
      </c>
      <c r="G312" s="558"/>
      <c r="H312" s="558"/>
      <c r="I312" s="558"/>
      <c r="J312" s="558"/>
    </row>
    <row r="313" spans="1:10">
      <c r="A313" s="302" t="s">
        <v>1446</v>
      </c>
      <c r="B313" s="51"/>
      <c r="C313" s="51" t="s">
        <v>1447</v>
      </c>
      <c r="D313" s="349">
        <v>48</v>
      </c>
      <c r="G313" s="558"/>
      <c r="H313" s="558"/>
      <c r="I313" s="558"/>
      <c r="J313" s="558"/>
    </row>
    <row r="314" spans="1:10">
      <c r="A314" s="302" t="s">
        <v>1448</v>
      </c>
      <c r="B314" s="51"/>
      <c r="C314" s="51" t="s">
        <v>1449</v>
      </c>
      <c r="D314" s="349">
        <v>20</v>
      </c>
      <c r="G314" s="558"/>
      <c r="H314" s="558"/>
      <c r="I314" s="558"/>
      <c r="J314" s="558"/>
    </row>
    <row r="315" spans="1:10">
      <c r="A315" s="302" t="s">
        <v>1450</v>
      </c>
      <c r="B315" s="51"/>
      <c r="C315" s="51" t="s">
        <v>1451</v>
      </c>
      <c r="D315" s="349">
        <v>34</v>
      </c>
      <c r="G315" s="558"/>
      <c r="H315" s="558"/>
      <c r="I315" s="558"/>
      <c r="J315" s="558"/>
    </row>
    <row r="316" spans="1:10">
      <c r="A316" s="302" t="s">
        <v>1452</v>
      </c>
      <c r="B316" s="51"/>
      <c r="C316" s="51" t="s">
        <v>1453</v>
      </c>
      <c r="D316" s="349">
        <v>15</v>
      </c>
      <c r="G316" s="558"/>
      <c r="H316" s="558"/>
      <c r="I316" s="558"/>
      <c r="J316" s="558"/>
    </row>
    <row r="317" spans="1:10">
      <c r="A317" s="51" t="s">
        <v>1454</v>
      </c>
      <c r="B317" s="51"/>
      <c r="C317" s="51" t="s">
        <v>525</v>
      </c>
      <c r="D317" s="485">
        <v>59</v>
      </c>
      <c r="G317" s="558"/>
      <c r="H317" s="558"/>
      <c r="I317" s="558"/>
      <c r="J317" s="558"/>
    </row>
    <row r="318" spans="1:10">
      <c r="A318" s="302" t="s">
        <v>1455</v>
      </c>
      <c r="B318" s="51"/>
      <c r="C318" s="51" t="s">
        <v>1456</v>
      </c>
      <c r="D318" s="349">
        <v>68</v>
      </c>
      <c r="G318" s="558"/>
      <c r="H318" s="558"/>
      <c r="I318" s="558"/>
      <c r="J318" s="558"/>
    </row>
    <row r="319" spans="1:10">
      <c r="A319" s="302" t="s">
        <v>1457</v>
      </c>
      <c r="B319" s="51"/>
      <c r="C319" s="51" t="s">
        <v>1458</v>
      </c>
      <c r="D319" s="349">
        <v>53</v>
      </c>
      <c r="G319" s="558"/>
      <c r="H319" s="558"/>
      <c r="I319" s="558"/>
      <c r="J319" s="558"/>
    </row>
    <row r="320" spans="1:10">
      <c r="A320" s="302" t="s">
        <v>1459</v>
      </c>
      <c r="B320" s="51"/>
      <c r="C320" s="51" t="s">
        <v>1460</v>
      </c>
      <c r="D320" s="349">
        <v>57</v>
      </c>
      <c r="G320" s="558"/>
      <c r="H320" s="558"/>
      <c r="I320" s="558"/>
      <c r="J320" s="558"/>
    </row>
    <row r="321" spans="1:10">
      <c r="A321" s="302" t="s">
        <v>1461</v>
      </c>
      <c r="B321" s="51"/>
      <c r="C321" s="51" t="s">
        <v>1462</v>
      </c>
      <c r="D321" s="349">
        <v>55</v>
      </c>
      <c r="G321" s="558"/>
      <c r="H321" s="558"/>
      <c r="I321" s="558"/>
      <c r="J321" s="558"/>
    </row>
    <row r="322" spans="1:10">
      <c r="A322" s="302" t="s">
        <v>1463</v>
      </c>
      <c r="B322" s="51"/>
      <c r="C322" s="51" t="s">
        <v>541</v>
      </c>
      <c r="D322" s="349">
        <v>85</v>
      </c>
      <c r="G322" s="558"/>
      <c r="H322" s="558"/>
      <c r="I322" s="558"/>
      <c r="J322" s="558"/>
    </row>
    <row r="323" spans="1:10">
      <c r="A323" s="302" t="s">
        <v>1464</v>
      </c>
      <c r="B323" s="51"/>
      <c r="C323" s="51" t="s">
        <v>1465</v>
      </c>
      <c r="D323" s="349">
        <v>70</v>
      </c>
      <c r="G323" s="558"/>
      <c r="H323" s="558"/>
      <c r="I323" s="558"/>
      <c r="J323" s="558"/>
    </row>
    <row r="324" spans="1:10">
      <c r="A324" s="302" t="s">
        <v>1466</v>
      </c>
      <c r="B324" s="51"/>
      <c r="C324" s="51" t="s">
        <v>605</v>
      </c>
      <c r="D324" s="349">
        <v>37</v>
      </c>
      <c r="G324" s="558"/>
      <c r="H324" s="558"/>
      <c r="I324" s="558"/>
      <c r="J324" s="558"/>
    </row>
    <row r="325" spans="1:10">
      <c r="A325" s="302" t="s">
        <v>1467</v>
      </c>
      <c r="B325" s="51"/>
      <c r="C325" s="51" t="s">
        <v>1468</v>
      </c>
      <c r="D325" s="349">
        <v>48</v>
      </c>
      <c r="G325" s="558"/>
      <c r="H325" s="558"/>
      <c r="I325" s="558"/>
      <c r="J325" s="558"/>
    </row>
    <row r="326" spans="1:10">
      <c r="A326" s="302" t="s">
        <v>1469</v>
      </c>
      <c r="B326" s="51"/>
      <c r="C326" s="51" t="s">
        <v>1470</v>
      </c>
      <c r="D326" s="349">
        <v>42</v>
      </c>
      <c r="G326" s="558"/>
      <c r="H326" s="558"/>
      <c r="I326" s="558"/>
      <c r="J326" s="558"/>
    </row>
    <row r="327" spans="1:10">
      <c r="A327" s="302" t="s">
        <v>1471</v>
      </c>
      <c r="B327" s="51"/>
      <c r="C327" s="51" t="s">
        <v>1472</v>
      </c>
      <c r="D327" s="349">
        <v>57</v>
      </c>
      <c r="G327" s="558"/>
      <c r="H327" s="558"/>
      <c r="I327" s="558"/>
      <c r="J327" s="558"/>
    </row>
    <row r="328" spans="1:10">
      <c r="A328" s="302" t="s">
        <v>1473</v>
      </c>
      <c r="B328" s="51"/>
      <c r="C328" s="51" t="s">
        <v>1474</v>
      </c>
      <c r="D328" s="349">
        <v>47</v>
      </c>
      <c r="G328" s="558"/>
      <c r="H328" s="558"/>
      <c r="I328" s="558"/>
      <c r="J328" s="558"/>
    </row>
    <row r="329" spans="1:10">
      <c r="A329" s="302" t="s">
        <v>1475</v>
      </c>
      <c r="B329" s="51"/>
      <c r="C329" s="51" t="s">
        <v>1476</v>
      </c>
      <c r="D329" s="349">
        <v>47</v>
      </c>
      <c r="G329" s="558"/>
      <c r="H329" s="558"/>
      <c r="I329" s="558"/>
      <c r="J329" s="558"/>
    </row>
    <row r="330" spans="1:10">
      <c r="A330" s="51" t="s">
        <v>1477</v>
      </c>
      <c r="B330" s="51"/>
      <c r="C330" s="51" t="s">
        <v>581</v>
      </c>
      <c r="D330" s="485">
        <v>36</v>
      </c>
      <c r="G330" s="558"/>
      <c r="H330" s="558"/>
      <c r="I330" s="558"/>
      <c r="J330" s="558"/>
    </row>
    <row r="331" spans="1:10">
      <c r="A331" s="302" t="s">
        <v>1478</v>
      </c>
      <c r="B331" s="51"/>
      <c r="C331" s="51" t="s">
        <v>583</v>
      </c>
      <c r="D331" s="349">
        <v>38</v>
      </c>
      <c r="G331" s="558"/>
      <c r="H331" s="558"/>
      <c r="I331" s="558"/>
      <c r="J331" s="558"/>
    </row>
    <row r="332" spans="1:10">
      <c r="A332" s="302" t="s">
        <v>1479</v>
      </c>
      <c r="B332" s="51"/>
      <c r="C332" s="51" t="s">
        <v>1480</v>
      </c>
      <c r="D332" s="349">
        <v>46</v>
      </c>
      <c r="G332" s="558"/>
      <c r="H332" s="558"/>
      <c r="I332" s="558"/>
      <c r="J332" s="558"/>
    </row>
    <row r="333" spans="1:10">
      <c r="A333" s="302" t="s">
        <v>1481</v>
      </c>
      <c r="B333" s="51"/>
      <c r="C333" s="51" t="s">
        <v>529</v>
      </c>
      <c r="D333" s="349">
        <v>66</v>
      </c>
      <c r="G333" s="558"/>
      <c r="H333" s="558"/>
      <c r="I333" s="558"/>
      <c r="J333" s="558"/>
    </row>
    <row r="334" spans="1:10">
      <c r="A334" s="302" t="s">
        <v>1482</v>
      </c>
      <c r="B334" s="51"/>
      <c r="C334" s="51" t="s">
        <v>587</v>
      </c>
      <c r="D334" s="349">
        <v>57</v>
      </c>
      <c r="G334" s="558"/>
      <c r="H334" s="558"/>
      <c r="I334" s="558"/>
      <c r="J334" s="558"/>
    </row>
    <row r="335" spans="1:10">
      <c r="A335" s="302" t="s">
        <v>1483</v>
      </c>
      <c r="B335" s="51"/>
      <c r="C335" s="51" t="s">
        <v>1484</v>
      </c>
      <c r="D335" s="349">
        <v>41</v>
      </c>
      <c r="G335" s="558"/>
      <c r="H335" s="558"/>
      <c r="I335" s="558"/>
      <c r="J335" s="558"/>
    </row>
    <row r="336" spans="1:10">
      <c r="A336" s="302" t="s">
        <v>1485</v>
      </c>
      <c r="B336" s="51"/>
      <c r="C336" s="51" t="s">
        <v>589</v>
      </c>
      <c r="D336" s="349">
        <v>36</v>
      </c>
      <c r="G336" s="558"/>
      <c r="H336" s="558"/>
      <c r="I336" s="558"/>
      <c r="J336" s="558"/>
    </row>
    <row r="337" spans="1:10">
      <c r="A337" s="302" t="s">
        <v>1486</v>
      </c>
      <c r="B337" s="51"/>
      <c r="C337" s="51" t="s">
        <v>1487</v>
      </c>
      <c r="D337" s="349">
        <v>55</v>
      </c>
      <c r="G337" s="558"/>
      <c r="H337" s="558"/>
      <c r="I337" s="558"/>
      <c r="J337" s="558"/>
    </row>
    <row r="338" spans="1:10">
      <c r="A338" s="302" t="s">
        <v>1488</v>
      </c>
      <c r="B338" s="51"/>
      <c r="C338" s="51" t="s">
        <v>1489</v>
      </c>
      <c r="D338" s="349">
        <v>62</v>
      </c>
      <c r="G338" s="558"/>
      <c r="H338" s="558"/>
      <c r="I338" s="558"/>
      <c r="J338" s="558"/>
    </row>
    <row r="339" spans="1:10" ht="5.9" customHeight="1">
      <c r="A339" s="299"/>
      <c r="B339" s="300"/>
      <c r="C339" s="51"/>
      <c r="D339" s="485" t="s">
        <v>1928</v>
      </c>
      <c r="G339" s="558"/>
      <c r="H339" s="558"/>
      <c r="I339" s="558"/>
      <c r="J339" s="558"/>
    </row>
    <row r="340" spans="1:10" s="2" customFormat="1" ht="13">
      <c r="A340" s="301" t="s">
        <v>22</v>
      </c>
      <c r="B340" s="300" t="s">
        <v>618</v>
      </c>
      <c r="C340" s="300"/>
      <c r="D340" s="510">
        <v>2249</v>
      </c>
      <c r="G340" s="100"/>
      <c r="H340" s="100"/>
      <c r="I340" s="100"/>
      <c r="J340" s="100"/>
    </row>
    <row r="341" spans="1:10">
      <c r="A341" s="302" t="s">
        <v>1490</v>
      </c>
      <c r="B341" s="51"/>
      <c r="C341" s="51" t="s">
        <v>1491</v>
      </c>
      <c r="D341" s="349">
        <v>86</v>
      </c>
      <c r="G341" s="558"/>
      <c r="H341" s="558"/>
      <c r="I341" s="558"/>
      <c r="J341" s="558"/>
    </row>
    <row r="342" spans="1:10">
      <c r="A342" s="302" t="s">
        <v>1492</v>
      </c>
      <c r="B342" s="51"/>
      <c r="C342" s="51" t="s">
        <v>1493</v>
      </c>
      <c r="D342" s="349">
        <v>7</v>
      </c>
      <c r="G342" s="558"/>
      <c r="H342" s="558"/>
      <c r="I342" s="558"/>
      <c r="J342" s="558"/>
    </row>
    <row r="343" spans="1:10">
      <c r="A343" s="302" t="s">
        <v>1494</v>
      </c>
      <c r="B343" s="51"/>
      <c r="C343" s="51" t="s">
        <v>1495</v>
      </c>
      <c r="D343" s="349">
        <v>30</v>
      </c>
      <c r="G343" s="558"/>
      <c r="H343" s="558"/>
      <c r="I343" s="558"/>
      <c r="J343" s="558"/>
    </row>
    <row r="344" spans="1:10">
      <c r="A344" s="51" t="s">
        <v>1496</v>
      </c>
      <c r="B344" s="51"/>
      <c r="C344" s="51" t="s">
        <v>1497</v>
      </c>
      <c r="D344" s="485">
        <v>2</v>
      </c>
      <c r="G344" s="558"/>
      <c r="H344" s="558"/>
      <c r="I344" s="558"/>
      <c r="J344" s="558"/>
    </row>
    <row r="345" spans="1:10">
      <c r="A345" s="302" t="s">
        <v>1498</v>
      </c>
      <c r="B345" s="51"/>
      <c r="C345" s="51" t="s">
        <v>1499</v>
      </c>
      <c r="D345" s="349">
        <v>9</v>
      </c>
      <c r="G345" s="558"/>
      <c r="H345" s="558"/>
      <c r="I345" s="558"/>
      <c r="J345" s="558"/>
    </row>
    <row r="346" spans="1:10">
      <c r="A346" s="302" t="s">
        <v>1500</v>
      </c>
      <c r="B346" s="51"/>
      <c r="C346" s="51" t="s">
        <v>1501</v>
      </c>
      <c r="D346" s="349">
        <v>50</v>
      </c>
      <c r="G346" s="558"/>
      <c r="H346" s="558"/>
      <c r="I346" s="558"/>
      <c r="J346" s="558"/>
    </row>
    <row r="347" spans="1:10">
      <c r="A347" s="302" t="s">
        <v>1502</v>
      </c>
      <c r="B347" s="51"/>
      <c r="C347" s="51" t="s">
        <v>1503</v>
      </c>
      <c r="D347" s="349">
        <v>21</v>
      </c>
      <c r="G347" s="558"/>
      <c r="H347" s="558"/>
      <c r="I347" s="558"/>
      <c r="J347" s="558"/>
    </row>
    <row r="348" spans="1:10">
      <c r="A348" s="302" t="s">
        <v>1504</v>
      </c>
      <c r="B348" s="51"/>
      <c r="C348" s="51" t="s">
        <v>1505</v>
      </c>
      <c r="D348" s="349">
        <v>42</v>
      </c>
      <c r="G348" s="558"/>
      <c r="H348" s="558"/>
      <c r="I348" s="558"/>
      <c r="J348" s="558"/>
    </row>
    <row r="349" spans="1:10">
      <c r="A349" s="302" t="s">
        <v>1506</v>
      </c>
      <c r="B349" s="51"/>
      <c r="C349" s="51" t="s">
        <v>1507</v>
      </c>
      <c r="D349" s="349">
        <v>27</v>
      </c>
      <c r="G349" s="558"/>
      <c r="H349" s="558"/>
      <c r="I349" s="558"/>
      <c r="J349" s="558"/>
    </row>
    <row r="350" spans="1:10">
      <c r="A350" s="302" t="s">
        <v>1508</v>
      </c>
      <c r="B350" s="51"/>
      <c r="C350" s="51" t="s">
        <v>1509</v>
      </c>
      <c r="D350" s="349">
        <v>37</v>
      </c>
      <c r="G350" s="558"/>
      <c r="H350" s="558"/>
      <c r="I350" s="558"/>
      <c r="J350" s="558"/>
    </row>
    <row r="351" spans="1:10">
      <c r="A351" s="51" t="s">
        <v>1510</v>
      </c>
      <c r="B351" s="51"/>
      <c r="C351" s="51" t="s">
        <v>1511</v>
      </c>
      <c r="D351" s="485">
        <v>7</v>
      </c>
      <c r="G351" s="558"/>
      <c r="H351" s="558"/>
      <c r="I351" s="558"/>
      <c r="J351" s="558"/>
    </row>
    <row r="352" spans="1:10">
      <c r="A352" s="302" t="s">
        <v>1512</v>
      </c>
      <c r="B352" s="51"/>
      <c r="C352" s="51" t="s">
        <v>1513</v>
      </c>
      <c r="D352" s="349">
        <v>24</v>
      </c>
      <c r="G352" s="558"/>
      <c r="H352" s="558"/>
      <c r="I352" s="558"/>
      <c r="J352" s="558"/>
    </row>
    <row r="353" spans="1:10">
      <c r="A353" s="302" t="s">
        <v>1514</v>
      </c>
      <c r="B353" s="51"/>
      <c r="C353" s="51" t="s">
        <v>1515</v>
      </c>
      <c r="D353" s="349">
        <v>4</v>
      </c>
      <c r="G353" s="558"/>
      <c r="H353" s="558"/>
      <c r="I353" s="558"/>
      <c r="J353" s="558"/>
    </row>
    <row r="354" spans="1:10">
      <c r="A354" s="302" t="s">
        <v>1516</v>
      </c>
      <c r="B354" s="51"/>
      <c r="C354" s="51" t="s">
        <v>1517</v>
      </c>
      <c r="D354" s="349">
        <v>32</v>
      </c>
      <c r="G354" s="558"/>
      <c r="H354" s="558"/>
      <c r="I354" s="558"/>
      <c r="J354" s="558"/>
    </row>
    <row r="355" spans="1:10">
      <c r="A355" s="302" t="s">
        <v>1518</v>
      </c>
      <c r="B355" s="51"/>
      <c r="C355" s="51" t="s">
        <v>1519</v>
      </c>
      <c r="D355" s="349">
        <v>46</v>
      </c>
      <c r="G355" s="558"/>
      <c r="H355" s="558"/>
      <c r="I355" s="558"/>
      <c r="J355" s="558"/>
    </row>
    <row r="356" spans="1:10">
      <c r="A356" s="302" t="s">
        <v>1520</v>
      </c>
      <c r="B356" s="51"/>
      <c r="C356" s="51" t="s">
        <v>1521</v>
      </c>
      <c r="D356" s="349">
        <v>0</v>
      </c>
      <c r="G356" s="558"/>
      <c r="H356" s="558"/>
      <c r="I356" s="558"/>
      <c r="J356" s="558"/>
    </row>
    <row r="357" spans="1:10">
      <c r="A357" s="302" t="s">
        <v>1522</v>
      </c>
      <c r="B357" s="51"/>
      <c r="C357" s="51" t="s">
        <v>1523</v>
      </c>
      <c r="D357" s="349">
        <v>26</v>
      </c>
      <c r="G357" s="558"/>
      <c r="H357" s="558"/>
      <c r="I357" s="558"/>
      <c r="J357" s="558"/>
    </row>
    <row r="358" spans="1:10">
      <c r="A358" s="302" t="s">
        <v>1524</v>
      </c>
      <c r="B358" s="51"/>
      <c r="C358" s="51" t="s">
        <v>1525</v>
      </c>
      <c r="D358" s="349">
        <v>45</v>
      </c>
      <c r="G358" s="558"/>
      <c r="H358" s="558"/>
      <c r="I358" s="558"/>
      <c r="J358" s="558"/>
    </row>
    <row r="359" spans="1:10">
      <c r="A359" s="302" t="s">
        <v>1526</v>
      </c>
      <c r="B359" s="51"/>
      <c r="C359" s="51" t="s">
        <v>1527</v>
      </c>
      <c r="D359" s="349">
        <v>56</v>
      </c>
      <c r="G359" s="558"/>
      <c r="H359" s="558"/>
      <c r="I359" s="558"/>
      <c r="J359" s="558"/>
    </row>
    <row r="360" spans="1:10">
      <c r="A360" s="302" t="s">
        <v>1528</v>
      </c>
      <c r="B360" s="51"/>
      <c r="C360" s="51" t="s">
        <v>1529</v>
      </c>
      <c r="D360" s="349">
        <v>79</v>
      </c>
      <c r="G360" s="558"/>
      <c r="H360" s="558"/>
      <c r="I360" s="558"/>
      <c r="J360" s="558"/>
    </row>
    <row r="361" spans="1:10">
      <c r="A361" s="302" t="s">
        <v>1530</v>
      </c>
      <c r="B361" s="51"/>
      <c r="C361" s="51" t="s">
        <v>1531</v>
      </c>
      <c r="D361" s="349">
        <v>17</v>
      </c>
      <c r="G361" s="558"/>
      <c r="H361" s="558"/>
      <c r="I361" s="558"/>
      <c r="J361" s="558"/>
    </row>
    <row r="362" spans="1:10">
      <c r="A362" s="302" t="s">
        <v>1532</v>
      </c>
      <c r="B362" s="51"/>
      <c r="C362" s="51" t="s">
        <v>1533</v>
      </c>
      <c r="D362" s="349">
        <v>22</v>
      </c>
      <c r="G362" s="558"/>
      <c r="H362" s="558"/>
      <c r="I362" s="558"/>
      <c r="J362" s="558"/>
    </row>
    <row r="363" spans="1:10">
      <c r="A363" s="302" t="s">
        <v>1534</v>
      </c>
      <c r="B363" s="51"/>
      <c r="C363" s="51" t="s">
        <v>1535</v>
      </c>
      <c r="D363" s="349">
        <v>40</v>
      </c>
      <c r="G363" s="558"/>
      <c r="H363" s="558"/>
      <c r="I363" s="558"/>
      <c r="J363" s="558"/>
    </row>
    <row r="364" spans="1:10">
      <c r="A364" s="51" t="s">
        <v>1536</v>
      </c>
      <c r="B364" s="51"/>
      <c r="C364" s="51" t="s">
        <v>1537</v>
      </c>
      <c r="D364" s="485">
        <v>19</v>
      </c>
      <c r="G364" s="558"/>
      <c r="H364" s="558"/>
      <c r="I364" s="558"/>
      <c r="J364" s="558"/>
    </row>
    <row r="365" spans="1:10">
      <c r="A365" s="302" t="s">
        <v>1538</v>
      </c>
      <c r="B365" s="51"/>
      <c r="C365" s="51" t="s">
        <v>1539</v>
      </c>
      <c r="D365" s="349">
        <v>144</v>
      </c>
      <c r="G365" s="558"/>
      <c r="H365" s="558"/>
      <c r="I365" s="558"/>
      <c r="J365" s="558"/>
    </row>
    <row r="366" spans="1:10">
      <c r="A366" s="302" t="s">
        <v>1540</v>
      </c>
      <c r="B366" s="51"/>
      <c r="C366" s="51" t="s">
        <v>1541</v>
      </c>
      <c r="D366" s="349">
        <v>37</v>
      </c>
      <c r="G366" s="558"/>
      <c r="H366" s="558"/>
      <c r="I366" s="558"/>
      <c r="J366" s="558"/>
    </row>
    <row r="367" spans="1:10">
      <c r="A367" s="302" t="s">
        <v>1542</v>
      </c>
      <c r="B367" s="51"/>
      <c r="C367" s="51" t="s">
        <v>1543</v>
      </c>
      <c r="D367" s="349">
        <v>29</v>
      </c>
      <c r="G367" s="558"/>
      <c r="H367" s="558"/>
      <c r="I367" s="558"/>
      <c r="J367" s="558"/>
    </row>
    <row r="368" spans="1:10">
      <c r="A368" s="302" t="s">
        <v>1544</v>
      </c>
      <c r="B368" s="51"/>
      <c r="C368" s="51" t="s">
        <v>1545</v>
      </c>
      <c r="D368" s="349">
        <v>33</v>
      </c>
      <c r="G368" s="558"/>
      <c r="H368" s="558"/>
      <c r="I368" s="558"/>
      <c r="J368" s="558"/>
    </row>
    <row r="369" spans="1:10">
      <c r="A369" s="302" t="s">
        <v>1546</v>
      </c>
      <c r="B369" s="51"/>
      <c r="C369" s="51" t="s">
        <v>1547</v>
      </c>
      <c r="D369" s="349">
        <v>33</v>
      </c>
      <c r="G369" s="558"/>
      <c r="H369" s="558"/>
      <c r="I369" s="558"/>
      <c r="J369" s="558"/>
    </row>
    <row r="370" spans="1:10">
      <c r="A370" s="302" t="s">
        <v>1548</v>
      </c>
      <c r="B370" s="51"/>
      <c r="C370" s="51" t="s">
        <v>1549</v>
      </c>
      <c r="D370" s="349">
        <v>31</v>
      </c>
      <c r="G370" s="558"/>
      <c r="H370" s="558"/>
      <c r="I370" s="558"/>
      <c r="J370" s="558"/>
    </row>
    <row r="371" spans="1:10">
      <c r="A371" s="302" t="s">
        <v>1550</v>
      </c>
      <c r="B371" s="51"/>
      <c r="C371" s="51" t="s">
        <v>1551</v>
      </c>
      <c r="D371" s="349">
        <v>42</v>
      </c>
      <c r="G371" s="558"/>
      <c r="H371" s="558"/>
      <c r="I371" s="558"/>
      <c r="J371" s="558"/>
    </row>
    <row r="372" spans="1:10">
      <c r="A372" s="302" t="s">
        <v>1552</v>
      </c>
      <c r="B372" s="51"/>
      <c r="C372" s="51" t="s">
        <v>1553</v>
      </c>
      <c r="D372" s="349">
        <v>31</v>
      </c>
      <c r="G372" s="558"/>
      <c r="H372" s="558"/>
      <c r="I372" s="558"/>
      <c r="J372" s="558"/>
    </row>
    <row r="373" spans="1:10">
      <c r="A373" s="51" t="s">
        <v>1554</v>
      </c>
      <c r="B373" s="51"/>
      <c r="C373" s="51" t="s">
        <v>1555</v>
      </c>
      <c r="D373" s="349">
        <v>24</v>
      </c>
      <c r="G373" s="558"/>
      <c r="H373" s="558"/>
      <c r="I373" s="558"/>
      <c r="J373" s="558"/>
    </row>
    <row r="374" spans="1:10">
      <c r="A374" s="302" t="s">
        <v>1556</v>
      </c>
      <c r="B374" s="51"/>
      <c r="C374" s="51" t="s">
        <v>1557</v>
      </c>
      <c r="D374" s="349">
        <v>6</v>
      </c>
      <c r="G374" s="558"/>
      <c r="H374" s="558"/>
      <c r="I374" s="558"/>
      <c r="J374" s="558"/>
    </row>
    <row r="375" spans="1:10">
      <c r="A375" s="51" t="s">
        <v>1558</v>
      </c>
      <c r="B375" s="51"/>
      <c r="C375" s="51" t="s">
        <v>1559</v>
      </c>
      <c r="D375" s="485">
        <v>3</v>
      </c>
      <c r="G375" s="558"/>
      <c r="H375" s="558"/>
      <c r="I375" s="558"/>
      <c r="J375" s="558"/>
    </row>
    <row r="376" spans="1:10">
      <c r="A376" s="302" t="s">
        <v>1560</v>
      </c>
      <c r="B376" s="51"/>
      <c r="C376" s="51" t="s">
        <v>1561</v>
      </c>
      <c r="D376" s="349">
        <v>8</v>
      </c>
      <c r="G376" s="558"/>
      <c r="H376" s="558"/>
      <c r="I376" s="558"/>
      <c r="J376" s="558"/>
    </row>
    <row r="377" spans="1:10">
      <c r="A377" s="302" t="s">
        <v>1562</v>
      </c>
      <c r="B377" s="51"/>
      <c r="C377" s="51" t="s">
        <v>1563</v>
      </c>
      <c r="D377" s="349">
        <v>9</v>
      </c>
      <c r="G377" s="558"/>
      <c r="H377" s="558"/>
      <c r="I377" s="558"/>
      <c r="J377" s="558"/>
    </row>
    <row r="378" spans="1:10">
      <c r="A378" s="302" t="s">
        <v>1564</v>
      </c>
      <c r="B378" s="51"/>
      <c r="C378" s="51" t="s">
        <v>1565</v>
      </c>
      <c r="D378" s="349">
        <v>51</v>
      </c>
      <c r="G378" s="558"/>
      <c r="H378" s="558"/>
      <c r="I378" s="558"/>
      <c r="J378" s="558"/>
    </row>
    <row r="379" spans="1:10">
      <c r="A379" s="302" t="s">
        <v>1566</v>
      </c>
      <c r="B379" s="51"/>
      <c r="C379" s="51" t="s">
        <v>1567</v>
      </c>
      <c r="D379" s="349">
        <v>56</v>
      </c>
      <c r="G379" s="558"/>
      <c r="H379" s="558"/>
      <c r="I379" s="558"/>
      <c r="J379" s="558"/>
    </row>
    <row r="380" spans="1:10">
      <c r="A380" s="302" t="s">
        <v>1568</v>
      </c>
      <c r="B380" s="51"/>
      <c r="C380" s="51" t="s">
        <v>1569</v>
      </c>
      <c r="D380" s="349">
        <v>32</v>
      </c>
      <c r="G380" s="558"/>
      <c r="H380" s="558"/>
      <c r="I380" s="558"/>
      <c r="J380" s="558"/>
    </row>
    <row r="381" spans="1:10">
      <c r="A381" s="302" t="s">
        <v>1570</v>
      </c>
      <c r="B381" s="51"/>
      <c r="C381" s="51" t="s">
        <v>1571</v>
      </c>
      <c r="D381" s="349">
        <v>31</v>
      </c>
      <c r="G381" s="558"/>
      <c r="H381" s="558"/>
      <c r="I381" s="558"/>
      <c r="J381" s="558"/>
    </row>
    <row r="382" spans="1:10">
      <c r="A382" s="302" t="s">
        <v>1572</v>
      </c>
      <c r="B382" s="51"/>
      <c r="C382" s="51" t="s">
        <v>1573</v>
      </c>
      <c r="D382" s="349">
        <v>3</v>
      </c>
      <c r="G382" s="558"/>
      <c r="H382" s="558"/>
      <c r="I382" s="558"/>
      <c r="J382" s="558"/>
    </row>
    <row r="383" spans="1:10">
      <c r="A383" s="302" t="s">
        <v>1574</v>
      </c>
      <c r="B383" s="51"/>
      <c r="C383" s="51" t="s">
        <v>1575</v>
      </c>
      <c r="D383" s="349">
        <v>46</v>
      </c>
      <c r="G383" s="558"/>
      <c r="H383" s="558"/>
      <c r="I383" s="558"/>
      <c r="J383" s="558"/>
    </row>
    <row r="384" spans="1:10">
      <c r="A384" s="302" t="s">
        <v>1576</v>
      </c>
      <c r="B384" s="51"/>
      <c r="C384" s="51" t="s">
        <v>1577</v>
      </c>
      <c r="D384" s="349">
        <v>22</v>
      </c>
      <c r="G384" s="558"/>
      <c r="H384" s="558"/>
      <c r="I384" s="558"/>
      <c r="J384" s="558"/>
    </row>
    <row r="385" spans="1:10">
      <c r="A385" s="302" t="s">
        <v>1578</v>
      </c>
      <c r="B385" s="51"/>
      <c r="C385" s="51" t="s">
        <v>1579</v>
      </c>
      <c r="D385" s="349">
        <v>54</v>
      </c>
      <c r="G385" s="558"/>
      <c r="H385" s="558"/>
      <c r="I385" s="558"/>
      <c r="J385" s="558"/>
    </row>
    <row r="386" spans="1:10">
      <c r="A386" s="302" t="s">
        <v>1580</v>
      </c>
      <c r="B386" s="51"/>
      <c r="C386" s="51" t="s">
        <v>1581</v>
      </c>
      <c r="D386" s="349">
        <v>74</v>
      </c>
      <c r="G386" s="558"/>
      <c r="H386" s="558"/>
      <c r="I386" s="558"/>
      <c r="J386" s="558"/>
    </row>
    <row r="387" spans="1:10">
      <c r="A387" s="302" t="s">
        <v>1582</v>
      </c>
      <c r="B387" s="51"/>
      <c r="C387" s="51" t="s">
        <v>1583</v>
      </c>
      <c r="D387" s="349">
        <v>13</v>
      </c>
      <c r="G387" s="558"/>
      <c r="H387" s="558"/>
      <c r="I387" s="558"/>
      <c r="J387" s="558"/>
    </row>
    <row r="388" spans="1:10">
      <c r="A388" s="51" t="s">
        <v>1584</v>
      </c>
      <c r="B388" s="51"/>
      <c r="C388" s="51" t="s">
        <v>1585</v>
      </c>
      <c r="D388" s="485">
        <v>1</v>
      </c>
      <c r="G388" s="558"/>
      <c r="H388" s="558"/>
      <c r="I388" s="558"/>
      <c r="J388" s="558"/>
    </row>
    <row r="389" spans="1:10">
      <c r="A389" s="302" t="s">
        <v>1586</v>
      </c>
      <c r="B389" s="51"/>
      <c r="C389" s="51" t="s">
        <v>1587</v>
      </c>
      <c r="D389" s="349">
        <v>3</v>
      </c>
      <c r="G389" s="558"/>
      <c r="H389" s="558"/>
      <c r="I389" s="558"/>
      <c r="J389" s="558"/>
    </row>
    <row r="390" spans="1:10">
      <c r="A390" s="302" t="s">
        <v>1588</v>
      </c>
      <c r="B390" s="51"/>
      <c r="C390" s="51" t="s">
        <v>1589</v>
      </c>
      <c r="D390" s="349">
        <v>45</v>
      </c>
      <c r="G390" s="558"/>
      <c r="H390" s="558"/>
      <c r="I390" s="558"/>
      <c r="J390" s="558"/>
    </row>
    <row r="391" spans="1:10">
      <c r="A391" s="302" t="s">
        <v>1590</v>
      </c>
      <c r="B391" s="51"/>
      <c r="C391" s="51" t="s">
        <v>1591</v>
      </c>
      <c r="D391" s="349">
        <v>20</v>
      </c>
      <c r="G391" s="558"/>
      <c r="H391" s="558"/>
      <c r="I391" s="558"/>
      <c r="J391" s="558"/>
    </row>
    <row r="392" spans="1:10">
      <c r="A392" s="302" t="s">
        <v>1592</v>
      </c>
      <c r="B392" s="51"/>
      <c r="C392" s="51" t="s">
        <v>1593</v>
      </c>
      <c r="D392" s="349">
        <v>24</v>
      </c>
      <c r="G392" s="558"/>
      <c r="H392" s="558"/>
      <c r="I392" s="558"/>
      <c r="J392" s="558"/>
    </row>
    <row r="393" spans="1:10">
      <c r="A393" s="302" t="s">
        <v>1594</v>
      </c>
      <c r="B393" s="51"/>
      <c r="C393" s="51" t="s">
        <v>1595</v>
      </c>
      <c r="D393" s="349">
        <v>15</v>
      </c>
      <c r="G393" s="558"/>
      <c r="H393" s="558"/>
      <c r="I393" s="558"/>
      <c r="J393" s="558"/>
    </row>
    <row r="394" spans="1:10">
      <c r="A394" s="302" t="s">
        <v>1596</v>
      </c>
      <c r="B394" s="51"/>
      <c r="C394" s="51" t="s">
        <v>1597</v>
      </c>
      <c r="D394" s="349">
        <v>36</v>
      </c>
      <c r="G394" s="558"/>
      <c r="H394" s="558"/>
      <c r="I394" s="558"/>
      <c r="J394" s="558"/>
    </row>
    <row r="395" spans="1:10">
      <c r="A395" s="302" t="s">
        <v>1598</v>
      </c>
      <c r="B395" s="51"/>
      <c r="C395" s="51" t="s">
        <v>1599</v>
      </c>
      <c r="D395" s="349">
        <v>34</v>
      </c>
      <c r="G395" s="558"/>
      <c r="H395" s="558"/>
      <c r="I395" s="558"/>
      <c r="J395" s="558"/>
    </row>
    <row r="396" spans="1:10">
      <c r="A396" s="302" t="s">
        <v>1600</v>
      </c>
      <c r="B396" s="51"/>
      <c r="C396" s="51" t="s">
        <v>1601</v>
      </c>
      <c r="D396" s="349">
        <v>22</v>
      </c>
      <c r="G396" s="558"/>
      <c r="H396" s="558"/>
      <c r="I396" s="558"/>
      <c r="J396" s="558"/>
    </row>
    <row r="397" spans="1:10">
      <c r="A397" s="302" t="s">
        <v>1602</v>
      </c>
      <c r="B397" s="51"/>
      <c r="C397" s="51" t="s">
        <v>1603</v>
      </c>
      <c r="D397" s="349">
        <v>56</v>
      </c>
      <c r="G397" s="558"/>
      <c r="H397" s="558"/>
      <c r="I397" s="558"/>
      <c r="J397" s="558"/>
    </row>
    <row r="398" spans="1:10">
      <c r="A398" s="51" t="s">
        <v>1604</v>
      </c>
      <c r="B398" s="51"/>
      <c r="C398" s="51" t="s">
        <v>1605</v>
      </c>
      <c r="D398" s="485">
        <v>5</v>
      </c>
      <c r="G398" s="558"/>
      <c r="H398" s="558"/>
      <c r="I398" s="558"/>
      <c r="J398" s="558"/>
    </row>
    <row r="399" spans="1:10">
      <c r="A399" s="302" t="s">
        <v>1606</v>
      </c>
      <c r="B399" s="51"/>
      <c r="C399" s="51" t="s">
        <v>1607</v>
      </c>
      <c r="D399" s="349">
        <v>10</v>
      </c>
      <c r="G399" s="558"/>
      <c r="H399" s="558"/>
      <c r="I399" s="558"/>
      <c r="J399" s="558"/>
    </row>
    <row r="400" spans="1:10">
      <c r="A400" s="302" t="s">
        <v>1608</v>
      </c>
      <c r="B400" s="51"/>
      <c r="C400" s="51" t="s">
        <v>1609</v>
      </c>
      <c r="D400" s="349">
        <v>28</v>
      </c>
      <c r="G400" s="558"/>
      <c r="H400" s="558"/>
      <c r="I400" s="558"/>
      <c r="J400" s="558"/>
    </row>
    <row r="401" spans="1:10">
      <c r="A401" s="302" t="s">
        <v>1610</v>
      </c>
      <c r="B401" s="51"/>
      <c r="C401" s="51" t="s">
        <v>1611</v>
      </c>
      <c r="D401" s="349">
        <v>78</v>
      </c>
      <c r="G401" s="558"/>
      <c r="H401" s="558"/>
      <c r="I401" s="558"/>
      <c r="J401" s="558"/>
    </row>
    <row r="402" spans="1:10">
      <c r="A402" s="302" t="s">
        <v>1612</v>
      </c>
      <c r="B402" s="51"/>
      <c r="C402" s="51" t="s">
        <v>1613</v>
      </c>
      <c r="D402" s="349">
        <v>45</v>
      </c>
      <c r="G402" s="558"/>
      <c r="H402" s="558"/>
      <c r="I402" s="558"/>
      <c r="J402" s="558"/>
    </row>
    <row r="403" spans="1:10">
      <c r="A403" s="302" t="s">
        <v>1614</v>
      </c>
      <c r="B403" s="51"/>
      <c r="C403" s="51" t="s">
        <v>1615</v>
      </c>
      <c r="D403" s="349">
        <v>23</v>
      </c>
      <c r="G403" s="558"/>
      <c r="H403" s="558"/>
      <c r="I403" s="558"/>
      <c r="J403" s="558"/>
    </row>
    <row r="404" spans="1:10">
      <c r="A404" s="302" t="s">
        <v>1616</v>
      </c>
      <c r="B404" s="51"/>
      <c r="C404" s="51" t="s">
        <v>1617</v>
      </c>
      <c r="D404" s="349">
        <v>28</v>
      </c>
      <c r="G404" s="558"/>
      <c r="H404" s="558"/>
      <c r="I404" s="558"/>
      <c r="J404" s="558"/>
    </row>
    <row r="405" spans="1:10">
      <c r="A405" s="302" t="s">
        <v>1618</v>
      </c>
      <c r="B405" s="51"/>
      <c r="C405" s="51" t="s">
        <v>1619</v>
      </c>
      <c r="D405" s="349">
        <v>11</v>
      </c>
      <c r="G405" s="558"/>
      <c r="H405" s="558"/>
      <c r="I405" s="558"/>
      <c r="J405" s="558"/>
    </row>
    <row r="406" spans="1:10">
      <c r="A406" s="51" t="s">
        <v>1620</v>
      </c>
      <c r="B406" s="51"/>
      <c r="C406" s="51" t="s">
        <v>1621</v>
      </c>
      <c r="D406" s="485">
        <v>22</v>
      </c>
      <c r="G406" s="558"/>
      <c r="H406" s="558"/>
      <c r="I406" s="558"/>
      <c r="J406" s="558"/>
    </row>
    <row r="407" spans="1:10">
      <c r="A407" s="302" t="s">
        <v>1622</v>
      </c>
      <c r="B407" s="51"/>
      <c r="C407" s="51" t="s">
        <v>1623</v>
      </c>
      <c r="D407" s="349">
        <v>38</v>
      </c>
      <c r="G407" s="558"/>
      <c r="H407" s="558"/>
      <c r="I407" s="558"/>
      <c r="J407" s="558"/>
    </row>
    <row r="408" spans="1:10">
      <c r="A408" s="302" t="s">
        <v>1624</v>
      </c>
      <c r="B408" s="51"/>
      <c r="C408" s="51" t="s">
        <v>1625</v>
      </c>
      <c r="D408" s="349">
        <v>44</v>
      </c>
      <c r="G408" s="558"/>
      <c r="H408" s="558"/>
      <c r="I408" s="558"/>
      <c r="J408" s="558"/>
    </row>
    <row r="409" spans="1:10">
      <c r="A409" s="302" t="s">
        <v>1626</v>
      </c>
      <c r="B409" s="51"/>
      <c r="C409" s="51" t="s">
        <v>1627</v>
      </c>
      <c r="D409" s="349">
        <v>4</v>
      </c>
      <c r="G409" s="558"/>
      <c r="H409" s="558"/>
      <c r="I409" s="558"/>
      <c r="J409" s="558"/>
    </row>
    <row r="410" spans="1:10">
      <c r="A410" s="302" t="s">
        <v>1628</v>
      </c>
      <c r="B410" s="51"/>
      <c r="C410" s="51" t="s">
        <v>1629</v>
      </c>
      <c r="D410" s="349">
        <v>40</v>
      </c>
      <c r="G410" s="558"/>
      <c r="H410" s="558"/>
      <c r="I410" s="558"/>
      <c r="J410" s="558"/>
    </row>
    <row r="411" spans="1:10">
      <c r="A411" s="302" t="s">
        <v>1630</v>
      </c>
      <c r="B411" s="51"/>
      <c r="C411" s="51" t="s">
        <v>1631</v>
      </c>
      <c r="D411" s="349">
        <v>54</v>
      </c>
      <c r="G411" s="558"/>
      <c r="H411" s="558"/>
      <c r="I411" s="558"/>
      <c r="J411" s="558"/>
    </row>
    <row r="412" spans="1:10">
      <c r="A412" s="302" t="s">
        <v>1632</v>
      </c>
      <c r="B412" s="51"/>
      <c r="C412" s="51" t="s">
        <v>1633</v>
      </c>
      <c r="D412" s="485">
        <v>3</v>
      </c>
      <c r="G412" s="558"/>
      <c r="H412" s="558"/>
      <c r="I412" s="558"/>
      <c r="J412" s="558"/>
    </row>
    <row r="413" spans="1:10" ht="13">
      <c r="A413" s="302" t="s">
        <v>1634</v>
      </c>
      <c r="B413" s="51"/>
      <c r="C413" s="51" t="s">
        <v>1635</v>
      </c>
      <c r="D413" s="510">
        <v>20</v>
      </c>
      <c r="G413" s="558"/>
      <c r="H413" s="558"/>
      <c r="I413" s="558"/>
      <c r="J413" s="558"/>
    </row>
    <row r="414" spans="1:10" ht="5.9" customHeight="1">
      <c r="A414" s="299"/>
      <c r="B414" s="300"/>
      <c r="C414" s="51"/>
      <c r="D414" s="485" t="s">
        <v>1928</v>
      </c>
      <c r="G414" s="558"/>
      <c r="H414" s="558"/>
      <c r="I414" s="558"/>
      <c r="J414" s="558"/>
    </row>
    <row r="415" spans="1:10" s="2" customFormat="1" ht="13">
      <c r="A415" s="301" t="s">
        <v>24</v>
      </c>
      <c r="B415" s="300" t="s">
        <v>689</v>
      </c>
      <c r="C415" s="300"/>
      <c r="D415" s="510">
        <v>4081</v>
      </c>
      <c r="G415" s="100"/>
      <c r="H415" s="100"/>
      <c r="I415" s="100"/>
      <c r="J415" s="100"/>
    </row>
    <row r="416" spans="1:10">
      <c r="A416" s="302" t="s">
        <v>1636</v>
      </c>
      <c r="B416" s="51"/>
      <c r="C416" s="51" t="s">
        <v>1637</v>
      </c>
      <c r="D416" s="349">
        <v>45</v>
      </c>
      <c r="G416" s="558"/>
      <c r="H416" s="558"/>
      <c r="I416" s="558"/>
      <c r="J416" s="558"/>
    </row>
    <row r="417" spans="1:10">
      <c r="A417" s="302" t="s">
        <v>1638</v>
      </c>
      <c r="B417" s="51"/>
      <c r="C417" s="51" t="s">
        <v>1639</v>
      </c>
      <c r="D417" s="349">
        <v>40</v>
      </c>
      <c r="G417" s="558"/>
      <c r="H417" s="558"/>
      <c r="I417" s="558"/>
      <c r="J417" s="558"/>
    </row>
    <row r="418" spans="1:10">
      <c r="A418" s="302" t="s">
        <v>1640</v>
      </c>
      <c r="B418" s="51"/>
      <c r="C418" s="51" t="s">
        <v>755</v>
      </c>
      <c r="D418" s="349">
        <v>72</v>
      </c>
      <c r="G418" s="558"/>
      <c r="H418" s="558"/>
      <c r="I418" s="558"/>
      <c r="J418" s="558"/>
    </row>
    <row r="419" spans="1:10">
      <c r="A419" s="302" t="s">
        <v>1641</v>
      </c>
      <c r="B419" s="51"/>
      <c r="C419" s="51" t="s">
        <v>1642</v>
      </c>
      <c r="D419" s="349">
        <v>40</v>
      </c>
      <c r="G419" s="558"/>
      <c r="H419" s="558"/>
      <c r="I419" s="558"/>
      <c r="J419" s="558"/>
    </row>
    <row r="420" spans="1:10">
      <c r="A420" s="302" t="s">
        <v>1643</v>
      </c>
      <c r="B420" s="51"/>
      <c r="C420" s="51" t="s">
        <v>1644</v>
      </c>
      <c r="D420" s="349">
        <v>28</v>
      </c>
      <c r="G420" s="558"/>
      <c r="H420" s="558"/>
      <c r="I420" s="558"/>
      <c r="J420" s="558"/>
    </row>
    <row r="421" spans="1:10">
      <c r="A421" s="302" t="s">
        <v>1645</v>
      </c>
      <c r="B421" s="51"/>
      <c r="C421" s="51" t="s">
        <v>1646</v>
      </c>
      <c r="D421" s="349">
        <v>69</v>
      </c>
      <c r="G421" s="558"/>
      <c r="H421" s="558"/>
      <c r="I421" s="558"/>
      <c r="J421" s="558"/>
    </row>
    <row r="422" spans="1:10">
      <c r="A422" s="302" t="s">
        <v>1647</v>
      </c>
      <c r="B422" s="51"/>
      <c r="C422" s="51" t="s">
        <v>1648</v>
      </c>
      <c r="D422" s="349">
        <v>42</v>
      </c>
      <c r="G422" s="558"/>
      <c r="H422" s="558"/>
      <c r="I422" s="558"/>
      <c r="J422" s="558"/>
    </row>
    <row r="423" spans="1:10">
      <c r="A423" s="302" t="s">
        <v>1649</v>
      </c>
      <c r="B423" s="51"/>
      <c r="C423" s="51" t="s">
        <v>1650</v>
      </c>
      <c r="D423" s="349">
        <v>52</v>
      </c>
      <c r="G423" s="558"/>
      <c r="H423" s="558"/>
      <c r="I423" s="558"/>
      <c r="J423" s="558"/>
    </row>
    <row r="424" spans="1:10">
      <c r="A424" s="302" t="s">
        <v>1651</v>
      </c>
      <c r="B424" s="51"/>
      <c r="C424" s="51" t="s">
        <v>1652</v>
      </c>
      <c r="D424" s="349">
        <v>22</v>
      </c>
      <c r="G424" s="558"/>
      <c r="H424" s="558"/>
      <c r="I424" s="558"/>
      <c r="J424" s="558"/>
    </row>
    <row r="425" spans="1:10">
      <c r="A425" s="302" t="s">
        <v>1653</v>
      </c>
      <c r="B425" s="51"/>
      <c r="C425" s="51" t="s">
        <v>1654</v>
      </c>
      <c r="D425" s="349">
        <v>44</v>
      </c>
      <c r="G425" s="558"/>
      <c r="H425" s="558"/>
      <c r="I425" s="558"/>
      <c r="J425" s="558"/>
    </row>
    <row r="426" spans="1:10">
      <c r="A426" s="302" t="s">
        <v>1655</v>
      </c>
      <c r="B426" s="51"/>
      <c r="C426" s="51" t="s">
        <v>1656</v>
      </c>
      <c r="D426" s="349">
        <v>28</v>
      </c>
      <c r="G426" s="558"/>
      <c r="H426" s="558"/>
      <c r="I426" s="558"/>
      <c r="J426" s="558"/>
    </row>
    <row r="427" spans="1:10">
      <c r="A427" s="302" t="s">
        <v>1657</v>
      </c>
      <c r="B427" s="51"/>
      <c r="C427" s="51" t="s">
        <v>1658</v>
      </c>
      <c r="D427" s="349">
        <v>22</v>
      </c>
      <c r="G427" s="558"/>
      <c r="H427" s="558"/>
      <c r="I427" s="558"/>
      <c r="J427" s="558"/>
    </row>
    <row r="428" spans="1:10">
      <c r="A428" s="302" t="s">
        <v>1659</v>
      </c>
      <c r="B428" s="51"/>
      <c r="C428" s="51" t="s">
        <v>1660</v>
      </c>
      <c r="D428" s="349">
        <v>47</v>
      </c>
      <c r="G428" s="558"/>
      <c r="H428" s="558"/>
      <c r="I428" s="558"/>
      <c r="J428" s="558"/>
    </row>
    <row r="429" spans="1:10">
      <c r="A429" s="302" t="s">
        <v>1661</v>
      </c>
      <c r="B429" s="51"/>
      <c r="C429" s="51" t="s">
        <v>757</v>
      </c>
      <c r="D429" s="349">
        <v>84</v>
      </c>
      <c r="G429" s="558"/>
      <c r="H429" s="558"/>
      <c r="I429" s="558"/>
      <c r="J429" s="558"/>
    </row>
    <row r="430" spans="1:10">
      <c r="A430" s="302" t="s">
        <v>1662</v>
      </c>
      <c r="B430" s="51"/>
      <c r="C430" s="51" t="s">
        <v>1663</v>
      </c>
      <c r="D430" s="349">
        <v>44</v>
      </c>
      <c r="G430" s="558"/>
      <c r="H430" s="558"/>
      <c r="I430" s="558"/>
      <c r="J430" s="558"/>
    </row>
    <row r="431" spans="1:10">
      <c r="A431" s="302" t="s">
        <v>1664</v>
      </c>
      <c r="B431" s="51"/>
      <c r="C431" s="51" t="s">
        <v>1665</v>
      </c>
      <c r="D431" s="349">
        <v>58</v>
      </c>
      <c r="G431" s="558"/>
      <c r="H431" s="558"/>
      <c r="I431" s="558"/>
      <c r="J431" s="558"/>
    </row>
    <row r="432" spans="1:10">
      <c r="A432" s="302" t="s">
        <v>1666</v>
      </c>
      <c r="B432" s="51"/>
      <c r="C432" s="51" t="s">
        <v>821</v>
      </c>
      <c r="D432" s="349">
        <v>44</v>
      </c>
      <c r="G432" s="558"/>
      <c r="H432" s="558"/>
      <c r="I432" s="558"/>
      <c r="J432" s="558"/>
    </row>
    <row r="433" spans="1:10">
      <c r="A433" s="302" t="s">
        <v>1667</v>
      </c>
      <c r="B433" s="51"/>
      <c r="C433" s="51" t="s">
        <v>823</v>
      </c>
      <c r="D433" s="349">
        <v>31</v>
      </c>
      <c r="G433" s="558"/>
      <c r="H433" s="558"/>
      <c r="I433" s="558"/>
      <c r="J433" s="558"/>
    </row>
    <row r="434" spans="1:10">
      <c r="A434" s="302" t="s">
        <v>1668</v>
      </c>
      <c r="B434" s="51"/>
      <c r="C434" s="51" t="s">
        <v>759</v>
      </c>
      <c r="D434" s="349">
        <v>43</v>
      </c>
      <c r="G434" s="558"/>
      <c r="H434" s="558"/>
      <c r="I434" s="558"/>
      <c r="J434" s="558"/>
    </row>
    <row r="435" spans="1:10">
      <c r="A435" s="302" t="s">
        <v>1669</v>
      </c>
      <c r="B435" s="51"/>
      <c r="C435" s="51" t="s">
        <v>761</v>
      </c>
      <c r="D435" s="349">
        <v>36</v>
      </c>
      <c r="G435" s="558"/>
      <c r="H435" s="558"/>
      <c r="I435" s="558"/>
      <c r="J435" s="558"/>
    </row>
    <row r="436" spans="1:10">
      <c r="A436" s="302" t="s">
        <v>1670</v>
      </c>
      <c r="B436" s="51"/>
      <c r="C436" s="51" t="s">
        <v>733</v>
      </c>
      <c r="D436" s="349">
        <v>38</v>
      </c>
      <c r="G436" s="558"/>
      <c r="H436" s="558"/>
      <c r="I436" s="558"/>
      <c r="J436" s="558"/>
    </row>
    <row r="437" spans="1:10">
      <c r="A437" s="302" t="s">
        <v>1671</v>
      </c>
      <c r="B437" s="51"/>
      <c r="C437" s="51" t="s">
        <v>1672</v>
      </c>
      <c r="D437" s="349">
        <v>33</v>
      </c>
      <c r="G437" s="558"/>
      <c r="H437" s="558"/>
      <c r="I437" s="558"/>
      <c r="J437" s="558"/>
    </row>
    <row r="438" spans="1:10">
      <c r="A438" s="302" t="s">
        <v>1673</v>
      </c>
      <c r="B438" s="51"/>
      <c r="C438" s="51" t="s">
        <v>1674</v>
      </c>
      <c r="D438" s="349">
        <v>39</v>
      </c>
      <c r="G438" s="558"/>
      <c r="H438" s="558"/>
      <c r="I438" s="558"/>
      <c r="J438" s="558"/>
    </row>
    <row r="439" spans="1:10">
      <c r="A439" s="302" t="s">
        <v>1675</v>
      </c>
      <c r="B439" s="51"/>
      <c r="C439" s="51" t="s">
        <v>719</v>
      </c>
      <c r="D439" s="349">
        <v>61</v>
      </c>
      <c r="G439" s="558"/>
      <c r="H439" s="558"/>
      <c r="I439" s="558"/>
      <c r="J439" s="558"/>
    </row>
    <row r="440" spans="1:10">
      <c r="A440" s="302" t="s">
        <v>1676</v>
      </c>
      <c r="B440" s="51"/>
      <c r="C440" s="51" t="s">
        <v>735</v>
      </c>
      <c r="D440" s="349">
        <v>53</v>
      </c>
      <c r="G440" s="558"/>
      <c r="H440" s="558"/>
      <c r="I440" s="558"/>
      <c r="J440" s="558"/>
    </row>
    <row r="441" spans="1:10">
      <c r="A441" s="302" t="s">
        <v>1677</v>
      </c>
      <c r="B441" s="51"/>
      <c r="C441" s="51" t="s">
        <v>795</v>
      </c>
      <c r="D441" s="349">
        <v>35</v>
      </c>
      <c r="G441" s="558"/>
      <c r="H441" s="558"/>
      <c r="I441" s="558"/>
      <c r="J441" s="558"/>
    </row>
    <row r="442" spans="1:10">
      <c r="A442" s="302" t="s">
        <v>1678</v>
      </c>
      <c r="B442" s="51"/>
      <c r="C442" s="51" t="s">
        <v>1679</v>
      </c>
      <c r="D442" s="349">
        <v>42</v>
      </c>
      <c r="G442" s="558"/>
      <c r="H442" s="558"/>
      <c r="I442" s="558"/>
      <c r="J442" s="558"/>
    </row>
    <row r="443" spans="1:10">
      <c r="A443" s="302" t="s">
        <v>1680</v>
      </c>
      <c r="B443" s="51"/>
      <c r="C443" s="51" t="s">
        <v>737</v>
      </c>
      <c r="D443" s="349">
        <v>49</v>
      </c>
      <c r="G443" s="558"/>
      <c r="H443" s="558"/>
      <c r="I443" s="558"/>
      <c r="J443" s="558"/>
    </row>
    <row r="444" spans="1:10">
      <c r="A444" s="302" t="s">
        <v>1681</v>
      </c>
      <c r="B444" s="51"/>
      <c r="C444" s="51" t="s">
        <v>1682</v>
      </c>
      <c r="D444" s="349">
        <v>43</v>
      </c>
      <c r="G444" s="558"/>
      <c r="H444" s="558"/>
      <c r="I444" s="558"/>
      <c r="J444" s="558"/>
    </row>
    <row r="445" spans="1:10">
      <c r="A445" s="302" t="s">
        <v>1683</v>
      </c>
      <c r="B445" s="51"/>
      <c r="C445" s="51" t="s">
        <v>1684</v>
      </c>
      <c r="D445" s="349">
        <v>58</v>
      </c>
      <c r="G445" s="558"/>
      <c r="H445" s="558"/>
      <c r="I445" s="558"/>
      <c r="J445" s="558"/>
    </row>
    <row r="446" spans="1:10">
      <c r="A446" s="302" t="s">
        <v>1685</v>
      </c>
      <c r="B446" s="51"/>
      <c r="C446" s="51" t="s">
        <v>1686</v>
      </c>
      <c r="D446" s="349">
        <v>49</v>
      </c>
      <c r="G446" s="558"/>
      <c r="H446" s="558"/>
      <c r="I446" s="558"/>
      <c r="J446" s="558"/>
    </row>
    <row r="447" spans="1:10">
      <c r="A447" s="302" t="s">
        <v>1687</v>
      </c>
      <c r="B447" s="51"/>
      <c r="C447" s="51" t="s">
        <v>739</v>
      </c>
      <c r="D447" s="349">
        <v>42</v>
      </c>
      <c r="G447" s="558"/>
      <c r="H447" s="558"/>
      <c r="I447" s="558"/>
      <c r="J447" s="558"/>
    </row>
    <row r="448" spans="1:10">
      <c r="A448" s="302" t="s">
        <v>1688</v>
      </c>
      <c r="B448" s="51"/>
      <c r="C448" s="51" t="s">
        <v>765</v>
      </c>
      <c r="D448" s="349">
        <v>52</v>
      </c>
      <c r="G448" s="558"/>
      <c r="H448" s="558"/>
      <c r="I448" s="558"/>
      <c r="J448" s="558"/>
    </row>
    <row r="449" spans="1:10">
      <c r="A449" s="302" t="s">
        <v>1689</v>
      </c>
      <c r="B449" s="51"/>
      <c r="C449" s="51" t="s">
        <v>797</v>
      </c>
      <c r="D449" s="349">
        <v>59</v>
      </c>
      <c r="G449" s="558"/>
      <c r="H449" s="558"/>
      <c r="I449" s="558"/>
      <c r="J449" s="558"/>
    </row>
    <row r="450" spans="1:10">
      <c r="A450" s="302" t="s">
        <v>1690</v>
      </c>
      <c r="B450" s="51"/>
      <c r="C450" s="51" t="s">
        <v>1691</v>
      </c>
      <c r="D450" s="349">
        <v>45</v>
      </c>
      <c r="G450" s="558"/>
      <c r="H450" s="558"/>
      <c r="I450" s="558"/>
      <c r="J450" s="558"/>
    </row>
    <row r="451" spans="1:10">
      <c r="A451" s="302" t="s">
        <v>1692</v>
      </c>
      <c r="B451" s="51"/>
      <c r="C451" s="51" t="s">
        <v>743</v>
      </c>
      <c r="D451" s="349">
        <v>31</v>
      </c>
      <c r="G451" s="558"/>
      <c r="H451" s="558"/>
      <c r="I451" s="558"/>
      <c r="J451" s="558"/>
    </row>
    <row r="452" spans="1:10">
      <c r="A452" s="302" t="s">
        <v>1693</v>
      </c>
      <c r="B452" s="51"/>
      <c r="C452" s="51" t="s">
        <v>1694</v>
      </c>
      <c r="D452" s="349">
        <v>70</v>
      </c>
      <c r="G452" s="558"/>
      <c r="H452" s="558"/>
      <c r="I452" s="558"/>
      <c r="J452" s="558"/>
    </row>
    <row r="453" spans="1:10">
      <c r="A453" s="302" t="s">
        <v>1695</v>
      </c>
      <c r="B453" s="51"/>
      <c r="C453" s="51" t="s">
        <v>825</v>
      </c>
      <c r="D453" s="349">
        <v>36</v>
      </c>
      <c r="G453" s="558"/>
      <c r="H453" s="558"/>
      <c r="I453" s="558"/>
      <c r="J453" s="558"/>
    </row>
    <row r="454" spans="1:10">
      <c r="A454" s="302" t="s">
        <v>1696</v>
      </c>
      <c r="B454" s="51"/>
      <c r="C454" s="51" t="s">
        <v>1697</v>
      </c>
      <c r="D454" s="349">
        <v>29</v>
      </c>
      <c r="G454" s="558"/>
      <c r="H454" s="558"/>
      <c r="I454" s="558"/>
      <c r="J454" s="558"/>
    </row>
    <row r="455" spans="1:10">
      <c r="A455" s="302" t="s">
        <v>1698</v>
      </c>
      <c r="B455" s="51"/>
      <c r="C455" s="51" t="s">
        <v>697</v>
      </c>
      <c r="D455" s="349">
        <v>14</v>
      </c>
      <c r="G455" s="558"/>
      <c r="H455" s="558"/>
      <c r="I455" s="558"/>
      <c r="J455" s="558"/>
    </row>
    <row r="456" spans="1:10">
      <c r="A456" s="302" t="s">
        <v>1699</v>
      </c>
      <c r="B456" s="51"/>
      <c r="C456" s="51" t="s">
        <v>723</v>
      </c>
      <c r="D456" s="349">
        <v>43</v>
      </c>
      <c r="G456" s="558"/>
      <c r="H456" s="558"/>
      <c r="I456" s="558"/>
      <c r="J456" s="558"/>
    </row>
    <row r="457" spans="1:10">
      <c r="A457" s="302" t="s">
        <v>1700</v>
      </c>
      <c r="B457" s="51"/>
      <c r="C457" s="51" t="s">
        <v>1701</v>
      </c>
      <c r="D457" s="349">
        <v>82</v>
      </c>
      <c r="G457" s="558"/>
      <c r="H457" s="558"/>
      <c r="I457" s="558"/>
      <c r="J457" s="558"/>
    </row>
    <row r="458" spans="1:10">
      <c r="A458" s="302" t="s">
        <v>1702</v>
      </c>
      <c r="B458" s="51"/>
      <c r="C458" s="51" t="s">
        <v>1703</v>
      </c>
      <c r="D458" s="349">
        <v>54</v>
      </c>
      <c r="G458" s="558"/>
      <c r="H458" s="558"/>
      <c r="I458" s="558"/>
      <c r="J458" s="558"/>
    </row>
    <row r="459" spans="1:10">
      <c r="A459" s="302" t="s">
        <v>1704</v>
      </c>
      <c r="B459" s="51"/>
      <c r="C459" s="51" t="s">
        <v>1705</v>
      </c>
      <c r="D459" s="349">
        <v>46</v>
      </c>
      <c r="G459" s="558"/>
      <c r="H459" s="558"/>
      <c r="I459" s="558"/>
      <c r="J459" s="558"/>
    </row>
    <row r="460" spans="1:10">
      <c r="A460" s="302" t="s">
        <v>1706</v>
      </c>
      <c r="B460" s="51"/>
      <c r="C460" s="51" t="s">
        <v>827</v>
      </c>
      <c r="D460" s="349">
        <v>44</v>
      </c>
      <c r="G460" s="558"/>
      <c r="H460" s="558"/>
      <c r="I460" s="558"/>
      <c r="J460" s="558"/>
    </row>
    <row r="461" spans="1:10">
      <c r="A461" s="302" t="s">
        <v>1707</v>
      </c>
      <c r="B461" s="51"/>
      <c r="C461" s="51" t="s">
        <v>1708</v>
      </c>
      <c r="D461" s="349">
        <v>39</v>
      </c>
      <c r="G461" s="558"/>
      <c r="H461" s="558"/>
      <c r="I461" s="558"/>
      <c r="J461" s="558"/>
    </row>
    <row r="462" spans="1:10">
      <c r="A462" s="302" t="s">
        <v>1709</v>
      </c>
      <c r="B462" s="51"/>
      <c r="C462" s="51" t="s">
        <v>1710</v>
      </c>
      <c r="D462" s="349">
        <v>52</v>
      </c>
      <c r="G462" s="558"/>
      <c r="H462" s="558"/>
      <c r="I462" s="558"/>
      <c r="J462" s="558"/>
    </row>
    <row r="463" spans="1:10">
      <c r="A463" s="302" t="s">
        <v>1711</v>
      </c>
      <c r="B463" s="51"/>
      <c r="C463" s="51" t="s">
        <v>799</v>
      </c>
      <c r="D463" s="349">
        <v>38</v>
      </c>
      <c r="G463" s="558"/>
      <c r="H463" s="558"/>
      <c r="I463" s="558"/>
      <c r="J463" s="558"/>
    </row>
    <row r="464" spans="1:10">
      <c r="A464" s="302" t="s">
        <v>1712</v>
      </c>
      <c r="B464" s="51"/>
      <c r="C464" s="51" t="s">
        <v>1713</v>
      </c>
      <c r="D464" s="349">
        <v>52</v>
      </c>
      <c r="G464" s="558"/>
      <c r="H464" s="558"/>
      <c r="I464" s="558"/>
      <c r="J464" s="558"/>
    </row>
    <row r="465" spans="1:10">
      <c r="A465" s="302" t="s">
        <v>1714</v>
      </c>
      <c r="B465" s="51"/>
      <c r="C465" s="51" t="s">
        <v>1715</v>
      </c>
      <c r="D465" s="349">
        <v>89</v>
      </c>
      <c r="G465" s="558"/>
      <c r="H465" s="558"/>
      <c r="I465" s="558"/>
      <c r="J465" s="558"/>
    </row>
    <row r="466" spans="1:10">
      <c r="A466" s="302" t="s">
        <v>1716</v>
      </c>
      <c r="B466" s="51"/>
      <c r="C466" s="51" t="s">
        <v>1717</v>
      </c>
      <c r="D466" s="349">
        <v>72</v>
      </c>
      <c r="G466" s="558"/>
      <c r="H466" s="558"/>
      <c r="I466" s="558"/>
      <c r="J466" s="558"/>
    </row>
    <row r="467" spans="1:10">
      <c r="A467" s="302" t="s">
        <v>1718</v>
      </c>
      <c r="B467" s="51"/>
      <c r="C467" s="51" t="s">
        <v>1719</v>
      </c>
      <c r="D467" s="349">
        <v>78</v>
      </c>
      <c r="G467" s="558"/>
      <c r="H467" s="558"/>
      <c r="I467" s="558"/>
      <c r="J467" s="558"/>
    </row>
    <row r="468" spans="1:10">
      <c r="A468" s="302" t="s">
        <v>1720</v>
      </c>
      <c r="B468" s="51"/>
      <c r="C468" s="51" t="s">
        <v>1721</v>
      </c>
      <c r="D468" s="349">
        <v>65</v>
      </c>
      <c r="G468" s="558"/>
      <c r="H468" s="558"/>
      <c r="I468" s="558"/>
      <c r="J468" s="558"/>
    </row>
    <row r="469" spans="1:10">
      <c r="A469" s="302" t="s">
        <v>1722</v>
      </c>
      <c r="B469" s="51"/>
      <c r="C469" s="51" t="s">
        <v>1723</v>
      </c>
      <c r="D469" s="349">
        <v>52</v>
      </c>
      <c r="G469" s="558"/>
      <c r="H469" s="558"/>
      <c r="I469" s="558"/>
      <c r="J469" s="558"/>
    </row>
    <row r="470" spans="1:10">
      <c r="A470" s="302" t="s">
        <v>1724</v>
      </c>
      <c r="B470" s="51"/>
      <c r="C470" s="51" t="s">
        <v>1725</v>
      </c>
      <c r="D470" s="349">
        <v>45</v>
      </c>
      <c r="G470" s="558"/>
      <c r="H470" s="558"/>
      <c r="I470" s="558"/>
      <c r="J470" s="558"/>
    </row>
    <row r="471" spans="1:10">
      <c r="A471" s="302" t="s">
        <v>1726</v>
      </c>
      <c r="B471" s="51"/>
      <c r="C471" s="51" t="s">
        <v>1727</v>
      </c>
      <c r="D471" s="349">
        <v>67</v>
      </c>
      <c r="G471" s="558"/>
      <c r="H471" s="558"/>
      <c r="I471" s="558"/>
      <c r="J471" s="558"/>
    </row>
    <row r="472" spans="1:10">
      <c r="A472" s="302" t="s">
        <v>1728</v>
      </c>
      <c r="B472" s="51"/>
      <c r="C472" s="51" t="s">
        <v>1729</v>
      </c>
      <c r="D472" s="349">
        <v>30</v>
      </c>
      <c r="G472" s="558"/>
      <c r="H472" s="558"/>
      <c r="I472" s="558"/>
      <c r="J472" s="558"/>
    </row>
    <row r="473" spans="1:10">
      <c r="A473" s="302" t="s">
        <v>1730</v>
      </c>
      <c r="B473" s="51"/>
      <c r="C473" s="51" t="s">
        <v>1731</v>
      </c>
      <c r="D473" s="349">
        <v>20</v>
      </c>
      <c r="G473" s="558"/>
      <c r="H473" s="558"/>
      <c r="I473" s="558"/>
      <c r="J473" s="558"/>
    </row>
    <row r="474" spans="1:10">
      <c r="A474" s="302" t="s">
        <v>1732</v>
      </c>
      <c r="B474" s="51"/>
      <c r="C474" s="51" t="s">
        <v>1733</v>
      </c>
      <c r="D474" s="349">
        <v>88</v>
      </c>
      <c r="G474" s="558"/>
      <c r="H474" s="558"/>
      <c r="I474" s="558"/>
      <c r="J474" s="558"/>
    </row>
    <row r="475" spans="1:10">
      <c r="A475" s="302" t="s">
        <v>1734</v>
      </c>
      <c r="B475" s="51"/>
      <c r="C475" s="51" t="s">
        <v>1735</v>
      </c>
      <c r="D475" s="349">
        <v>74</v>
      </c>
      <c r="G475" s="558"/>
      <c r="H475" s="558"/>
      <c r="I475" s="558"/>
      <c r="J475" s="558"/>
    </row>
    <row r="476" spans="1:10">
      <c r="A476" s="302" t="s">
        <v>1736</v>
      </c>
      <c r="B476" s="51"/>
      <c r="C476" s="51" t="s">
        <v>1737</v>
      </c>
      <c r="D476" s="349">
        <v>27</v>
      </c>
      <c r="G476" s="558"/>
      <c r="H476" s="558"/>
      <c r="I476" s="558"/>
      <c r="J476" s="558"/>
    </row>
    <row r="477" spans="1:10">
      <c r="A477" s="302" t="s">
        <v>1738</v>
      </c>
      <c r="B477" s="51"/>
      <c r="C477" s="51" t="s">
        <v>1739</v>
      </c>
      <c r="D477" s="349">
        <v>60</v>
      </c>
      <c r="G477" s="558"/>
      <c r="H477" s="558"/>
      <c r="I477" s="558"/>
      <c r="J477" s="558"/>
    </row>
    <row r="478" spans="1:10">
      <c r="A478" s="302" t="s">
        <v>1740</v>
      </c>
      <c r="B478" s="51"/>
      <c r="C478" s="51" t="s">
        <v>1741</v>
      </c>
      <c r="D478" s="349">
        <v>55</v>
      </c>
      <c r="G478" s="558"/>
      <c r="H478" s="558"/>
      <c r="I478" s="558"/>
      <c r="J478" s="558"/>
    </row>
    <row r="479" spans="1:10">
      <c r="A479" s="302" t="s">
        <v>1742</v>
      </c>
      <c r="B479" s="51"/>
      <c r="C479" s="51" t="s">
        <v>1743</v>
      </c>
      <c r="D479" s="349">
        <v>54</v>
      </c>
      <c r="G479" s="558"/>
      <c r="H479" s="558"/>
      <c r="I479" s="558"/>
      <c r="J479" s="558"/>
    </row>
    <row r="480" spans="1:10">
      <c r="A480" s="302" t="s">
        <v>1744</v>
      </c>
      <c r="B480" s="51"/>
      <c r="C480" s="51" t="s">
        <v>769</v>
      </c>
      <c r="D480" s="349">
        <v>39</v>
      </c>
      <c r="G480" s="558"/>
      <c r="H480" s="558"/>
      <c r="I480" s="558"/>
      <c r="J480" s="558"/>
    </row>
    <row r="481" spans="1:10">
      <c r="A481" s="302" t="s">
        <v>1745</v>
      </c>
      <c r="B481" s="51"/>
      <c r="C481" s="51" t="s">
        <v>1746</v>
      </c>
      <c r="D481" s="349">
        <v>44</v>
      </c>
      <c r="G481" s="558"/>
      <c r="H481" s="558"/>
      <c r="I481" s="558"/>
      <c r="J481" s="558"/>
    </row>
    <row r="482" spans="1:10">
      <c r="A482" s="302" t="s">
        <v>1747</v>
      </c>
      <c r="B482" s="51"/>
      <c r="C482" s="51" t="s">
        <v>707</v>
      </c>
      <c r="D482" s="349">
        <v>36</v>
      </c>
      <c r="G482" s="558"/>
      <c r="H482" s="558"/>
      <c r="I482" s="558"/>
      <c r="J482" s="558"/>
    </row>
    <row r="483" spans="1:10">
      <c r="A483" s="302" t="s">
        <v>1748</v>
      </c>
      <c r="B483" s="51"/>
      <c r="C483" s="51" t="s">
        <v>1749</v>
      </c>
      <c r="D483" s="349">
        <v>31</v>
      </c>
      <c r="G483" s="558"/>
      <c r="H483" s="558"/>
      <c r="I483" s="558"/>
      <c r="J483" s="558"/>
    </row>
    <row r="484" spans="1:10">
      <c r="A484" s="302" t="s">
        <v>1750</v>
      </c>
      <c r="B484" s="51"/>
      <c r="C484" s="51" t="s">
        <v>1751</v>
      </c>
      <c r="D484" s="349">
        <v>53</v>
      </c>
      <c r="G484" s="558"/>
      <c r="H484" s="558"/>
      <c r="I484" s="558"/>
      <c r="J484" s="558"/>
    </row>
    <row r="485" spans="1:10">
      <c r="A485" s="302" t="s">
        <v>1752</v>
      </c>
      <c r="B485" s="51"/>
      <c r="C485" s="51" t="s">
        <v>1753</v>
      </c>
      <c r="D485" s="349">
        <v>37</v>
      </c>
      <c r="G485" s="558"/>
      <c r="H485" s="558"/>
      <c r="I485" s="558"/>
      <c r="J485" s="558"/>
    </row>
    <row r="486" spans="1:10">
      <c r="A486" s="302" t="s">
        <v>1754</v>
      </c>
      <c r="B486" s="51"/>
      <c r="C486" s="51" t="s">
        <v>1755</v>
      </c>
      <c r="D486" s="349">
        <v>52</v>
      </c>
      <c r="G486" s="558"/>
      <c r="H486" s="558"/>
      <c r="I486" s="558"/>
      <c r="J486" s="558"/>
    </row>
    <row r="487" spans="1:10">
      <c r="A487" s="302" t="s">
        <v>1756</v>
      </c>
      <c r="B487" s="51"/>
      <c r="C487" s="51" t="s">
        <v>805</v>
      </c>
      <c r="D487" s="349">
        <v>36</v>
      </c>
      <c r="G487" s="558"/>
      <c r="H487" s="558"/>
      <c r="I487" s="558"/>
      <c r="J487" s="558"/>
    </row>
    <row r="488" spans="1:10">
      <c r="A488" s="302" t="s">
        <v>1757</v>
      </c>
      <c r="B488" s="51"/>
      <c r="C488" s="51" t="s">
        <v>807</v>
      </c>
      <c r="D488" s="349">
        <v>59</v>
      </c>
      <c r="G488" s="558"/>
      <c r="H488" s="558"/>
      <c r="I488" s="558"/>
      <c r="J488" s="558"/>
    </row>
    <row r="489" spans="1:10">
      <c r="A489" s="302" t="s">
        <v>1758</v>
      </c>
      <c r="B489" s="51"/>
      <c r="C489" s="51" t="s">
        <v>775</v>
      </c>
      <c r="D489" s="349">
        <v>62</v>
      </c>
      <c r="G489" s="558"/>
      <c r="H489" s="558"/>
      <c r="I489" s="558"/>
      <c r="J489" s="558"/>
    </row>
    <row r="490" spans="1:10">
      <c r="A490" s="302" t="s">
        <v>1759</v>
      </c>
      <c r="B490" s="51"/>
      <c r="C490" s="51" t="s">
        <v>777</v>
      </c>
      <c r="D490" s="349">
        <v>41</v>
      </c>
      <c r="G490" s="558"/>
      <c r="H490" s="558"/>
      <c r="I490" s="558"/>
      <c r="J490" s="558"/>
    </row>
    <row r="491" spans="1:10">
      <c r="A491" s="302" t="s">
        <v>1760</v>
      </c>
      <c r="B491" s="51"/>
      <c r="C491" s="51" t="s">
        <v>1761</v>
      </c>
      <c r="D491" s="349">
        <v>78</v>
      </c>
      <c r="G491" s="558"/>
      <c r="H491" s="558"/>
      <c r="I491" s="558"/>
      <c r="J491" s="558"/>
    </row>
    <row r="492" spans="1:10">
      <c r="A492" s="302" t="s">
        <v>1762</v>
      </c>
      <c r="B492" s="51"/>
      <c r="C492" s="51" t="s">
        <v>727</v>
      </c>
      <c r="D492" s="349">
        <v>62</v>
      </c>
      <c r="G492" s="558"/>
      <c r="H492" s="558"/>
      <c r="I492" s="558"/>
      <c r="J492" s="558"/>
    </row>
    <row r="493" spans="1:10">
      <c r="A493" s="302" t="s">
        <v>1763</v>
      </c>
      <c r="B493" s="51"/>
      <c r="C493" s="51" t="s">
        <v>751</v>
      </c>
      <c r="D493" s="349">
        <v>46</v>
      </c>
      <c r="G493" s="558"/>
      <c r="H493" s="558"/>
      <c r="I493" s="558"/>
      <c r="J493" s="558"/>
    </row>
    <row r="494" spans="1:10">
      <c r="A494" s="302" t="s">
        <v>1764</v>
      </c>
      <c r="B494" s="51"/>
      <c r="C494" s="51" t="s">
        <v>1765</v>
      </c>
      <c r="D494" s="349">
        <v>37</v>
      </c>
      <c r="G494" s="558"/>
      <c r="H494" s="558"/>
      <c r="I494" s="558"/>
      <c r="J494" s="558"/>
    </row>
    <row r="495" spans="1:10">
      <c r="A495" s="302" t="s">
        <v>1766</v>
      </c>
      <c r="B495" s="51"/>
      <c r="C495" s="51" t="s">
        <v>1767</v>
      </c>
      <c r="D495" s="349">
        <v>48</v>
      </c>
      <c r="G495" s="558"/>
      <c r="H495" s="558"/>
      <c r="I495" s="558"/>
      <c r="J495" s="558"/>
    </row>
    <row r="496" spans="1:10">
      <c r="A496" s="302" t="s">
        <v>1768</v>
      </c>
      <c r="B496" s="51"/>
      <c r="C496" s="51" t="s">
        <v>813</v>
      </c>
      <c r="D496" s="349">
        <v>52</v>
      </c>
      <c r="G496" s="558"/>
      <c r="H496" s="558"/>
      <c r="I496" s="558"/>
      <c r="J496" s="558"/>
    </row>
    <row r="497" spans="1:10">
      <c r="A497" s="302" t="s">
        <v>1769</v>
      </c>
      <c r="B497" s="51"/>
      <c r="C497" s="51" t="s">
        <v>715</v>
      </c>
      <c r="D497" s="349">
        <v>77</v>
      </c>
      <c r="G497" s="558"/>
      <c r="H497" s="558"/>
      <c r="I497" s="558"/>
      <c r="J497" s="558"/>
    </row>
    <row r="498" spans="1:10">
      <c r="A498" s="302" t="s">
        <v>1770</v>
      </c>
      <c r="B498" s="51"/>
      <c r="C498" s="51" t="s">
        <v>1771</v>
      </c>
      <c r="D498" s="349">
        <v>37</v>
      </c>
      <c r="G498" s="558"/>
      <c r="H498" s="558"/>
      <c r="I498" s="558"/>
      <c r="J498" s="558"/>
    </row>
    <row r="499" spans="1:10">
      <c r="A499" s="302" t="s">
        <v>1772</v>
      </c>
      <c r="B499" s="51"/>
      <c r="C499" s="51" t="s">
        <v>1773</v>
      </c>
      <c r="D499" s="349">
        <v>59</v>
      </c>
      <c r="G499" s="558"/>
      <c r="H499" s="558"/>
      <c r="I499" s="558"/>
      <c r="J499" s="558"/>
    </row>
    <row r="500" spans="1:10" ht="5.9" customHeight="1">
      <c r="A500" s="299"/>
      <c r="B500" s="300"/>
      <c r="C500" s="51"/>
      <c r="D500" s="485" t="s">
        <v>1928</v>
      </c>
      <c r="G500" s="558"/>
      <c r="H500" s="558"/>
      <c r="I500" s="558"/>
      <c r="J500" s="558"/>
    </row>
    <row r="501" spans="1:10" s="2" customFormat="1" ht="13">
      <c r="A501" s="301" t="s">
        <v>26</v>
      </c>
      <c r="B501" s="300" t="s">
        <v>830</v>
      </c>
      <c r="C501" s="300"/>
      <c r="D501" s="510">
        <v>3069</v>
      </c>
      <c r="G501" s="100"/>
      <c r="H501" s="100"/>
      <c r="I501" s="100"/>
      <c r="J501" s="100"/>
    </row>
    <row r="502" spans="1:10">
      <c r="A502" s="302" t="s">
        <v>1774</v>
      </c>
      <c r="B502" s="51"/>
      <c r="C502" s="51" t="s">
        <v>1775</v>
      </c>
      <c r="D502" s="349">
        <v>41</v>
      </c>
      <c r="G502" s="558"/>
      <c r="H502" s="558"/>
      <c r="I502" s="558"/>
      <c r="J502" s="558"/>
    </row>
    <row r="503" spans="1:10">
      <c r="A503" s="302" t="s">
        <v>1776</v>
      </c>
      <c r="B503" s="51"/>
      <c r="C503" s="51" t="s">
        <v>1777</v>
      </c>
      <c r="D503" s="349">
        <v>75</v>
      </c>
      <c r="G503" s="558"/>
      <c r="H503" s="558"/>
      <c r="I503" s="558"/>
      <c r="J503" s="558"/>
    </row>
    <row r="504" spans="1:10">
      <c r="A504" s="302" t="s">
        <v>1778</v>
      </c>
      <c r="B504" s="51"/>
      <c r="C504" s="51" t="s">
        <v>1779</v>
      </c>
      <c r="D504" s="349">
        <v>93</v>
      </c>
      <c r="G504" s="558"/>
      <c r="H504" s="558"/>
      <c r="I504" s="558"/>
      <c r="J504" s="558"/>
    </row>
    <row r="505" spans="1:10">
      <c r="A505" s="302" t="s">
        <v>1780</v>
      </c>
      <c r="B505" s="51"/>
      <c r="C505" s="51" t="s">
        <v>1781</v>
      </c>
      <c r="D505" s="349">
        <v>38</v>
      </c>
      <c r="G505" s="558"/>
      <c r="H505" s="558"/>
      <c r="I505" s="558"/>
      <c r="J505" s="558"/>
    </row>
    <row r="506" spans="1:10">
      <c r="A506" s="302" t="s">
        <v>1782</v>
      </c>
      <c r="B506" s="51"/>
      <c r="C506" s="51" t="s">
        <v>1783</v>
      </c>
      <c r="D506" s="349">
        <v>52</v>
      </c>
      <c r="G506" s="558"/>
      <c r="H506" s="558"/>
      <c r="I506" s="558"/>
      <c r="J506" s="558"/>
    </row>
    <row r="507" spans="1:10">
      <c r="A507" s="302" t="s">
        <v>1784</v>
      </c>
      <c r="B507" s="51"/>
      <c r="C507" s="51" t="s">
        <v>1785</v>
      </c>
      <c r="D507" s="349">
        <v>56</v>
      </c>
      <c r="G507" s="558"/>
      <c r="H507" s="558"/>
      <c r="I507" s="558"/>
      <c r="J507" s="558"/>
    </row>
    <row r="508" spans="1:10">
      <c r="A508" s="302" t="s">
        <v>1786</v>
      </c>
      <c r="B508" s="51"/>
      <c r="C508" s="51" t="s">
        <v>1787</v>
      </c>
      <c r="D508" s="349">
        <v>44</v>
      </c>
      <c r="G508" s="558"/>
      <c r="H508" s="558"/>
      <c r="I508" s="558"/>
      <c r="J508" s="558"/>
    </row>
    <row r="509" spans="1:10">
      <c r="A509" s="302" t="s">
        <v>1788</v>
      </c>
      <c r="B509" s="51"/>
      <c r="C509" s="51" t="s">
        <v>1789</v>
      </c>
      <c r="D509" s="349">
        <v>41</v>
      </c>
      <c r="G509" s="558"/>
      <c r="H509" s="558"/>
      <c r="I509" s="558"/>
      <c r="J509" s="558"/>
    </row>
    <row r="510" spans="1:10">
      <c r="A510" s="302" t="s">
        <v>1790</v>
      </c>
      <c r="B510" s="51"/>
      <c r="C510" s="51" t="s">
        <v>1791</v>
      </c>
      <c r="D510" s="349">
        <v>50</v>
      </c>
      <c r="G510" s="558"/>
      <c r="H510" s="558"/>
      <c r="I510" s="558"/>
      <c r="J510" s="558"/>
    </row>
    <row r="511" spans="1:10">
      <c r="A511" s="302" t="s">
        <v>1792</v>
      </c>
      <c r="B511" s="51"/>
      <c r="C511" s="51" t="s">
        <v>1793</v>
      </c>
      <c r="D511" s="349">
        <v>83</v>
      </c>
      <c r="G511" s="558"/>
      <c r="H511" s="558"/>
      <c r="I511" s="558"/>
      <c r="J511" s="558"/>
    </row>
    <row r="512" spans="1:10">
      <c r="A512" s="302" t="s">
        <v>1794</v>
      </c>
      <c r="B512" s="51"/>
      <c r="C512" s="51" t="s">
        <v>876</v>
      </c>
      <c r="D512" s="349">
        <v>65</v>
      </c>
      <c r="G512" s="558"/>
      <c r="H512" s="558"/>
      <c r="I512" s="558"/>
      <c r="J512" s="558"/>
    </row>
    <row r="513" spans="1:10">
      <c r="A513" s="302" t="s">
        <v>1795</v>
      </c>
      <c r="B513" s="51"/>
      <c r="C513" s="51" t="s">
        <v>1796</v>
      </c>
      <c r="D513" s="349">
        <v>34</v>
      </c>
      <c r="G513" s="558"/>
      <c r="H513" s="558"/>
      <c r="I513" s="558"/>
      <c r="J513" s="558"/>
    </row>
    <row r="514" spans="1:10">
      <c r="A514" s="302" t="s">
        <v>1797</v>
      </c>
      <c r="B514" s="51"/>
      <c r="C514" s="51" t="s">
        <v>1798</v>
      </c>
      <c r="D514" s="349">
        <v>133</v>
      </c>
      <c r="G514" s="558"/>
      <c r="H514" s="558"/>
      <c r="I514" s="558"/>
      <c r="J514" s="558"/>
    </row>
    <row r="515" spans="1:10">
      <c r="A515" s="302" t="s">
        <v>1799</v>
      </c>
      <c r="B515" s="51"/>
      <c r="C515" s="51" t="s">
        <v>1800</v>
      </c>
      <c r="D515" s="349">
        <v>53</v>
      </c>
      <c r="G515" s="558"/>
      <c r="H515" s="558"/>
      <c r="I515" s="558"/>
      <c r="J515" s="558"/>
    </row>
    <row r="516" spans="1:10">
      <c r="A516" s="302" t="s">
        <v>1801</v>
      </c>
      <c r="B516" s="51"/>
      <c r="C516" s="51" t="s">
        <v>858</v>
      </c>
      <c r="D516" s="349">
        <v>65</v>
      </c>
      <c r="G516" s="558"/>
      <c r="H516" s="558"/>
      <c r="I516" s="558"/>
      <c r="J516" s="558"/>
    </row>
    <row r="517" spans="1:10">
      <c r="A517" s="302" t="s">
        <v>1802</v>
      </c>
      <c r="B517" s="51"/>
      <c r="C517" s="51" t="s">
        <v>860</v>
      </c>
      <c r="D517" s="349">
        <v>34</v>
      </c>
      <c r="G517" s="558"/>
      <c r="H517" s="558"/>
      <c r="I517" s="558"/>
      <c r="J517" s="558"/>
    </row>
    <row r="518" spans="1:10">
      <c r="A518" s="302" t="s">
        <v>1803</v>
      </c>
      <c r="B518" s="51"/>
      <c r="C518" s="51" t="s">
        <v>1804</v>
      </c>
      <c r="D518" s="349">
        <v>48</v>
      </c>
      <c r="G518" s="558"/>
      <c r="H518" s="558"/>
      <c r="I518" s="558"/>
      <c r="J518" s="558"/>
    </row>
    <row r="519" spans="1:10">
      <c r="A519" s="302" t="s">
        <v>1805</v>
      </c>
      <c r="B519" s="51"/>
      <c r="C519" s="51" t="s">
        <v>880</v>
      </c>
      <c r="D519" s="349">
        <v>45</v>
      </c>
      <c r="G519" s="558"/>
      <c r="H519" s="558"/>
      <c r="I519" s="558"/>
      <c r="J519" s="558"/>
    </row>
    <row r="520" spans="1:10">
      <c r="A520" s="302" t="s">
        <v>1806</v>
      </c>
      <c r="B520" s="51"/>
      <c r="C520" s="51" t="s">
        <v>882</v>
      </c>
      <c r="D520" s="349">
        <v>38</v>
      </c>
      <c r="G520" s="558"/>
      <c r="H520" s="558"/>
      <c r="I520" s="558"/>
      <c r="J520" s="558"/>
    </row>
    <row r="521" spans="1:10">
      <c r="A521" s="302" t="s">
        <v>1807</v>
      </c>
      <c r="B521" s="51"/>
      <c r="C521" s="51" t="s">
        <v>1808</v>
      </c>
      <c r="D521" s="349">
        <v>35</v>
      </c>
      <c r="G521" s="558"/>
      <c r="H521" s="558"/>
      <c r="I521" s="558"/>
      <c r="J521" s="558"/>
    </row>
    <row r="522" spans="1:10">
      <c r="A522" s="302" t="s">
        <v>1809</v>
      </c>
      <c r="B522" s="51"/>
      <c r="C522" s="51" t="s">
        <v>1810</v>
      </c>
      <c r="D522" s="349">
        <v>98</v>
      </c>
      <c r="G522" s="558"/>
      <c r="H522" s="558"/>
      <c r="I522" s="558"/>
      <c r="J522" s="558"/>
    </row>
    <row r="523" spans="1:10">
      <c r="A523" s="302" t="s">
        <v>1811</v>
      </c>
      <c r="B523" s="51"/>
      <c r="C523" s="51" t="s">
        <v>1812</v>
      </c>
      <c r="D523" s="349">
        <v>60</v>
      </c>
      <c r="G523" s="558"/>
      <c r="H523" s="558"/>
      <c r="I523" s="558"/>
      <c r="J523" s="558"/>
    </row>
    <row r="524" spans="1:10">
      <c r="A524" s="302" t="s">
        <v>1813</v>
      </c>
      <c r="B524" s="51"/>
      <c r="C524" s="51" t="s">
        <v>1814</v>
      </c>
      <c r="D524" s="349">
        <v>37</v>
      </c>
      <c r="G524" s="558"/>
      <c r="H524" s="558"/>
      <c r="I524" s="558"/>
      <c r="J524" s="558"/>
    </row>
    <row r="525" spans="1:10">
      <c r="A525" s="302" t="s">
        <v>1815</v>
      </c>
      <c r="B525" s="51"/>
      <c r="C525" s="51" t="s">
        <v>864</v>
      </c>
      <c r="D525" s="349">
        <v>38</v>
      </c>
      <c r="G525" s="558"/>
      <c r="H525" s="558"/>
      <c r="I525" s="558"/>
      <c r="J525" s="558"/>
    </row>
    <row r="526" spans="1:10">
      <c r="A526" s="302" t="s">
        <v>1816</v>
      </c>
      <c r="B526" s="51"/>
      <c r="C526" s="51" t="s">
        <v>1817</v>
      </c>
      <c r="D526" s="349">
        <v>90</v>
      </c>
      <c r="G526" s="558"/>
      <c r="H526" s="558"/>
      <c r="I526" s="558"/>
      <c r="J526" s="558"/>
    </row>
    <row r="527" spans="1:10">
      <c r="A527" s="302" t="s">
        <v>1818</v>
      </c>
      <c r="B527" s="51"/>
      <c r="C527" s="51" t="s">
        <v>1819</v>
      </c>
      <c r="D527" s="349">
        <v>47</v>
      </c>
      <c r="G527" s="558"/>
      <c r="H527" s="558"/>
      <c r="I527" s="558"/>
      <c r="J527" s="558"/>
    </row>
    <row r="528" spans="1:10">
      <c r="A528" s="302" t="s">
        <v>1820</v>
      </c>
      <c r="B528" s="51"/>
      <c r="C528" s="51" t="s">
        <v>844</v>
      </c>
      <c r="D528" s="349">
        <v>68</v>
      </c>
      <c r="G528" s="558"/>
      <c r="H528" s="558"/>
      <c r="I528" s="558"/>
      <c r="J528" s="558"/>
    </row>
    <row r="529" spans="1:10">
      <c r="A529" s="302" t="s">
        <v>1821</v>
      </c>
      <c r="B529" s="51"/>
      <c r="C529" s="51" t="s">
        <v>1822</v>
      </c>
      <c r="D529" s="349">
        <v>45</v>
      </c>
      <c r="G529" s="558"/>
      <c r="H529" s="558"/>
      <c r="I529" s="558"/>
      <c r="J529" s="558"/>
    </row>
    <row r="530" spans="1:10">
      <c r="A530" s="302" t="s">
        <v>1823</v>
      </c>
      <c r="B530" s="51"/>
      <c r="C530" s="51" t="s">
        <v>1824</v>
      </c>
      <c r="D530" s="349">
        <v>53</v>
      </c>
      <c r="G530" s="558"/>
      <c r="H530" s="558"/>
      <c r="I530" s="558"/>
      <c r="J530" s="558"/>
    </row>
    <row r="531" spans="1:10">
      <c r="A531" s="302" t="s">
        <v>1825</v>
      </c>
      <c r="B531" s="51"/>
      <c r="C531" s="51" t="s">
        <v>1826</v>
      </c>
      <c r="D531" s="349">
        <v>66</v>
      </c>
      <c r="G531" s="558"/>
      <c r="H531" s="558"/>
      <c r="I531" s="558"/>
      <c r="J531" s="558"/>
    </row>
    <row r="532" spans="1:10">
      <c r="A532" s="302" t="s">
        <v>1827</v>
      </c>
      <c r="B532" s="51"/>
      <c r="C532" s="51" t="s">
        <v>1828</v>
      </c>
      <c r="D532" s="349">
        <v>99</v>
      </c>
      <c r="G532" s="558"/>
      <c r="H532" s="558"/>
      <c r="I532" s="558"/>
      <c r="J532" s="558"/>
    </row>
    <row r="533" spans="1:10">
      <c r="A533" s="302" t="s">
        <v>1829</v>
      </c>
      <c r="B533" s="51"/>
      <c r="C533" s="51" t="s">
        <v>1830</v>
      </c>
      <c r="D533" s="349">
        <v>105</v>
      </c>
      <c r="G533" s="558"/>
      <c r="H533" s="558"/>
      <c r="I533" s="558"/>
      <c r="J533" s="558"/>
    </row>
    <row r="534" spans="1:10">
      <c r="A534" s="302" t="s">
        <v>1831</v>
      </c>
      <c r="B534" s="51"/>
      <c r="C534" s="51" t="s">
        <v>1832</v>
      </c>
      <c r="D534" s="349">
        <v>67</v>
      </c>
      <c r="G534" s="558"/>
      <c r="H534" s="558"/>
      <c r="I534" s="558"/>
      <c r="J534" s="558"/>
    </row>
    <row r="535" spans="1:10">
      <c r="A535" s="302" t="s">
        <v>1833</v>
      </c>
      <c r="B535" s="51"/>
      <c r="C535" s="51" t="s">
        <v>1834</v>
      </c>
      <c r="D535" s="349">
        <v>56</v>
      </c>
      <c r="G535" s="558"/>
      <c r="H535" s="558"/>
      <c r="I535" s="558"/>
      <c r="J535" s="558"/>
    </row>
    <row r="536" spans="1:10">
      <c r="A536" s="302" t="s">
        <v>1835</v>
      </c>
      <c r="B536" s="51"/>
      <c r="C536" s="51" t="s">
        <v>1836</v>
      </c>
      <c r="D536" s="349">
        <v>44</v>
      </c>
      <c r="G536" s="558"/>
      <c r="H536" s="558"/>
      <c r="I536" s="558"/>
      <c r="J536" s="558"/>
    </row>
    <row r="537" spans="1:10">
      <c r="A537" s="302" t="s">
        <v>1837</v>
      </c>
      <c r="B537" s="51"/>
      <c r="C537" s="51" t="s">
        <v>1838</v>
      </c>
      <c r="D537" s="349">
        <v>73</v>
      </c>
      <c r="G537" s="558"/>
      <c r="H537" s="558"/>
      <c r="I537" s="558"/>
      <c r="J537" s="558"/>
    </row>
    <row r="538" spans="1:10">
      <c r="A538" s="302" t="s">
        <v>1839</v>
      </c>
      <c r="B538" s="51"/>
      <c r="C538" s="51" t="s">
        <v>1840</v>
      </c>
      <c r="D538" s="349">
        <v>58</v>
      </c>
      <c r="G538" s="558"/>
      <c r="H538" s="558"/>
      <c r="I538" s="558"/>
      <c r="J538" s="558"/>
    </row>
    <row r="539" spans="1:10">
      <c r="A539" s="302" t="s">
        <v>1841</v>
      </c>
      <c r="B539" s="51"/>
      <c r="C539" s="51" t="s">
        <v>1842</v>
      </c>
      <c r="D539" s="349">
        <v>64</v>
      </c>
      <c r="G539" s="558"/>
      <c r="H539" s="558"/>
      <c r="I539" s="558"/>
      <c r="J539" s="558"/>
    </row>
    <row r="540" spans="1:10">
      <c r="A540" s="302" t="s">
        <v>1843</v>
      </c>
      <c r="B540" s="51"/>
      <c r="C540" s="51" t="s">
        <v>1844</v>
      </c>
      <c r="D540" s="349">
        <v>38</v>
      </c>
      <c r="G540" s="558"/>
      <c r="H540" s="558"/>
      <c r="I540" s="558"/>
      <c r="J540" s="558"/>
    </row>
    <row r="541" spans="1:10">
      <c r="A541" s="302" t="s">
        <v>1845</v>
      </c>
      <c r="B541" s="51"/>
      <c r="C541" s="51" t="s">
        <v>1846</v>
      </c>
      <c r="D541" s="349">
        <v>53</v>
      </c>
      <c r="G541" s="558"/>
      <c r="H541" s="558"/>
      <c r="I541" s="558"/>
      <c r="J541" s="558"/>
    </row>
    <row r="542" spans="1:10">
      <c r="A542" s="302" t="s">
        <v>1847</v>
      </c>
      <c r="B542" s="51"/>
      <c r="C542" s="51" t="s">
        <v>1848</v>
      </c>
      <c r="D542" s="349">
        <v>40</v>
      </c>
      <c r="G542" s="558"/>
      <c r="H542" s="558"/>
      <c r="I542" s="558"/>
      <c r="J542" s="558"/>
    </row>
    <row r="543" spans="1:10">
      <c r="A543" s="302" t="s">
        <v>1849</v>
      </c>
      <c r="B543" s="51"/>
      <c r="C543" s="51" t="s">
        <v>884</v>
      </c>
      <c r="D543" s="349">
        <v>53</v>
      </c>
      <c r="G543" s="558"/>
      <c r="H543" s="558"/>
      <c r="I543" s="558"/>
      <c r="J543" s="558"/>
    </row>
    <row r="544" spans="1:10">
      <c r="A544" s="302" t="s">
        <v>1850</v>
      </c>
      <c r="B544" s="51"/>
      <c r="C544" s="51" t="s">
        <v>1851</v>
      </c>
      <c r="D544" s="349">
        <v>34</v>
      </c>
      <c r="G544" s="558"/>
      <c r="H544" s="558"/>
      <c r="I544" s="558"/>
      <c r="J544" s="558"/>
    </row>
    <row r="545" spans="1:10">
      <c r="A545" s="302" t="s">
        <v>1852</v>
      </c>
      <c r="B545" s="51"/>
      <c r="C545" s="51" t="s">
        <v>886</v>
      </c>
      <c r="D545" s="349">
        <v>55</v>
      </c>
      <c r="G545" s="558"/>
      <c r="H545" s="558"/>
      <c r="I545" s="558"/>
      <c r="J545" s="558"/>
    </row>
    <row r="546" spans="1:10">
      <c r="A546" s="302" t="s">
        <v>1853</v>
      </c>
      <c r="B546" s="51"/>
      <c r="C546" s="51" t="s">
        <v>1854</v>
      </c>
      <c r="D546" s="349">
        <v>39</v>
      </c>
      <c r="G546" s="558"/>
      <c r="H546" s="558"/>
      <c r="I546" s="558"/>
      <c r="J546" s="558"/>
    </row>
    <row r="547" spans="1:10">
      <c r="A547" s="302" t="s">
        <v>1855</v>
      </c>
      <c r="B547" s="51"/>
      <c r="C547" s="51" t="s">
        <v>1856</v>
      </c>
      <c r="D547" s="349">
        <v>32</v>
      </c>
      <c r="G547" s="558"/>
      <c r="H547" s="558"/>
      <c r="I547" s="558"/>
      <c r="J547" s="558"/>
    </row>
    <row r="548" spans="1:10">
      <c r="A548" s="302" t="s">
        <v>1857</v>
      </c>
      <c r="B548" s="51"/>
      <c r="C548" s="51" t="s">
        <v>1858</v>
      </c>
      <c r="D548" s="349">
        <v>40</v>
      </c>
    </row>
    <row r="549" spans="1:10">
      <c r="A549" s="302" t="s">
        <v>1859</v>
      </c>
      <c r="B549" s="51"/>
      <c r="C549" s="51" t="s">
        <v>852</v>
      </c>
      <c r="D549" s="349">
        <v>53</v>
      </c>
    </row>
    <row r="550" spans="1:10">
      <c r="A550" s="302" t="s">
        <v>1860</v>
      </c>
      <c r="B550" s="51"/>
      <c r="C550" s="51" t="s">
        <v>1861</v>
      </c>
      <c r="D550" s="349">
        <v>55</v>
      </c>
    </row>
    <row r="551" spans="1:10">
      <c r="A551" s="302" t="s">
        <v>1862</v>
      </c>
      <c r="B551" s="51"/>
      <c r="C551" s="51" t="s">
        <v>1863</v>
      </c>
      <c r="D551" s="349">
        <v>55</v>
      </c>
    </row>
    <row r="552" spans="1:10">
      <c r="A552" s="302" t="s">
        <v>1864</v>
      </c>
      <c r="B552" s="51"/>
      <c r="C552" s="51" t="s">
        <v>1865</v>
      </c>
      <c r="D552" s="349">
        <v>54</v>
      </c>
    </row>
    <row r="553" spans="1:10">
      <c r="A553" s="302" t="s">
        <v>1866</v>
      </c>
      <c r="B553" s="51"/>
      <c r="C553" s="51" t="s">
        <v>1867</v>
      </c>
      <c r="D553" s="349">
        <v>45</v>
      </c>
    </row>
    <row r="554" spans="1:10">
      <c r="A554" s="302" t="s">
        <v>1868</v>
      </c>
      <c r="B554" s="51"/>
      <c r="C554" s="51" t="s">
        <v>1869</v>
      </c>
      <c r="D554" s="349">
        <v>51</v>
      </c>
    </row>
    <row r="555" spans="1:10">
      <c r="A555" s="302" t="s">
        <v>1870</v>
      </c>
      <c r="B555" s="51"/>
      <c r="C555" s="51" t="s">
        <v>1871</v>
      </c>
      <c r="D555" s="349">
        <v>39</v>
      </c>
    </row>
    <row r="556" spans="1:10">
      <c r="A556" s="457" t="s">
        <v>1872</v>
      </c>
      <c r="B556" s="458"/>
      <c r="C556" s="458" t="s">
        <v>1873</v>
      </c>
      <c r="D556" s="552">
        <v>42</v>
      </c>
    </row>
    <row r="557" spans="1:10">
      <c r="A557" s="48"/>
      <c r="B557" s="48"/>
      <c r="C557" s="49"/>
    </row>
    <row r="558" spans="1:10" ht="14.5">
      <c r="A558" s="307" t="s">
        <v>71</v>
      </c>
      <c r="B558" s="307"/>
      <c r="C558" s="49"/>
    </row>
    <row r="559" spans="1:10" ht="14.5">
      <c r="A559" s="62" t="s">
        <v>2024</v>
      </c>
    </row>
    <row r="560" spans="1:10" s="557" customFormat="1">
      <c r="A560" s="62" t="s">
        <v>2122</v>
      </c>
    </row>
    <row r="562" spans="1:3">
      <c r="A562" s="393"/>
      <c r="B562" s="89"/>
      <c r="C562" s="89"/>
    </row>
    <row r="563" spans="1:3">
      <c r="A563" s="20" t="s">
        <v>1</v>
      </c>
      <c r="B563" s="89"/>
      <c r="C563" s="456">
        <v>44399</v>
      </c>
    </row>
    <row r="564" spans="1:3">
      <c r="A564" s="20" t="s">
        <v>32</v>
      </c>
      <c r="B564" s="89"/>
      <c r="C564" s="456">
        <v>44427</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C6DD6"/>
    <pageSetUpPr fitToPage="1"/>
  </sheetPr>
  <dimension ref="A1:AD83"/>
  <sheetViews>
    <sheetView zoomScaleNormal="100" workbookViewId="0">
      <pane ySplit="1" topLeftCell="A2" activePane="bottomLeft" state="frozen"/>
      <selection activeCell="I12" sqref="I12"/>
      <selection pane="bottomLeft"/>
    </sheetView>
  </sheetViews>
  <sheetFormatPr defaultColWidth="9" defaultRowHeight="12.5"/>
  <cols>
    <col min="1" max="1" width="17" style="50" customWidth="1"/>
    <col min="2" max="2" width="30.7265625" style="50" bestFit="1" customWidth="1"/>
    <col min="3" max="4" width="17.7265625" style="50" customWidth="1"/>
    <col min="5" max="7" width="15.1796875" style="50" customWidth="1"/>
    <col min="8" max="8" width="15.1796875" style="557" customWidth="1"/>
    <col min="9" max="9" width="15.1796875" style="50" customWidth="1"/>
    <col min="10" max="11" width="17.1796875" style="6" customWidth="1"/>
    <col min="12" max="12" width="18" style="50" bestFit="1" customWidth="1"/>
    <col min="13" max="13" width="20.54296875" style="50" customWidth="1"/>
    <col min="14" max="14" width="30" style="50" customWidth="1"/>
    <col min="15" max="19" width="15.1796875" style="50" customWidth="1"/>
    <col min="20" max="23" width="15.1796875" style="557" customWidth="1"/>
    <col min="24" max="24" width="15.1796875" style="50" customWidth="1"/>
    <col min="25" max="27" width="18.1796875" style="6" customWidth="1"/>
    <col min="28" max="28" width="2" style="50" customWidth="1"/>
    <col min="29" max="29" width="19" style="50" customWidth="1"/>
    <col min="30" max="30" width="16.26953125" style="50" bestFit="1" customWidth="1"/>
    <col min="31" max="16384" width="9" style="50"/>
  </cols>
  <sheetData>
    <row r="1" spans="1:30" ht="15.75" customHeight="1">
      <c r="A1" s="537" t="s">
        <v>1879</v>
      </c>
      <c r="B1" s="2"/>
      <c r="M1" s="2"/>
      <c r="N1" s="2"/>
    </row>
    <row r="2" spans="1:30" ht="15.75" customHeight="1">
      <c r="A2" s="2"/>
      <c r="B2" s="2"/>
      <c r="M2" s="2"/>
      <c r="N2" s="2"/>
    </row>
    <row r="3" spans="1:30" ht="15.5" thickBot="1">
      <c r="A3" s="80" t="s">
        <v>1931</v>
      </c>
      <c r="B3" s="64"/>
      <c r="C3" s="22"/>
      <c r="D3" s="22"/>
      <c r="E3" s="22"/>
      <c r="F3" s="22"/>
      <c r="G3" s="279"/>
      <c r="H3" s="626"/>
      <c r="I3" s="22"/>
      <c r="M3" s="698" t="s">
        <v>2064</v>
      </c>
      <c r="N3" s="699"/>
      <c r="O3" s="699"/>
      <c r="P3" s="699"/>
      <c r="Q3" s="699"/>
      <c r="R3" s="699"/>
      <c r="S3" s="699"/>
      <c r="T3" s="699"/>
      <c r="U3" s="699"/>
      <c r="V3" s="699"/>
      <c r="W3" s="699"/>
      <c r="X3" s="699"/>
      <c r="Y3" s="700"/>
      <c r="Z3" s="700"/>
      <c r="AA3" s="700"/>
      <c r="AC3" s="706"/>
    </row>
    <row r="4" spans="1:30" ht="38" thickTop="1">
      <c r="A4" s="25" t="s">
        <v>74</v>
      </c>
      <c r="B4" s="25" t="s">
        <v>73</v>
      </c>
      <c r="C4" s="245" t="s">
        <v>130</v>
      </c>
      <c r="D4" s="60"/>
      <c r="E4" s="60"/>
      <c r="F4" s="60"/>
      <c r="G4" s="60"/>
      <c r="H4" s="60"/>
      <c r="I4" s="255"/>
      <c r="J4" s="252" t="s">
        <v>1931</v>
      </c>
      <c r="K4" s="176" t="s">
        <v>1932</v>
      </c>
      <c r="M4" s="692" t="s">
        <v>74</v>
      </c>
      <c r="N4" s="82" t="s">
        <v>73</v>
      </c>
      <c r="O4" s="693" t="s">
        <v>1934</v>
      </c>
      <c r="P4" s="694"/>
      <c r="Q4" s="694"/>
      <c r="R4" s="694"/>
      <c r="S4" s="694"/>
      <c r="T4" s="694"/>
      <c r="U4" s="694"/>
      <c r="V4" s="694"/>
      <c r="W4" s="694"/>
      <c r="X4" s="695"/>
      <c r="Y4" s="696" t="s">
        <v>2038</v>
      </c>
      <c r="Z4" s="697" t="s">
        <v>2049</v>
      </c>
      <c r="AA4" s="697" t="s">
        <v>2050</v>
      </c>
      <c r="AC4" s="697" t="s">
        <v>2037</v>
      </c>
    </row>
    <row r="5" spans="1:30" ht="17.25" customHeight="1" thickBot="1">
      <c r="A5" s="63"/>
      <c r="B5" s="63"/>
      <c r="C5" s="246" t="s">
        <v>141</v>
      </c>
      <c r="D5" s="125" t="s">
        <v>60</v>
      </c>
      <c r="E5" s="125" t="s">
        <v>61</v>
      </c>
      <c r="F5" s="125" t="s">
        <v>62</v>
      </c>
      <c r="G5" s="125" t="s">
        <v>99</v>
      </c>
      <c r="H5" s="125" t="s">
        <v>107</v>
      </c>
      <c r="I5" s="639" t="s">
        <v>1924</v>
      </c>
      <c r="J5" s="253"/>
      <c r="K5" s="177"/>
      <c r="M5" s="685"/>
      <c r="N5" s="686"/>
      <c r="O5" s="687" t="s">
        <v>60</v>
      </c>
      <c r="P5" s="688" t="s">
        <v>61</v>
      </c>
      <c r="Q5" s="688" t="s">
        <v>62</v>
      </c>
      <c r="R5" s="688" t="s">
        <v>99</v>
      </c>
      <c r="S5" s="688" t="s">
        <v>107</v>
      </c>
      <c r="T5" s="688" t="s">
        <v>1924</v>
      </c>
      <c r="U5" s="688" t="s">
        <v>2008</v>
      </c>
      <c r="V5" s="688" t="s">
        <v>2026</v>
      </c>
      <c r="W5" s="688" t="s">
        <v>2035</v>
      </c>
      <c r="X5" s="689" t="s">
        <v>2036</v>
      </c>
      <c r="Y5" s="690"/>
      <c r="Z5" s="691"/>
      <c r="AA5" s="691"/>
      <c r="AC5" s="691"/>
    </row>
    <row r="6" spans="1:30" ht="24.75" customHeight="1" thickTop="1">
      <c r="A6" s="126" t="s">
        <v>94</v>
      </c>
      <c r="B6" s="126"/>
      <c r="C6" s="247">
        <v>2688</v>
      </c>
      <c r="D6" s="146">
        <v>17241</v>
      </c>
      <c r="E6" s="146">
        <v>11045</v>
      </c>
      <c r="F6" s="146">
        <v>6867</v>
      </c>
      <c r="G6" s="146">
        <v>7846</v>
      </c>
      <c r="H6" s="146">
        <v>9165</v>
      </c>
      <c r="I6" s="256">
        <v>20010</v>
      </c>
      <c r="J6" s="254">
        <v>74862</v>
      </c>
      <c r="K6" s="178">
        <v>0.83499999999999996</v>
      </c>
      <c r="L6" s="647"/>
      <c r="M6" s="682" t="s">
        <v>94</v>
      </c>
      <c r="N6" s="94"/>
      <c r="O6" s="683">
        <v>1</v>
      </c>
      <c r="P6" s="142">
        <v>856</v>
      </c>
      <c r="Q6" s="142">
        <v>7262</v>
      </c>
      <c r="R6" s="142">
        <v>4075</v>
      </c>
      <c r="S6" s="142">
        <v>5461</v>
      </c>
      <c r="T6" s="142">
        <v>12845</v>
      </c>
      <c r="U6" s="142">
        <v>12861</v>
      </c>
      <c r="V6" s="142">
        <v>7135</v>
      </c>
      <c r="W6" s="142">
        <v>6892</v>
      </c>
      <c r="X6" s="259">
        <v>1033</v>
      </c>
      <c r="Y6" s="262">
        <v>58421</v>
      </c>
      <c r="Z6" s="684">
        <v>0.86799999999999999</v>
      </c>
      <c r="AA6" s="684">
        <v>0.65199098254542209</v>
      </c>
      <c r="AC6" s="701">
        <v>5665</v>
      </c>
      <c r="AD6" s="15"/>
    </row>
    <row r="7" spans="1:30" s="77" customFormat="1" ht="20.149999999999999" customHeight="1">
      <c r="A7" s="79" t="s">
        <v>75</v>
      </c>
      <c r="B7" s="79"/>
      <c r="C7" s="267">
        <v>2204</v>
      </c>
      <c r="D7" s="143">
        <v>12695</v>
      </c>
      <c r="E7" s="143">
        <v>8480</v>
      </c>
      <c r="F7" s="143">
        <v>5154</v>
      </c>
      <c r="G7" s="143">
        <v>6130</v>
      </c>
      <c r="H7" s="143">
        <v>6753</v>
      </c>
      <c r="I7" s="268">
        <v>13747</v>
      </c>
      <c r="J7" s="110">
        <v>55163</v>
      </c>
      <c r="K7" s="165">
        <v>0.61599999999999999</v>
      </c>
      <c r="L7" s="647"/>
      <c r="M7" s="326" t="s">
        <v>75</v>
      </c>
      <c r="N7" s="79"/>
      <c r="O7" s="327">
        <v>0</v>
      </c>
      <c r="P7" s="143">
        <v>770</v>
      </c>
      <c r="Q7" s="143">
        <v>6325</v>
      </c>
      <c r="R7" s="143">
        <v>3124</v>
      </c>
      <c r="S7" s="143">
        <v>3705</v>
      </c>
      <c r="T7" s="143">
        <v>8362</v>
      </c>
      <c r="U7" s="143">
        <v>8667</v>
      </c>
      <c r="V7" s="143">
        <v>5235</v>
      </c>
      <c r="W7" s="143">
        <v>4851</v>
      </c>
      <c r="X7" s="268">
        <v>756</v>
      </c>
      <c r="Y7" s="263">
        <v>41795</v>
      </c>
      <c r="Z7" s="328">
        <v>0.621</v>
      </c>
      <c r="AA7" s="328">
        <v>0.46644123030221862</v>
      </c>
      <c r="AC7" s="702">
        <v>4555</v>
      </c>
      <c r="AD7" s="15"/>
    </row>
    <row r="8" spans="1:30" ht="14.25" customHeight="1">
      <c r="A8" s="131" t="s">
        <v>75</v>
      </c>
      <c r="B8" s="217" t="s">
        <v>4</v>
      </c>
      <c r="C8" s="249">
        <v>203</v>
      </c>
      <c r="D8" s="160">
        <v>1422</v>
      </c>
      <c r="E8" s="160">
        <v>1143</v>
      </c>
      <c r="F8" s="160">
        <v>621</v>
      </c>
      <c r="G8" s="160">
        <v>801</v>
      </c>
      <c r="H8" s="160">
        <v>805</v>
      </c>
      <c r="I8" s="258">
        <v>1392</v>
      </c>
      <c r="J8" s="107">
        <v>6387</v>
      </c>
      <c r="K8" s="166">
        <v>7.0999999999999994E-2</v>
      </c>
      <c r="L8" s="647"/>
      <c r="M8" s="329" t="s">
        <v>75</v>
      </c>
      <c r="N8" s="217" t="s">
        <v>4</v>
      </c>
      <c r="O8" s="330">
        <v>0</v>
      </c>
      <c r="P8" s="160">
        <v>185</v>
      </c>
      <c r="Q8" s="160">
        <v>1159</v>
      </c>
      <c r="R8" s="160">
        <v>469</v>
      </c>
      <c r="S8" s="160">
        <v>592</v>
      </c>
      <c r="T8" s="160">
        <v>625</v>
      </c>
      <c r="U8" s="160">
        <v>898</v>
      </c>
      <c r="V8" s="160">
        <v>575</v>
      </c>
      <c r="W8" s="160">
        <v>466</v>
      </c>
      <c r="X8" s="258">
        <v>67</v>
      </c>
      <c r="Y8" s="264">
        <v>5036</v>
      </c>
      <c r="Z8" s="331">
        <v>7.4999999999999997E-2</v>
      </c>
      <c r="AA8" s="331">
        <v>5.6202848087138969E-2</v>
      </c>
      <c r="AC8" s="703">
        <v>726</v>
      </c>
      <c r="AD8" s="15"/>
    </row>
    <row r="9" spans="1:30" ht="14.25" customHeight="1">
      <c r="A9" s="131" t="s">
        <v>75</v>
      </c>
      <c r="B9" s="217" t="s">
        <v>76</v>
      </c>
      <c r="C9" s="249">
        <v>1188</v>
      </c>
      <c r="D9" s="160">
        <v>4336</v>
      </c>
      <c r="E9" s="160">
        <v>1933</v>
      </c>
      <c r="F9" s="160">
        <v>1026</v>
      </c>
      <c r="G9" s="160">
        <v>1691</v>
      </c>
      <c r="H9" s="160">
        <v>1747</v>
      </c>
      <c r="I9" s="258">
        <v>4189</v>
      </c>
      <c r="J9" s="107">
        <v>16110</v>
      </c>
      <c r="K9" s="166">
        <v>0.18</v>
      </c>
      <c r="L9" s="647"/>
      <c r="M9" s="329" t="s">
        <v>75</v>
      </c>
      <c r="N9" s="217" t="s">
        <v>76</v>
      </c>
      <c r="O9" s="330">
        <v>0</v>
      </c>
      <c r="P9" s="160">
        <v>316</v>
      </c>
      <c r="Q9" s="160">
        <v>2417</v>
      </c>
      <c r="R9" s="160">
        <v>937</v>
      </c>
      <c r="S9" s="160">
        <v>1418</v>
      </c>
      <c r="T9" s="160">
        <v>1401</v>
      </c>
      <c r="U9" s="160">
        <v>2394</v>
      </c>
      <c r="V9" s="160">
        <v>1850</v>
      </c>
      <c r="W9" s="160">
        <v>1768</v>
      </c>
      <c r="X9" s="258">
        <v>256</v>
      </c>
      <c r="Y9" s="264">
        <v>12757</v>
      </c>
      <c r="Z9" s="331">
        <v>0.189</v>
      </c>
      <c r="AA9" s="331">
        <v>0.14237087630016518</v>
      </c>
      <c r="AC9" s="703">
        <v>1152</v>
      </c>
      <c r="AD9" s="15"/>
    </row>
    <row r="10" spans="1:30" ht="14.25" customHeight="1">
      <c r="A10" s="131" t="s">
        <v>75</v>
      </c>
      <c r="B10" s="217" t="s">
        <v>77</v>
      </c>
      <c r="C10" s="249">
        <v>124</v>
      </c>
      <c r="D10" s="160">
        <v>964</v>
      </c>
      <c r="E10" s="160">
        <v>709</v>
      </c>
      <c r="F10" s="160">
        <v>674</v>
      </c>
      <c r="G10" s="160">
        <v>204</v>
      </c>
      <c r="H10" s="160">
        <v>369</v>
      </c>
      <c r="I10" s="258">
        <v>639</v>
      </c>
      <c r="J10" s="107">
        <v>3683</v>
      </c>
      <c r="K10" s="166">
        <v>4.1000000000000002E-2</v>
      </c>
      <c r="L10" s="647"/>
      <c r="M10" s="329" t="s">
        <v>75</v>
      </c>
      <c r="N10" s="217" t="s">
        <v>77</v>
      </c>
      <c r="O10" s="330">
        <v>0</v>
      </c>
      <c r="P10" s="160">
        <v>6</v>
      </c>
      <c r="Q10" s="160">
        <v>385</v>
      </c>
      <c r="R10" s="160">
        <v>228</v>
      </c>
      <c r="S10" s="160">
        <v>168</v>
      </c>
      <c r="T10" s="160">
        <v>130</v>
      </c>
      <c r="U10" s="160">
        <v>198</v>
      </c>
      <c r="V10" s="160">
        <v>160</v>
      </c>
      <c r="W10" s="160">
        <v>118</v>
      </c>
      <c r="X10" s="258">
        <v>25</v>
      </c>
      <c r="Y10" s="264">
        <v>1418</v>
      </c>
      <c r="Z10" s="331">
        <v>2.1000000000000001E-2</v>
      </c>
      <c r="AA10" s="331">
        <v>1.582518637560823E-2</v>
      </c>
      <c r="AC10" s="703">
        <v>600</v>
      </c>
      <c r="AD10" s="15"/>
    </row>
    <row r="11" spans="1:30" ht="14.25" customHeight="1">
      <c r="A11" s="131" t="s">
        <v>75</v>
      </c>
      <c r="B11" s="217" t="s">
        <v>5</v>
      </c>
      <c r="C11" s="249">
        <v>328</v>
      </c>
      <c r="D11" s="160">
        <v>2825</v>
      </c>
      <c r="E11" s="160">
        <v>2195</v>
      </c>
      <c r="F11" s="160">
        <v>1165</v>
      </c>
      <c r="G11" s="160">
        <v>1440</v>
      </c>
      <c r="H11" s="160">
        <v>1497</v>
      </c>
      <c r="I11" s="258">
        <v>2707</v>
      </c>
      <c r="J11" s="107">
        <v>12157</v>
      </c>
      <c r="K11" s="166">
        <v>0.13600000000000001</v>
      </c>
      <c r="L11" s="647"/>
      <c r="M11" s="329" t="s">
        <v>75</v>
      </c>
      <c r="N11" s="217" t="s">
        <v>5</v>
      </c>
      <c r="O11" s="330">
        <v>0</v>
      </c>
      <c r="P11" s="160">
        <v>216</v>
      </c>
      <c r="Q11" s="160">
        <v>1673</v>
      </c>
      <c r="R11" s="160">
        <v>787</v>
      </c>
      <c r="S11" s="160">
        <v>834</v>
      </c>
      <c r="T11" s="160">
        <v>1522</v>
      </c>
      <c r="U11" s="160">
        <v>1996</v>
      </c>
      <c r="V11" s="160">
        <v>972</v>
      </c>
      <c r="W11" s="160">
        <v>976</v>
      </c>
      <c r="X11" s="258">
        <v>154</v>
      </c>
      <c r="Y11" s="264">
        <v>9130</v>
      </c>
      <c r="Z11" s="331">
        <v>0.13600000000000001</v>
      </c>
      <c r="AA11" s="331">
        <v>0.10189277264407839</v>
      </c>
      <c r="AC11" s="703">
        <v>1032</v>
      </c>
      <c r="AD11" s="15"/>
    </row>
    <row r="12" spans="1:30" ht="14.25" customHeight="1">
      <c r="A12" s="131" t="s">
        <v>75</v>
      </c>
      <c r="B12" s="217" t="s">
        <v>79</v>
      </c>
      <c r="C12" s="249">
        <v>16</v>
      </c>
      <c r="D12" s="160">
        <v>766</v>
      </c>
      <c r="E12" s="160">
        <v>1214</v>
      </c>
      <c r="F12" s="160">
        <v>913</v>
      </c>
      <c r="G12" s="160">
        <v>1189</v>
      </c>
      <c r="H12" s="160">
        <v>1303</v>
      </c>
      <c r="I12" s="258">
        <v>2828</v>
      </c>
      <c r="J12" s="107">
        <v>8229</v>
      </c>
      <c r="K12" s="166">
        <v>9.1999999999999998E-2</v>
      </c>
      <c r="L12" s="647"/>
      <c r="M12" s="329" t="s">
        <v>75</v>
      </c>
      <c r="N12" s="217" t="s">
        <v>79</v>
      </c>
      <c r="O12" s="330">
        <v>0</v>
      </c>
      <c r="P12" s="160">
        <v>3</v>
      </c>
      <c r="Q12" s="160">
        <v>183</v>
      </c>
      <c r="R12" s="160">
        <v>253</v>
      </c>
      <c r="S12" s="160">
        <v>344</v>
      </c>
      <c r="T12" s="160">
        <v>3191</v>
      </c>
      <c r="U12" s="160">
        <v>1893</v>
      </c>
      <c r="V12" s="160">
        <v>806</v>
      </c>
      <c r="W12" s="160">
        <v>647</v>
      </c>
      <c r="X12" s="258">
        <v>104</v>
      </c>
      <c r="Y12" s="264">
        <v>7424</v>
      </c>
      <c r="Z12" s="331">
        <v>0.11</v>
      </c>
      <c r="AA12" s="331">
        <v>8.2853444042676666E-2</v>
      </c>
      <c r="AC12" s="703">
        <v>360</v>
      </c>
      <c r="AD12" s="15"/>
    </row>
    <row r="13" spans="1:30" ht="14.25" customHeight="1">
      <c r="A13" s="131" t="s">
        <v>75</v>
      </c>
      <c r="B13" s="217" t="s">
        <v>6</v>
      </c>
      <c r="C13" s="249">
        <v>45</v>
      </c>
      <c r="D13" s="160">
        <v>359</v>
      </c>
      <c r="E13" s="160">
        <v>222</v>
      </c>
      <c r="F13" s="160">
        <v>109</v>
      </c>
      <c r="G13" s="160">
        <v>89</v>
      </c>
      <c r="H13" s="160">
        <v>158</v>
      </c>
      <c r="I13" s="258">
        <v>379</v>
      </c>
      <c r="J13" s="107">
        <v>1361</v>
      </c>
      <c r="K13" s="166">
        <v>1.4999999999999999E-2</v>
      </c>
      <c r="L13" s="647"/>
      <c r="M13" s="329" t="s">
        <v>75</v>
      </c>
      <c r="N13" s="217" t="s">
        <v>6</v>
      </c>
      <c r="O13" s="330">
        <v>0</v>
      </c>
      <c r="P13" s="160">
        <v>14</v>
      </c>
      <c r="Q13" s="160">
        <v>21</v>
      </c>
      <c r="R13" s="160">
        <v>21</v>
      </c>
      <c r="S13" s="160">
        <v>11</v>
      </c>
      <c r="T13" s="160">
        <v>342</v>
      </c>
      <c r="U13" s="160">
        <v>282</v>
      </c>
      <c r="V13" s="160">
        <v>189</v>
      </c>
      <c r="W13" s="160">
        <v>180</v>
      </c>
      <c r="X13" s="258">
        <v>28</v>
      </c>
      <c r="Y13" s="264">
        <v>1088</v>
      </c>
      <c r="Z13" s="331">
        <v>1.6E-2</v>
      </c>
      <c r="AA13" s="331">
        <v>1.2142315075219855E-2</v>
      </c>
      <c r="AC13" s="703">
        <v>15</v>
      </c>
      <c r="AD13" s="15"/>
    </row>
    <row r="14" spans="1:30" ht="14.25" customHeight="1">
      <c r="A14" s="131" t="s">
        <v>75</v>
      </c>
      <c r="B14" s="217" t="s">
        <v>7</v>
      </c>
      <c r="C14" s="249">
        <v>67</v>
      </c>
      <c r="D14" s="160">
        <v>502</v>
      </c>
      <c r="E14" s="160">
        <v>234</v>
      </c>
      <c r="F14" s="160">
        <v>147</v>
      </c>
      <c r="G14" s="160">
        <v>151</v>
      </c>
      <c r="H14" s="160">
        <v>152</v>
      </c>
      <c r="I14" s="258">
        <v>356</v>
      </c>
      <c r="J14" s="107">
        <v>1609</v>
      </c>
      <c r="K14" s="166">
        <v>1.7999999999999999E-2</v>
      </c>
      <c r="L14" s="647"/>
      <c r="M14" s="329" t="s">
        <v>75</v>
      </c>
      <c r="N14" s="217" t="s">
        <v>7</v>
      </c>
      <c r="O14" s="330">
        <v>0</v>
      </c>
      <c r="P14" s="160">
        <v>10</v>
      </c>
      <c r="Q14" s="160">
        <v>68</v>
      </c>
      <c r="R14" s="160">
        <v>34</v>
      </c>
      <c r="S14" s="160">
        <v>23</v>
      </c>
      <c r="T14" s="160">
        <v>472</v>
      </c>
      <c r="U14" s="160">
        <v>245</v>
      </c>
      <c r="V14" s="160">
        <v>175</v>
      </c>
      <c r="W14" s="160">
        <v>150</v>
      </c>
      <c r="X14" s="258">
        <v>25</v>
      </c>
      <c r="Y14" s="264">
        <v>1202</v>
      </c>
      <c r="Z14" s="331">
        <v>1.7999999999999999E-2</v>
      </c>
      <c r="AA14" s="331">
        <v>1.3414579706263113E-2</v>
      </c>
      <c r="AC14" s="703">
        <v>108</v>
      </c>
      <c r="AD14" s="15"/>
    </row>
    <row r="15" spans="1:30" ht="14.25" customHeight="1">
      <c r="A15" s="131" t="s">
        <v>75</v>
      </c>
      <c r="B15" s="217" t="s">
        <v>41</v>
      </c>
      <c r="C15" s="249">
        <v>11</v>
      </c>
      <c r="D15" s="160">
        <v>125</v>
      </c>
      <c r="E15" s="160">
        <v>84</v>
      </c>
      <c r="F15" s="160">
        <v>37</v>
      </c>
      <c r="G15" s="160">
        <v>53</v>
      </c>
      <c r="H15" s="160">
        <v>215</v>
      </c>
      <c r="I15" s="258">
        <v>311</v>
      </c>
      <c r="J15" s="107">
        <v>836</v>
      </c>
      <c r="K15" s="166">
        <v>8.9999999999999993E-3</v>
      </c>
      <c r="L15" s="647"/>
      <c r="M15" s="329" t="s">
        <v>75</v>
      </c>
      <c r="N15" s="217" t="s">
        <v>41</v>
      </c>
      <c r="O15" s="330">
        <v>0</v>
      </c>
      <c r="P15" s="160">
        <v>0</v>
      </c>
      <c r="Q15" s="160">
        <v>27</v>
      </c>
      <c r="R15" s="160">
        <v>20</v>
      </c>
      <c r="S15" s="160">
        <v>10</v>
      </c>
      <c r="T15" s="160">
        <v>47</v>
      </c>
      <c r="U15" s="160">
        <v>54</v>
      </c>
      <c r="V15" s="160">
        <v>26</v>
      </c>
      <c r="W15" s="160">
        <v>32</v>
      </c>
      <c r="X15" s="258">
        <v>7</v>
      </c>
      <c r="Y15" s="264">
        <v>223</v>
      </c>
      <c r="Z15" s="331">
        <v>3.0000000000000001E-3</v>
      </c>
      <c r="AA15" s="331">
        <v>2.4887281817775994E-3</v>
      </c>
      <c r="AC15" s="703">
        <v>74</v>
      </c>
      <c r="AD15" s="15"/>
    </row>
    <row r="16" spans="1:30" ht="14.25" customHeight="1">
      <c r="A16" s="131" t="s">
        <v>75</v>
      </c>
      <c r="B16" s="217" t="s">
        <v>80</v>
      </c>
      <c r="C16" s="249">
        <v>122</v>
      </c>
      <c r="D16" s="160">
        <v>910</v>
      </c>
      <c r="E16" s="160">
        <v>546</v>
      </c>
      <c r="F16" s="160">
        <v>324</v>
      </c>
      <c r="G16" s="160">
        <v>416</v>
      </c>
      <c r="H16" s="160">
        <v>386</v>
      </c>
      <c r="I16" s="258">
        <v>750</v>
      </c>
      <c r="J16" s="107">
        <v>3454</v>
      </c>
      <c r="K16" s="166">
        <v>3.9E-2</v>
      </c>
      <c r="L16" s="647"/>
      <c r="M16" s="329" t="s">
        <v>75</v>
      </c>
      <c r="N16" s="217" t="s">
        <v>80</v>
      </c>
      <c r="O16" s="330">
        <v>0</v>
      </c>
      <c r="P16" s="160">
        <v>20</v>
      </c>
      <c r="Q16" s="160">
        <v>392</v>
      </c>
      <c r="R16" s="160">
        <v>228</v>
      </c>
      <c r="S16" s="160">
        <v>255</v>
      </c>
      <c r="T16" s="160">
        <v>378</v>
      </c>
      <c r="U16" s="160">
        <v>528</v>
      </c>
      <c r="V16" s="160">
        <v>323</v>
      </c>
      <c r="W16" s="160">
        <v>322</v>
      </c>
      <c r="X16" s="258">
        <v>42</v>
      </c>
      <c r="Y16" s="264">
        <v>2488</v>
      </c>
      <c r="Z16" s="331">
        <v>3.6999999999999998E-2</v>
      </c>
      <c r="AA16" s="331">
        <v>2.7766617561715994E-2</v>
      </c>
      <c r="AC16" s="703">
        <v>429</v>
      </c>
      <c r="AD16" s="15"/>
    </row>
    <row r="17" spans="1:30" ht="14.25" customHeight="1">
      <c r="A17" s="131" t="s">
        <v>75</v>
      </c>
      <c r="B17" s="217" t="s">
        <v>78</v>
      </c>
      <c r="C17" s="249">
        <v>100</v>
      </c>
      <c r="D17" s="160">
        <v>486</v>
      </c>
      <c r="E17" s="160">
        <v>200</v>
      </c>
      <c r="F17" s="160">
        <v>138</v>
      </c>
      <c r="G17" s="160">
        <v>96</v>
      </c>
      <c r="H17" s="160">
        <v>121</v>
      </c>
      <c r="I17" s="258">
        <v>196</v>
      </c>
      <c r="J17" s="107">
        <v>1337</v>
      </c>
      <c r="K17" s="166">
        <v>1.4999999999999999E-2</v>
      </c>
      <c r="L17" s="647"/>
      <c r="M17" s="329" t="s">
        <v>75</v>
      </c>
      <c r="N17" s="217" t="s">
        <v>78</v>
      </c>
      <c r="O17" s="330">
        <v>0</v>
      </c>
      <c r="P17" s="160">
        <v>0</v>
      </c>
      <c r="Q17" s="160">
        <v>0</v>
      </c>
      <c r="R17" s="160">
        <v>147</v>
      </c>
      <c r="S17" s="160">
        <v>50</v>
      </c>
      <c r="T17" s="160">
        <v>254</v>
      </c>
      <c r="U17" s="160">
        <v>179</v>
      </c>
      <c r="V17" s="160">
        <v>159</v>
      </c>
      <c r="W17" s="160">
        <v>192</v>
      </c>
      <c r="X17" s="258">
        <v>48</v>
      </c>
      <c r="Y17" s="264">
        <v>1029</v>
      </c>
      <c r="Z17" s="331">
        <v>1.4999999999999999E-2</v>
      </c>
      <c r="AA17" s="331">
        <v>1.1483862327574661E-2</v>
      </c>
      <c r="AC17" s="703">
        <v>59</v>
      </c>
      <c r="AD17" s="15"/>
    </row>
    <row r="18" spans="1:30" s="77" customFormat="1" ht="20.149999999999999" customHeight="1">
      <c r="A18" s="79" t="s">
        <v>81</v>
      </c>
      <c r="B18" s="79"/>
      <c r="C18" s="267">
        <v>484</v>
      </c>
      <c r="D18" s="143">
        <v>4546</v>
      </c>
      <c r="E18" s="143">
        <v>2565</v>
      </c>
      <c r="F18" s="143">
        <v>1713</v>
      </c>
      <c r="G18" s="143">
        <v>1716</v>
      </c>
      <c r="H18" s="143">
        <v>2412</v>
      </c>
      <c r="I18" s="268">
        <v>6263</v>
      </c>
      <c r="J18" s="110">
        <v>19699</v>
      </c>
      <c r="K18" s="165">
        <v>0.22</v>
      </c>
      <c r="L18" s="647"/>
      <c r="M18" s="326" t="s">
        <v>81</v>
      </c>
      <c r="N18" s="79"/>
      <c r="O18" s="327">
        <v>1</v>
      </c>
      <c r="P18" s="143">
        <v>86</v>
      </c>
      <c r="Q18" s="143">
        <v>937</v>
      </c>
      <c r="R18" s="143">
        <v>951</v>
      </c>
      <c r="S18" s="143">
        <v>1756</v>
      </c>
      <c r="T18" s="143">
        <v>4483</v>
      </c>
      <c r="U18" s="143">
        <v>4194</v>
      </c>
      <c r="V18" s="143">
        <v>1900</v>
      </c>
      <c r="W18" s="143">
        <v>2041</v>
      </c>
      <c r="X18" s="268">
        <v>277</v>
      </c>
      <c r="Y18" s="263">
        <v>16626</v>
      </c>
      <c r="Z18" s="328">
        <v>0.247</v>
      </c>
      <c r="AA18" s="328">
        <v>0.18554975224320344</v>
      </c>
      <c r="AC18" s="702">
        <v>1110</v>
      </c>
      <c r="AD18" s="15"/>
    </row>
    <row r="19" spans="1:30" ht="14.25" customHeight="1">
      <c r="A19" s="131" t="s">
        <v>81</v>
      </c>
      <c r="B19" s="217" t="s">
        <v>82</v>
      </c>
      <c r="C19" s="249">
        <v>301</v>
      </c>
      <c r="D19" s="160">
        <v>1594</v>
      </c>
      <c r="E19" s="160">
        <v>894</v>
      </c>
      <c r="F19" s="160">
        <v>538</v>
      </c>
      <c r="G19" s="160">
        <v>518</v>
      </c>
      <c r="H19" s="160">
        <v>582</v>
      </c>
      <c r="I19" s="258">
        <v>1608</v>
      </c>
      <c r="J19" s="107">
        <v>6035</v>
      </c>
      <c r="K19" s="166">
        <v>6.7000000000000004E-2</v>
      </c>
      <c r="L19" s="647"/>
      <c r="M19" s="329" t="s">
        <v>81</v>
      </c>
      <c r="N19" s="217" t="s">
        <v>82</v>
      </c>
      <c r="O19" s="330">
        <v>1</v>
      </c>
      <c r="P19" s="160">
        <v>64</v>
      </c>
      <c r="Q19" s="160">
        <v>500</v>
      </c>
      <c r="R19" s="160">
        <v>407</v>
      </c>
      <c r="S19" s="160">
        <v>430</v>
      </c>
      <c r="T19" s="160">
        <v>461</v>
      </c>
      <c r="U19" s="160">
        <v>1082</v>
      </c>
      <c r="V19" s="160">
        <v>656</v>
      </c>
      <c r="W19" s="160">
        <v>887</v>
      </c>
      <c r="X19" s="258">
        <v>118</v>
      </c>
      <c r="Y19" s="264">
        <v>4606</v>
      </c>
      <c r="Z19" s="331">
        <v>6.8000000000000005E-2</v>
      </c>
      <c r="AA19" s="331">
        <v>5.1403955180572294E-2</v>
      </c>
      <c r="AC19" s="703">
        <v>408</v>
      </c>
      <c r="AD19" s="15"/>
    </row>
    <row r="20" spans="1:30" ht="14.25" customHeight="1">
      <c r="A20" s="131" t="s">
        <v>81</v>
      </c>
      <c r="B20" s="217" t="s">
        <v>84</v>
      </c>
      <c r="C20" s="249">
        <v>2</v>
      </c>
      <c r="D20" s="160">
        <v>15</v>
      </c>
      <c r="E20" s="160">
        <v>12</v>
      </c>
      <c r="F20" s="160">
        <v>6</v>
      </c>
      <c r="G20" s="160">
        <v>6</v>
      </c>
      <c r="H20" s="160">
        <v>7</v>
      </c>
      <c r="I20" s="258">
        <v>19</v>
      </c>
      <c r="J20" s="107">
        <v>67</v>
      </c>
      <c r="K20" s="166">
        <v>1E-3</v>
      </c>
      <c r="L20" s="647"/>
      <c r="M20" s="329" t="s">
        <v>81</v>
      </c>
      <c r="N20" s="217" t="s">
        <v>84</v>
      </c>
      <c r="O20" s="330">
        <v>0</v>
      </c>
      <c r="P20" s="160">
        <v>0</v>
      </c>
      <c r="Q20" s="160">
        <v>3</v>
      </c>
      <c r="R20" s="160">
        <v>4</v>
      </c>
      <c r="S20" s="160">
        <v>2</v>
      </c>
      <c r="T20" s="160">
        <v>3</v>
      </c>
      <c r="U20" s="160">
        <v>7</v>
      </c>
      <c r="V20" s="160">
        <v>7</v>
      </c>
      <c r="W20" s="160">
        <v>11</v>
      </c>
      <c r="X20" s="258">
        <v>2</v>
      </c>
      <c r="Y20" s="264">
        <v>39</v>
      </c>
      <c r="Z20" s="331">
        <v>1E-3</v>
      </c>
      <c r="AA20" s="331">
        <v>4.3524842640953529E-4</v>
      </c>
      <c r="AC20" s="703">
        <v>3</v>
      </c>
      <c r="AD20" s="15"/>
    </row>
    <row r="21" spans="1:30" ht="14.25" customHeight="1">
      <c r="A21" s="131" t="s">
        <v>81</v>
      </c>
      <c r="B21" s="217" t="s">
        <v>85</v>
      </c>
      <c r="C21" s="249">
        <v>1</v>
      </c>
      <c r="D21" s="160">
        <v>75</v>
      </c>
      <c r="E21" s="160">
        <v>122</v>
      </c>
      <c r="F21" s="160">
        <v>144</v>
      </c>
      <c r="G21" s="160">
        <v>128</v>
      </c>
      <c r="H21" s="160">
        <v>270</v>
      </c>
      <c r="I21" s="258">
        <v>681</v>
      </c>
      <c r="J21" s="107">
        <v>1421</v>
      </c>
      <c r="K21" s="166">
        <v>1.6E-2</v>
      </c>
      <c r="L21" s="647"/>
      <c r="M21" s="329" t="s">
        <v>81</v>
      </c>
      <c r="N21" s="217" t="s">
        <v>85</v>
      </c>
      <c r="O21" s="330">
        <v>0</v>
      </c>
      <c r="P21" s="160">
        <v>0</v>
      </c>
      <c r="Q21" s="160">
        <v>35</v>
      </c>
      <c r="R21" s="160">
        <v>79</v>
      </c>
      <c r="S21" s="160">
        <v>87</v>
      </c>
      <c r="T21" s="160">
        <v>285</v>
      </c>
      <c r="U21" s="160">
        <v>380</v>
      </c>
      <c r="V21" s="160">
        <v>132</v>
      </c>
      <c r="W21" s="160">
        <v>185</v>
      </c>
      <c r="X21" s="258">
        <v>28</v>
      </c>
      <c r="Y21" s="264">
        <v>1211</v>
      </c>
      <c r="Z21" s="331">
        <v>1.7999999999999999E-2</v>
      </c>
      <c r="AA21" s="331">
        <v>1.3515021650819159E-2</v>
      </c>
      <c r="AC21" s="703">
        <v>65</v>
      </c>
      <c r="AD21" s="15"/>
    </row>
    <row r="22" spans="1:30" ht="14.25" customHeight="1">
      <c r="A22" s="131" t="s">
        <v>81</v>
      </c>
      <c r="B22" s="217" t="s">
        <v>83</v>
      </c>
      <c r="C22" s="249">
        <v>2</v>
      </c>
      <c r="D22" s="160">
        <v>9</v>
      </c>
      <c r="E22" s="160">
        <v>5</v>
      </c>
      <c r="F22" s="160">
        <v>2</v>
      </c>
      <c r="G22" s="160">
        <v>6</v>
      </c>
      <c r="H22" s="160">
        <v>5</v>
      </c>
      <c r="I22" s="258">
        <v>6</v>
      </c>
      <c r="J22" s="107">
        <v>35</v>
      </c>
      <c r="K22" s="166">
        <v>0</v>
      </c>
      <c r="L22" s="647"/>
      <c r="M22" s="329" t="s">
        <v>81</v>
      </c>
      <c r="N22" s="217" t="s">
        <v>83</v>
      </c>
      <c r="O22" s="330">
        <v>0</v>
      </c>
      <c r="P22" s="160">
        <v>0</v>
      </c>
      <c r="Q22" s="160">
        <v>1</v>
      </c>
      <c r="R22" s="160">
        <v>3</v>
      </c>
      <c r="S22" s="160">
        <v>1</v>
      </c>
      <c r="T22" s="160">
        <v>0</v>
      </c>
      <c r="U22" s="160">
        <v>0</v>
      </c>
      <c r="V22" s="160">
        <v>0</v>
      </c>
      <c r="W22" s="160">
        <v>3</v>
      </c>
      <c r="X22" s="258">
        <v>0</v>
      </c>
      <c r="Y22" s="264">
        <v>8</v>
      </c>
      <c r="Z22" s="331">
        <v>0</v>
      </c>
      <c r="AA22" s="331">
        <v>8.9281728494263653E-5</v>
      </c>
      <c r="AC22" s="703">
        <v>0</v>
      </c>
      <c r="AD22" s="15"/>
    </row>
    <row r="23" spans="1:30" ht="14.25" customHeight="1">
      <c r="A23" s="131" t="s">
        <v>81</v>
      </c>
      <c r="B23" s="217" t="s">
        <v>86</v>
      </c>
      <c r="C23" s="249">
        <v>178</v>
      </c>
      <c r="D23" s="160">
        <v>2853</v>
      </c>
      <c r="E23" s="160">
        <v>1532</v>
      </c>
      <c r="F23" s="160">
        <v>1023</v>
      </c>
      <c r="G23" s="160">
        <v>1058</v>
      </c>
      <c r="H23" s="160">
        <v>1548</v>
      </c>
      <c r="I23" s="258">
        <v>3949</v>
      </c>
      <c r="J23" s="107">
        <v>12141</v>
      </c>
      <c r="K23" s="166">
        <v>0.13500000000000001</v>
      </c>
      <c r="L23" s="647"/>
      <c r="M23" s="329" t="s">
        <v>81</v>
      </c>
      <c r="N23" s="217" t="s">
        <v>86</v>
      </c>
      <c r="O23" s="330">
        <v>0</v>
      </c>
      <c r="P23" s="160">
        <v>22</v>
      </c>
      <c r="Q23" s="160">
        <v>398</v>
      </c>
      <c r="R23" s="160">
        <v>458</v>
      </c>
      <c r="S23" s="160">
        <v>1236</v>
      </c>
      <c r="T23" s="160">
        <v>3734</v>
      </c>
      <c r="U23" s="160">
        <v>2725</v>
      </c>
      <c r="V23" s="160">
        <v>1105</v>
      </c>
      <c r="W23" s="160">
        <v>955</v>
      </c>
      <c r="X23" s="258">
        <v>129</v>
      </c>
      <c r="Y23" s="264">
        <v>10762</v>
      </c>
      <c r="Z23" s="331">
        <v>0.16</v>
      </c>
      <c r="AA23" s="331">
        <v>0.12010624525690818</v>
      </c>
      <c r="AC23" s="703">
        <v>634</v>
      </c>
      <c r="AD23" s="15"/>
    </row>
    <row r="24" spans="1:30" ht="24.75" customHeight="1">
      <c r="A24" s="94" t="s">
        <v>95</v>
      </c>
      <c r="B24" s="94"/>
      <c r="C24" s="250">
        <v>138</v>
      </c>
      <c r="D24" s="142">
        <v>3189</v>
      </c>
      <c r="E24" s="142">
        <v>2415</v>
      </c>
      <c r="F24" s="142">
        <v>1643</v>
      </c>
      <c r="G24" s="142">
        <v>1352</v>
      </c>
      <c r="H24" s="142">
        <v>2092</v>
      </c>
      <c r="I24" s="259">
        <v>3913</v>
      </c>
      <c r="J24" s="104">
        <v>14742</v>
      </c>
      <c r="K24" s="164">
        <v>0.16500000000000001</v>
      </c>
      <c r="L24" s="647"/>
      <c r="M24" s="324" t="s">
        <v>95</v>
      </c>
      <c r="N24" s="94"/>
      <c r="O24" s="325">
        <v>0</v>
      </c>
      <c r="P24" s="142">
        <v>17</v>
      </c>
      <c r="Q24" s="142">
        <v>232</v>
      </c>
      <c r="R24" s="142">
        <v>255</v>
      </c>
      <c r="S24" s="142">
        <v>329</v>
      </c>
      <c r="T24" s="142">
        <v>1489</v>
      </c>
      <c r="U24" s="142">
        <v>1134</v>
      </c>
      <c r="V24" s="142">
        <v>2188</v>
      </c>
      <c r="W24" s="142">
        <v>3053</v>
      </c>
      <c r="X24" s="259">
        <v>216</v>
      </c>
      <c r="Y24" s="262">
        <v>8913</v>
      </c>
      <c r="Z24" s="332">
        <v>0.13200000000000001</v>
      </c>
      <c r="AA24" s="332">
        <v>9.9471005758671488E-2</v>
      </c>
      <c r="AC24" s="701">
        <v>690</v>
      </c>
      <c r="AD24" s="15"/>
    </row>
    <row r="25" spans="1:30" s="77" customFormat="1" ht="20.149999999999999" customHeight="1">
      <c r="A25" s="79" t="s">
        <v>8</v>
      </c>
      <c r="B25" s="79"/>
      <c r="C25" s="267">
        <v>26</v>
      </c>
      <c r="D25" s="143">
        <v>642</v>
      </c>
      <c r="E25" s="143">
        <v>592</v>
      </c>
      <c r="F25" s="143">
        <v>457</v>
      </c>
      <c r="G25" s="143">
        <v>454</v>
      </c>
      <c r="H25" s="143">
        <v>780</v>
      </c>
      <c r="I25" s="268">
        <v>1339</v>
      </c>
      <c r="J25" s="110">
        <v>4290</v>
      </c>
      <c r="K25" s="165">
        <v>4.8000000000000001E-2</v>
      </c>
      <c r="L25" s="647"/>
      <c r="M25" s="326" t="s">
        <v>8</v>
      </c>
      <c r="N25" s="79"/>
      <c r="O25" s="327">
        <v>0</v>
      </c>
      <c r="P25" s="143">
        <v>8</v>
      </c>
      <c r="Q25" s="143">
        <v>83</v>
      </c>
      <c r="R25" s="143">
        <v>45</v>
      </c>
      <c r="S25" s="143">
        <v>119</v>
      </c>
      <c r="T25" s="143">
        <v>630</v>
      </c>
      <c r="U25" s="143">
        <v>576</v>
      </c>
      <c r="V25" s="143">
        <v>396</v>
      </c>
      <c r="W25" s="143">
        <v>275</v>
      </c>
      <c r="X25" s="268">
        <v>26</v>
      </c>
      <c r="Y25" s="263">
        <v>2158</v>
      </c>
      <c r="Z25" s="328">
        <v>3.2000000000000001E-2</v>
      </c>
      <c r="AA25" s="328">
        <v>2.4083746261327619E-2</v>
      </c>
      <c r="AC25" s="702">
        <v>220</v>
      </c>
      <c r="AD25" s="15"/>
    </row>
    <row r="26" spans="1:30">
      <c r="A26" s="131" t="s">
        <v>8</v>
      </c>
      <c r="B26" s="217" t="s">
        <v>8</v>
      </c>
      <c r="C26" s="249">
        <v>24</v>
      </c>
      <c r="D26" s="160">
        <v>638</v>
      </c>
      <c r="E26" s="160">
        <v>588</v>
      </c>
      <c r="F26" s="160">
        <v>457</v>
      </c>
      <c r="G26" s="160">
        <v>453</v>
      </c>
      <c r="H26" s="160">
        <v>775</v>
      </c>
      <c r="I26" s="258">
        <v>1319</v>
      </c>
      <c r="J26" s="107">
        <v>4254</v>
      </c>
      <c r="K26" s="166">
        <v>4.7E-2</v>
      </c>
      <c r="L26" s="647"/>
      <c r="M26" s="329" t="s">
        <v>8</v>
      </c>
      <c r="N26" s="217" t="s">
        <v>8</v>
      </c>
      <c r="O26" s="330">
        <v>0</v>
      </c>
      <c r="P26" s="160">
        <v>8</v>
      </c>
      <c r="Q26" s="160">
        <v>83</v>
      </c>
      <c r="R26" s="160">
        <v>44</v>
      </c>
      <c r="S26" s="160">
        <v>119</v>
      </c>
      <c r="T26" s="160">
        <v>630</v>
      </c>
      <c r="U26" s="160">
        <v>576</v>
      </c>
      <c r="V26" s="160">
        <v>396</v>
      </c>
      <c r="W26" s="160">
        <v>275</v>
      </c>
      <c r="X26" s="258">
        <v>26</v>
      </c>
      <c r="Y26" s="264">
        <v>2157</v>
      </c>
      <c r="Z26" s="331">
        <v>3.2000000000000001E-2</v>
      </c>
      <c r="AA26" s="331">
        <v>2.4072586045265836E-2</v>
      </c>
      <c r="AC26" s="703">
        <v>219</v>
      </c>
      <c r="AD26" s="15"/>
    </row>
    <row r="27" spans="1:30">
      <c r="A27" s="131" t="s">
        <v>8</v>
      </c>
      <c r="B27" s="217" t="s">
        <v>90</v>
      </c>
      <c r="C27" s="249">
        <v>0</v>
      </c>
      <c r="D27" s="160">
        <v>1</v>
      </c>
      <c r="E27" s="160">
        <v>2</v>
      </c>
      <c r="F27" s="160">
        <v>0</v>
      </c>
      <c r="G27" s="160">
        <v>0</v>
      </c>
      <c r="H27" s="160">
        <v>2</v>
      </c>
      <c r="I27" s="258">
        <v>10</v>
      </c>
      <c r="J27" s="107">
        <v>15</v>
      </c>
      <c r="K27" s="166">
        <v>0</v>
      </c>
      <c r="L27" s="647"/>
      <c r="M27" s="329" t="s">
        <v>8</v>
      </c>
      <c r="N27" s="217" t="s">
        <v>90</v>
      </c>
      <c r="O27" s="330">
        <v>0</v>
      </c>
      <c r="P27" s="160">
        <v>0</v>
      </c>
      <c r="Q27" s="160">
        <v>0</v>
      </c>
      <c r="R27" s="160">
        <v>0</v>
      </c>
      <c r="S27" s="160">
        <v>0</v>
      </c>
      <c r="T27" s="160">
        <v>0</v>
      </c>
      <c r="U27" s="160">
        <v>0</v>
      </c>
      <c r="V27" s="160">
        <v>0</v>
      </c>
      <c r="W27" s="160">
        <v>0</v>
      </c>
      <c r="X27" s="258">
        <v>0</v>
      </c>
      <c r="Y27" s="264">
        <v>0</v>
      </c>
      <c r="Z27" s="331">
        <v>0</v>
      </c>
      <c r="AA27" s="331">
        <v>0</v>
      </c>
      <c r="AC27" s="703">
        <v>0</v>
      </c>
      <c r="AD27" s="15"/>
    </row>
    <row r="28" spans="1:30">
      <c r="A28" s="131" t="s">
        <v>8</v>
      </c>
      <c r="B28" s="217" t="s">
        <v>91</v>
      </c>
      <c r="C28" s="249">
        <v>2</v>
      </c>
      <c r="D28" s="160">
        <v>3</v>
      </c>
      <c r="E28" s="160">
        <v>2</v>
      </c>
      <c r="F28" s="160">
        <v>0</v>
      </c>
      <c r="G28" s="160">
        <v>1</v>
      </c>
      <c r="H28" s="160">
        <v>3</v>
      </c>
      <c r="I28" s="258">
        <v>10</v>
      </c>
      <c r="J28" s="107">
        <v>21</v>
      </c>
      <c r="K28" s="166">
        <v>0</v>
      </c>
      <c r="L28" s="647"/>
      <c r="M28" s="329" t="s">
        <v>8</v>
      </c>
      <c r="N28" s="217" t="s">
        <v>91</v>
      </c>
      <c r="O28" s="330">
        <v>0</v>
      </c>
      <c r="P28" s="160">
        <v>0</v>
      </c>
      <c r="Q28" s="160">
        <v>0</v>
      </c>
      <c r="R28" s="160">
        <v>1</v>
      </c>
      <c r="S28" s="160">
        <v>0</v>
      </c>
      <c r="T28" s="160">
        <v>0</v>
      </c>
      <c r="U28" s="160">
        <v>0</v>
      </c>
      <c r="V28" s="160">
        <v>0</v>
      </c>
      <c r="W28" s="160">
        <v>0</v>
      </c>
      <c r="X28" s="258">
        <v>0</v>
      </c>
      <c r="Y28" s="264">
        <v>1</v>
      </c>
      <c r="Z28" s="331">
        <v>0</v>
      </c>
      <c r="AA28" s="331">
        <v>1.1160216061782957E-5</v>
      </c>
      <c r="AC28" s="703">
        <v>1</v>
      </c>
      <c r="AD28" s="15"/>
    </row>
    <row r="29" spans="1:30" ht="23.25" customHeight="1">
      <c r="A29" s="79" t="s">
        <v>37</v>
      </c>
      <c r="B29" s="79"/>
      <c r="C29" s="267">
        <v>112</v>
      </c>
      <c r="D29" s="143">
        <v>2547</v>
      </c>
      <c r="E29" s="143">
        <v>1823</v>
      </c>
      <c r="F29" s="143">
        <v>1186</v>
      </c>
      <c r="G29" s="143">
        <v>898</v>
      </c>
      <c r="H29" s="143">
        <v>1312</v>
      </c>
      <c r="I29" s="268">
        <v>2574</v>
      </c>
      <c r="J29" s="110">
        <v>10452</v>
      </c>
      <c r="K29" s="165">
        <v>0.11700000000000001</v>
      </c>
      <c r="L29" s="647"/>
      <c r="M29" s="326" t="s">
        <v>37</v>
      </c>
      <c r="N29" s="79"/>
      <c r="O29" s="327">
        <v>0</v>
      </c>
      <c r="P29" s="143">
        <v>9</v>
      </c>
      <c r="Q29" s="143">
        <v>149</v>
      </c>
      <c r="R29" s="143">
        <v>210</v>
      </c>
      <c r="S29" s="143">
        <v>210</v>
      </c>
      <c r="T29" s="143">
        <v>859</v>
      </c>
      <c r="U29" s="143">
        <v>558</v>
      </c>
      <c r="V29" s="143">
        <v>1792</v>
      </c>
      <c r="W29" s="143">
        <v>2778</v>
      </c>
      <c r="X29" s="268">
        <v>190</v>
      </c>
      <c r="Y29" s="263">
        <v>6755</v>
      </c>
      <c r="Z29" s="338">
        <v>0.1</v>
      </c>
      <c r="AA29" s="338">
        <v>7.5387259497343873E-2</v>
      </c>
      <c r="AC29" s="702">
        <v>470</v>
      </c>
      <c r="AD29" s="15"/>
    </row>
    <row r="30" spans="1:30" s="77" customFormat="1" ht="13">
      <c r="A30" s="131" t="s">
        <v>37</v>
      </c>
      <c r="B30" s="217" t="s">
        <v>87</v>
      </c>
      <c r="C30" s="248">
        <v>32</v>
      </c>
      <c r="D30" s="147">
        <v>388</v>
      </c>
      <c r="E30" s="147">
        <v>367</v>
      </c>
      <c r="F30" s="147">
        <v>177</v>
      </c>
      <c r="G30" s="147">
        <v>275</v>
      </c>
      <c r="H30" s="147">
        <v>320</v>
      </c>
      <c r="I30" s="257">
        <v>686</v>
      </c>
      <c r="J30" s="106">
        <v>2245</v>
      </c>
      <c r="K30" s="179">
        <v>2.5000000000000001E-2</v>
      </c>
      <c r="L30" s="647"/>
      <c r="M30" s="329" t="s">
        <v>37</v>
      </c>
      <c r="N30" s="217" t="s">
        <v>87</v>
      </c>
      <c r="O30" s="333">
        <v>0</v>
      </c>
      <c r="P30" s="147">
        <v>4</v>
      </c>
      <c r="Q30" s="147">
        <v>49</v>
      </c>
      <c r="R30" s="147">
        <v>38</v>
      </c>
      <c r="S30" s="147">
        <v>61</v>
      </c>
      <c r="T30" s="147">
        <v>303</v>
      </c>
      <c r="U30" s="147">
        <v>316</v>
      </c>
      <c r="V30" s="147">
        <v>324</v>
      </c>
      <c r="W30" s="147">
        <v>348</v>
      </c>
      <c r="X30" s="257">
        <v>48</v>
      </c>
      <c r="Y30" s="265">
        <v>1491</v>
      </c>
      <c r="Z30" s="334">
        <v>2.1999999999999999E-2</v>
      </c>
      <c r="AA30" s="334">
        <v>1.6639882148118387E-2</v>
      </c>
      <c r="AC30" s="704">
        <v>83</v>
      </c>
      <c r="AD30" s="15"/>
    </row>
    <row r="31" spans="1:30">
      <c r="A31" s="131" t="s">
        <v>37</v>
      </c>
      <c r="B31" s="217" t="s">
        <v>9</v>
      </c>
      <c r="C31" s="249">
        <v>3</v>
      </c>
      <c r="D31" s="160">
        <v>270</v>
      </c>
      <c r="E31" s="160">
        <v>401</v>
      </c>
      <c r="F31" s="160">
        <v>327</v>
      </c>
      <c r="G31" s="160">
        <v>31</v>
      </c>
      <c r="H31" s="160">
        <v>250</v>
      </c>
      <c r="I31" s="258">
        <v>242</v>
      </c>
      <c r="J31" s="107">
        <v>1524</v>
      </c>
      <c r="K31" s="166">
        <v>1.7000000000000001E-2</v>
      </c>
      <c r="L31" s="647"/>
      <c r="M31" s="329" t="s">
        <v>37</v>
      </c>
      <c r="N31" s="217" t="s">
        <v>9</v>
      </c>
      <c r="O31" s="330">
        <v>0</v>
      </c>
      <c r="P31" s="160">
        <v>0</v>
      </c>
      <c r="Q31" s="160">
        <v>21</v>
      </c>
      <c r="R31" s="160">
        <v>53</v>
      </c>
      <c r="S31" s="160">
        <v>50</v>
      </c>
      <c r="T31" s="160">
        <v>507</v>
      </c>
      <c r="U31" s="160">
        <v>76</v>
      </c>
      <c r="V31" s="160">
        <v>67</v>
      </c>
      <c r="W31" s="160">
        <v>30</v>
      </c>
      <c r="X31" s="258">
        <v>4</v>
      </c>
      <c r="Y31" s="264">
        <v>808</v>
      </c>
      <c r="Z31" s="331">
        <v>1.2E-2</v>
      </c>
      <c r="AA31" s="331">
        <v>9.0174545779206292E-3</v>
      </c>
      <c r="AC31" s="703">
        <v>157</v>
      </c>
      <c r="AD31" s="15"/>
    </row>
    <row r="32" spans="1:30">
      <c r="A32" s="131" t="s">
        <v>37</v>
      </c>
      <c r="B32" s="217" t="s">
        <v>88</v>
      </c>
      <c r="C32" s="249">
        <v>75</v>
      </c>
      <c r="D32" s="160">
        <v>1841</v>
      </c>
      <c r="E32" s="160">
        <v>1029</v>
      </c>
      <c r="F32" s="160">
        <v>669</v>
      </c>
      <c r="G32" s="160">
        <v>589</v>
      </c>
      <c r="H32" s="160">
        <v>730</v>
      </c>
      <c r="I32" s="258">
        <v>1616</v>
      </c>
      <c r="J32" s="107">
        <v>6549</v>
      </c>
      <c r="K32" s="166">
        <v>7.2999999999999995E-2</v>
      </c>
      <c r="L32" s="647"/>
      <c r="M32" s="329" t="s">
        <v>37</v>
      </c>
      <c r="N32" s="217" t="s">
        <v>88</v>
      </c>
      <c r="O32" s="330">
        <v>0</v>
      </c>
      <c r="P32" s="160">
        <v>5</v>
      </c>
      <c r="Q32" s="160">
        <v>71</v>
      </c>
      <c r="R32" s="160">
        <v>114</v>
      </c>
      <c r="S32" s="160">
        <v>96</v>
      </c>
      <c r="T32" s="160">
        <v>35</v>
      </c>
      <c r="U32" s="160">
        <v>155</v>
      </c>
      <c r="V32" s="160">
        <v>1395</v>
      </c>
      <c r="W32" s="160">
        <v>2391</v>
      </c>
      <c r="X32" s="258">
        <v>138</v>
      </c>
      <c r="Y32" s="264">
        <v>4400</v>
      </c>
      <c r="Z32" s="331">
        <v>6.5000000000000002E-2</v>
      </c>
      <c r="AA32" s="331">
        <v>4.9104950671845005E-2</v>
      </c>
      <c r="AC32" s="703">
        <v>223</v>
      </c>
      <c r="AD32" s="15"/>
    </row>
    <row r="33" spans="1:30" ht="13" thickBot="1">
      <c r="A33" s="131" t="s">
        <v>37</v>
      </c>
      <c r="B33" s="217" t="s">
        <v>89</v>
      </c>
      <c r="C33" s="249">
        <v>2</v>
      </c>
      <c r="D33" s="160">
        <v>48</v>
      </c>
      <c r="E33" s="160">
        <v>26</v>
      </c>
      <c r="F33" s="160">
        <v>13</v>
      </c>
      <c r="G33" s="160">
        <v>3</v>
      </c>
      <c r="H33" s="160">
        <v>12</v>
      </c>
      <c r="I33" s="258">
        <v>30</v>
      </c>
      <c r="J33" s="107">
        <v>134</v>
      </c>
      <c r="K33" s="166">
        <v>1E-3</v>
      </c>
      <c r="L33" s="647"/>
      <c r="M33" s="329" t="s">
        <v>37</v>
      </c>
      <c r="N33" s="217" t="s">
        <v>89</v>
      </c>
      <c r="O33" s="330">
        <v>0</v>
      </c>
      <c r="P33" s="160">
        <v>0</v>
      </c>
      <c r="Q33" s="160">
        <v>8</v>
      </c>
      <c r="R33" s="160">
        <v>5</v>
      </c>
      <c r="S33" s="160">
        <v>3</v>
      </c>
      <c r="T33" s="160">
        <v>14</v>
      </c>
      <c r="U33" s="160">
        <v>11</v>
      </c>
      <c r="V33" s="160">
        <v>6</v>
      </c>
      <c r="W33" s="160">
        <v>9</v>
      </c>
      <c r="X33" s="258">
        <v>0</v>
      </c>
      <c r="Y33" s="264">
        <v>56</v>
      </c>
      <c r="Z33" s="331">
        <v>1E-3</v>
      </c>
      <c r="AA33" s="331">
        <v>6.2497209945984553E-4</v>
      </c>
      <c r="AC33" s="703">
        <v>7</v>
      </c>
      <c r="AD33" s="15"/>
    </row>
    <row r="34" spans="1:30" ht="14" thickTop="1" thickBot="1">
      <c r="A34" s="141"/>
      <c r="B34" s="244" t="s">
        <v>106</v>
      </c>
      <c r="C34" s="251">
        <v>2826</v>
      </c>
      <c r="D34" s="145">
        <v>20430</v>
      </c>
      <c r="E34" s="145">
        <v>13460</v>
      </c>
      <c r="F34" s="145">
        <v>8510</v>
      </c>
      <c r="G34" s="145">
        <v>9198</v>
      </c>
      <c r="H34" s="145">
        <v>11257</v>
      </c>
      <c r="I34" s="260">
        <v>23923</v>
      </c>
      <c r="J34" s="141">
        <v>89604</v>
      </c>
      <c r="K34" s="170">
        <v>1</v>
      </c>
      <c r="L34" s="116"/>
      <c r="M34" s="150"/>
      <c r="N34" s="148" t="s">
        <v>106</v>
      </c>
      <c r="O34" s="335">
        <v>1</v>
      </c>
      <c r="P34" s="336">
        <v>873</v>
      </c>
      <c r="Q34" s="336">
        <v>7494</v>
      </c>
      <c r="R34" s="336">
        <v>4330</v>
      </c>
      <c r="S34" s="336">
        <v>5790</v>
      </c>
      <c r="T34" s="336">
        <v>14334</v>
      </c>
      <c r="U34" s="336">
        <v>13995</v>
      </c>
      <c r="V34" s="336">
        <v>9323</v>
      </c>
      <c r="W34" s="336">
        <v>9945</v>
      </c>
      <c r="X34" s="337">
        <v>1249</v>
      </c>
      <c r="Y34" s="336">
        <v>67334</v>
      </c>
      <c r="Z34" s="293">
        <v>1</v>
      </c>
      <c r="AA34" s="640">
        <v>0.75146198830409361</v>
      </c>
      <c r="AC34" s="705">
        <v>6355</v>
      </c>
    </row>
    <row r="35" spans="1:30" ht="13.5" thickTop="1">
      <c r="A35" s="81"/>
      <c r="B35" s="70"/>
      <c r="C35" s="81"/>
      <c r="D35" s="81"/>
      <c r="E35" s="81"/>
      <c r="F35" s="81"/>
      <c r="G35" s="81"/>
      <c r="H35" s="81"/>
      <c r="I35" s="81"/>
      <c r="J35" s="81"/>
      <c r="M35" s="81"/>
      <c r="N35" s="70"/>
      <c r="O35" s="81"/>
      <c r="P35" s="81"/>
      <c r="Q35" s="81"/>
      <c r="R35" s="81"/>
      <c r="S35" s="81"/>
      <c r="T35" s="81"/>
      <c r="U35" s="81"/>
      <c r="V35" s="81"/>
      <c r="W35" s="81"/>
      <c r="X35" s="81"/>
      <c r="Y35" s="81"/>
    </row>
    <row r="37" spans="1:30" ht="15.5" thickBot="1">
      <c r="A37" s="80" t="s">
        <v>1935</v>
      </c>
      <c r="B37" s="64"/>
      <c r="C37" s="22"/>
      <c r="D37" s="22"/>
      <c r="E37" s="22"/>
      <c r="F37" s="22"/>
      <c r="G37" s="279"/>
      <c r="H37" s="626"/>
      <c r="I37" s="22"/>
      <c r="M37" s="698" t="s">
        <v>2046</v>
      </c>
      <c r="N37" s="699"/>
      <c r="O37" s="699"/>
      <c r="P37" s="699"/>
      <c r="Q37" s="699"/>
      <c r="R37" s="699"/>
      <c r="S37" s="699"/>
      <c r="T37" s="699"/>
      <c r="U37" s="699"/>
      <c r="V37" s="699"/>
      <c r="W37" s="699"/>
      <c r="X37" s="699"/>
      <c r="Y37" s="700"/>
      <c r="Z37" s="700"/>
      <c r="AA37" s="700"/>
      <c r="AC37" s="706"/>
    </row>
    <row r="38" spans="1:30" ht="38" thickTop="1">
      <c r="A38" s="25" t="s">
        <v>74</v>
      </c>
      <c r="B38" s="25" t="s">
        <v>73</v>
      </c>
      <c r="C38" s="261" t="s">
        <v>130</v>
      </c>
      <c r="D38" s="60"/>
      <c r="E38" s="60"/>
      <c r="F38" s="60"/>
      <c r="G38" s="60"/>
      <c r="H38" s="60"/>
      <c r="I38" s="255"/>
      <c r="J38" s="252" t="s">
        <v>92</v>
      </c>
      <c r="K38" s="176" t="s">
        <v>143</v>
      </c>
      <c r="M38" s="692" t="s">
        <v>74</v>
      </c>
      <c r="N38" s="82" t="s">
        <v>73</v>
      </c>
      <c r="O38" s="693" t="s">
        <v>1934</v>
      </c>
      <c r="P38" s="694"/>
      <c r="Q38" s="694"/>
      <c r="R38" s="694"/>
      <c r="S38" s="694"/>
      <c r="T38" s="694"/>
      <c r="U38" s="694"/>
      <c r="V38" s="694"/>
      <c r="W38" s="694"/>
      <c r="X38" s="695"/>
      <c r="Y38" s="696" t="s">
        <v>2038</v>
      </c>
      <c r="Z38" s="697" t="s">
        <v>2049</v>
      </c>
      <c r="AA38" s="697" t="s">
        <v>2051</v>
      </c>
      <c r="AC38" s="697" t="s">
        <v>2037</v>
      </c>
    </row>
    <row r="39" spans="1:30" ht="15" thickBot="1">
      <c r="A39" s="63"/>
      <c r="B39" s="63"/>
      <c r="C39" s="246" t="s">
        <v>141</v>
      </c>
      <c r="D39" s="127" t="s">
        <v>60</v>
      </c>
      <c r="E39" s="127" t="s">
        <v>61</v>
      </c>
      <c r="F39" s="127" t="s">
        <v>62</v>
      </c>
      <c r="G39" s="125" t="s">
        <v>99</v>
      </c>
      <c r="H39" s="125" t="s">
        <v>107</v>
      </c>
      <c r="I39" s="639" t="s">
        <v>1924</v>
      </c>
      <c r="J39" s="253"/>
      <c r="K39" s="177"/>
      <c r="M39" s="685"/>
      <c r="N39" s="686"/>
      <c r="O39" s="687" t="s">
        <v>60</v>
      </c>
      <c r="P39" s="688" t="s">
        <v>61</v>
      </c>
      <c r="Q39" s="688" t="s">
        <v>62</v>
      </c>
      <c r="R39" s="688" t="s">
        <v>99</v>
      </c>
      <c r="S39" s="688" t="s">
        <v>107</v>
      </c>
      <c r="T39" s="688" t="s">
        <v>1924</v>
      </c>
      <c r="U39" s="688" t="s">
        <v>2008</v>
      </c>
      <c r="V39" s="688" t="s">
        <v>2026</v>
      </c>
      <c r="W39" s="688" t="s">
        <v>2035</v>
      </c>
      <c r="X39" s="689" t="s">
        <v>2036</v>
      </c>
      <c r="Y39" s="690"/>
      <c r="Z39" s="691"/>
      <c r="AA39" s="177"/>
      <c r="AC39" s="691"/>
    </row>
    <row r="40" spans="1:30" ht="24.75" customHeight="1" thickTop="1">
      <c r="A40" s="126" t="s">
        <v>94</v>
      </c>
      <c r="B40" s="126"/>
      <c r="C40" s="247">
        <v>1030</v>
      </c>
      <c r="D40" s="146">
        <v>9378</v>
      </c>
      <c r="E40" s="146">
        <v>5847</v>
      </c>
      <c r="F40" s="146">
        <v>4061</v>
      </c>
      <c r="G40" s="146">
        <v>4683</v>
      </c>
      <c r="H40" s="146">
        <v>5608</v>
      </c>
      <c r="I40" s="256">
        <v>12149</v>
      </c>
      <c r="J40" s="254">
        <v>42756</v>
      </c>
      <c r="K40" s="178">
        <v>0.77900000000000003</v>
      </c>
      <c r="L40" s="647"/>
      <c r="M40" s="682" t="s">
        <v>94</v>
      </c>
      <c r="N40" s="94"/>
      <c r="O40" s="683">
        <v>1</v>
      </c>
      <c r="P40" s="142">
        <v>235</v>
      </c>
      <c r="Q40" s="142">
        <v>3235</v>
      </c>
      <c r="R40" s="142">
        <v>2047</v>
      </c>
      <c r="S40" s="142">
        <v>3321</v>
      </c>
      <c r="T40" s="142">
        <v>9191</v>
      </c>
      <c r="U40" s="142">
        <v>7952</v>
      </c>
      <c r="V40" s="142">
        <v>4245</v>
      </c>
      <c r="W40" s="142">
        <v>4095</v>
      </c>
      <c r="X40" s="259">
        <v>588</v>
      </c>
      <c r="Y40" s="262">
        <v>34910</v>
      </c>
      <c r="Z40" s="684">
        <v>0.81200000000000006</v>
      </c>
      <c r="AA40" s="178">
        <v>0.63625428300648834</v>
      </c>
      <c r="AC40" s="701">
        <v>2684</v>
      </c>
      <c r="AD40" s="15"/>
    </row>
    <row r="41" spans="1:30" s="77" customFormat="1" ht="20.149999999999999" customHeight="1">
      <c r="A41" s="79" t="s">
        <v>75</v>
      </c>
      <c r="B41" s="79"/>
      <c r="C41" s="267">
        <v>825</v>
      </c>
      <c r="D41" s="143">
        <v>6269</v>
      </c>
      <c r="E41" s="143">
        <v>4056</v>
      </c>
      <c r="F41" s="143">
        <v>2753</v>
      </c>
      <c r="G41" s="143">
        <v>3377</v>
      </c>
      <c r="H41" s="143">
        <v>3660</v>
      </c>
      <c r="I41" s="268">
        <v>7411</v>
      </c>
      <c r="J41" s="110">
        <v>28351</v>
      </c>
      <c r="K41" s="165">
        <v>0.51700000000000002</v>
      </c>
      <c r="L41" s="647"/>
      <c r="M41" s="326" t="s">
        <v>75</v>
      </c>
      <c r="N41" s="79"/>
      <c r="O41" s="327">
        <v>0</v>
      </c>
      <c r="P41" s="143">
        <v>196</v>
      </c>
      <c r="Q41" s="143">
        <v>2741</v>
      </c>
      <c r="R41" s="143">
        <v>1452</v>
      </c>
      <c r="S41" s="143">
        <v>1992</v>
      </c>
      <c r="T41" s="143">
        <v>5208</v>
      </c>
      <c r="U41" s="143">
        <v>4712</v>
      </c>
      <c r="V41" s="143">
        <v>2935</v>
      </c>
      <c r="W41" s="143">
        <v>2737</v>
      </c>
      <c r="X41" s="268">
        <v>399</v>
      </c>
      <c r="Y41" s="263">
        <v>22372</v>
      </c>
      <c r="Z41" s="328">
        <v>0.52100000000000002</v>
      </c>
      <c r="AA41" s="328">
        <v>0.40774221768608299</v>
      </c>
      <c r="AC41" s="702">
        <v>1963</v>
      </c>
      <c r="AD41" s="647"/>
    </row>
    <row r="42" spans="1:30" ht="14.25" customHeight="1">
      <c r="A42" s="131" t="s">
        <v>75</v>
      </c>
      <c r="B42" s="217" t="s">
        <v>4</v>
      </c>
      <c r="C42" s="249">
        <v>13</v>
      </c>
      <c r="D42" s="160">
        <v>249</v>
      </c>
      <c r="E42" s="160">
        <v>188</v>
      </c>
      <c r="F42" s="160">
        <v>98</v>
      </c>
      <c r="G42" s="160">
        <v>111</v>
      </c>
      <c r="H42" s="160">
        <v>121</v>
      </c>
      <c r="I42" s="258">
        <v>197</v>
      </c>
      <c r="J42" s="107">
        <v>977</v>
      </c>
      <c r="K42" s="166">
        <v>1.7999999999999999E-2</v>
      </c>
      <c r="L42" s="647"/>
      <c r="M42" s="329" t="s">
        <v>75</v>
      </c>
      <c r="N42" s="217" t="s">
        <v>4</v>
      </c>
      <c r="O42" s="330">
        <v>0</v>
      </c>
      <c r="P42" s="160">
        <v>9</v>
      </c>
      <c r="Q42" s="160">
        <v>145</v>
      </c>
      <c r="R42" s="160">
        <v>59</v>
      </c>
      <c r="S42" s="160">
        <v>96</v>
      </c>
      <c r="T42" s="160">
        <v>94</v>
      </c>
      <c r="U42" s="160">
        <v>136</v>
      </c>
      <c r="V42" s="160">
        <v>78</v>
      </c>
      <c r="W42" s="160">
        <v>87</v>
      </c>
      <c r="X42" s="258">
        <v>10</v>
      </c>
      <c r="Y42" s="264">
        <v>714</v>
      </c>
      <c r="Z42" s="331">
        <v>1.7000000000000001E-2</v>
      </c>
      <c r="AA42" s="331">
        <v>1.3013049500619669E-2</v>
      </c>
      <c r="AC42" s="703">
        <v>116</v>
      </c>
      <c r="AD42" s="15"/>
    </row>
    <row r="43" spans="1:30" ht="14.25" customHeight="1">
      <c r="A43" s="131" t="s">
        <v>75</v>
      </c>
      <c r="B43" s="217" t="s">
        <v>76</v>
      </c>
      <c r="C43" s="249">
        <v>609</v>
      </c>
      <c r="D43" s="160">
        <v>2730</v>
      </c>
      <c r="E43" s="160">
        <v>1230</v>
      </c>
      <c r="F43" s="160">
        <v>683</v>
      </c>
      <c r="G43" s="160">
        <v>1304</v>
      </c>
      <c r="H43" s="160">
        <v>1288</v>
      </c>
      <c r="I43" s="258">
        <v>2957</v>
      </c>
      <c r="J43" s="107">
        <v>10801</v>
      </c>
      <c r="K43" s="166">
        <v>0.19700000000000001</v>
      </c>
      <c r="L43" s="647"/>
      <c r="M43" s="329" t="s">
        <v>75</v>
      </c>
      <c r="N43" s="217" t="s">
        <v>76</v>
      </c>
      <c r="O43" s="330">
        <v>0</v>
      </c>
      <c r="P43" s="160">
        <v>139</v>
      </c>
      <c r="Q43" s="160">
        <v>1621</v>
      </c>
      <c r="R43" s="160">
        <v>677</v>
      </c>
      <c r="S43" s="160">
        <v>1090</v>
      </c>
      <c r="T43" s="160">
        <v>1047</v>
      </c>
      <c r="U43" s="160">
        <v>1759</v>
      </c>
      <c r="V43" s="160">
        <v>1318</v>
      </c>
      <c r="W43" s="160">
        <v>1245</v>
      </c>
      <c r="X43" s="258">
        <v>170</v>
      </c>
      <c r="Y43" s="264">
        <v>9066</v>
      </c>
      <c r="Z43" s="331">
        <v>0.21099999999999999</v>
      </c>
      <c r="AA43" s="331">
        <v>0.16523292265072537</v>
      </c>
      <c r="AC43" s="703">
        <v>630</v>
      </c>
      <c r="AD43" s="15"/>
    </row>
    <row r="44" spans="1:30" ht="14.25" customHeight="1">
      <c r="A44" s="131" t="s">
        <v>75</v>
      </c>
      <c r="B44" s="217" t="s">
        <v>77</v>
      </c>
      <c r="C44" s="249">
        <v>24</v>
      </c>
      <c r="D44" s="160">
        <v>655</v>
      </c>
      <c r="E44" s="160">
        <v>490</v>
      </c>
      <c r="F44" s="160">
        <v>575</v>
      </c>
      <c r="G44" s="160">
        <v>144</v>
      </c>
      <c r="H44" s="160">
        <v>319</v>
      </c>
      <c r="I44" s="258">
        <v>483</v>
      </c>
      <c r="J44" s="107">
        <v>2690</v>
      </c>
      <c r="K44" s="166">
        <v>4.9000000000000002E-2</v>
      </c>
      <c r="L44" s="647"/>
      <c r="M44" s="329" t="s">
        <v>75</v>
      </c>
      <c r="N44" s="217" t="s">
        <v>77</v>
      </c>
      <c r="O44" s="330">
        <v>0</v>
      </c>
      <c r="P44" s="160">
        <v>5</v>
      </c>
      <c r="Q44" s="160">
        <v>348</v>
      </c>
      <c r="R44" s="160">
        <v>202</v>
      </c>
      <c r="S44" s="160">
        <v>148</v>
      </c>
      <c r="T44" s="160">
        <v>79</v>
      </c>
      <c r="U44" s="160">
        <v>128</v>
      </c>
      <c r="V44" s="160">
        <v>91</v>
      </c>
      <c r="W44" s="160">
        <v>70</v>
      </c>
      <c r="X44" s="258">
        <v>12</v>
      </c>
      <c r="Y44" s="264">
        <v>1083</v>
      </c>
      <c r="Z44" s="331">
        <v>2.5000000000000001E-2</v>
      </c>
      <c r="AA44" s="331">
        <v>1.9738280965225632E-2</v>
      </c>
      <c r="AC44" s="703">
        <v>496</v>
      </c>
      <c r="AD44" s="15"/>
    </row>
    <row r="45" spans="1:30" ht="14.25" customHeight="1">
      <c r="A45" s="131" t="s">
        <v>75</v>
      </c>
      <c r="B45" s="217" t="s">
        <v>5</v>
      </c>
      <c r="C45" s="249">
        <v>51</v>
      </c>
      <c r="D45" s="160">
        <v>866</v>
      </c>
      <c r="E45" s="160">
        <v>627</v>
      </c>
      <c r="F45" s="160">
        <v>323</v>
      </c>
      <c r="G45" s="160">
        <v>504</v>
      </c>
      <c r="H45" s="160">
        <v>567</v>
      </c>
      <c r="I45" s="258">
        <v>848</v>
      </c>
      <c r="J45" s="107">
        <v>3786</v>
      </c>
      <c r="K45" s="166">
        <v>6.9000000000000006E-2</v>
      </c>
      <c r="L45" s="647"/>
      <c r="M45" s="329" t="s">
        <v>75</v>
      </c>
      <c r="N45" s="217" t="s">
        <v>5</v>
      </c>
      <c r="O45" s="330">
        <v>0</v>
      </c>
      <c r="P45" s="160">
        <v>27</v>
      </c>
      <c r="Q45" s="160">
        <v>302</v>
      </c>
      <c r="R45" s="160">
        <v>158</v>
      </c>
      <c r="S45" s="160">
        <v>233</v>
      </c>
      <c r="T45" s="160">
        <v>620</v>
      </c>
      <c r="U45" s="160">
        <v>625</v>
      </c>
      <c r="V45" s="160">
        <v>394</v>
      </c>
      <c r="W45" s="160">
        <v>360</v>
      </c>
      <c r="X45" s="258">
        <v>52</v>
      </c>
      <c r="Y45" s="264">
        <v>2771</v>
      </c>
      <c r="Z45" s="331">
        <v>6.4000000000000001E-2</v>
      </c>
      <c r="AA45" s="331">
        <v>5.05030254428811E-2</v>
      </c>
      <c r="AC45" s="703">
        <v>251</v>
      </c>
      <c r="AD45" s="15"/>
    </row>
    <row r="46" spans="1:30" ht="14.25" customHeight="1">
      <c r="A46" s="131" t="s">
        <v>75</v>
      </c>
      <c r="B46" s="217" t="s">
        <v>79</v>
      </c>
      <c r="C46" s="249">
        <v>11</v>
      </c>
      <c r="D46" s="160">
        <v>469</v>
      </c>
      <c r="E46" s="160">
        <v>833</v>
      </c>
      <c r="F46" s="160">
        <v>622</v>
      </c>
      <c r="G46" s="160">
        <v>815</v>
      </c>
      <c r="H46" s="160">
        <v>881</v>
      </c>
      <c r="I46" s="258">
        <v>1994</v>
      </c>
      <c r="J46" s="107">
        <v>5625</v>
      </c>
      <c r="K46" s="166">
        <v>0.10299999999999999</v>
      </c>
      <c r="L46" s="647"/>
      <c r="M46" s="329" t="s">
        <v>75</v>
      </c>
      <c r="N46" s="217" t="s">
        <v>79</v>
      </c>
      <c r="O46" s="330">
        <v>0</v>
      </c>
      <c r="P46" s="160">
        <v>0</v>
      </c>
      <c r="Q46" s="160">
        <v>103</v>
      </c>
      <c r="R46" s="160">
        <v>134</v>
      </c>
      <c r="S46" s="160">
        <v>218</v>
      </c>
      <c r="T46" s="160">
        <v>2421</v>
      </c>
      <c r="U46" s="160">
        <v>1323</v>
      </c>
      <c r="V46" s="160">
        <v>532</v>
      </c>
      <c r="W46" s="160">
        <v>446</v>
      </c>
      <c r="X46" s="258">
        <v>65</v>
      </c>
      <c r="Y46" s="264">
        <v>5242</v>
      </c>
      <c r="Z46" s="331">
        <v>0.122</v>
      </c>
      <c r="AA46" s="331">
        <v>9.5538383028358972E-2</v>
      </c>
      <c r="AC46" s="703">
        <v>154</v>
      </c>
      <c r="AD46" s="15"/>
    </row>
    <row r="47" spans="1:30" ht="14.25" customHeight="1">
      <c r="A47" s="131" t="s">
        <v>75</v>
      </c>
      <c r="B47" s="217" t="s">
        <v>6</v>
      </c>
      <c r="C47" s="249">
        <v>23</v>
      </c>
      <c r="D47" s="160">
        <v>191</v>
      </c>
      <c r="E47" s="160">
        <v>124</v>
      </c>
      <c r="F47" s="160">
        <v>61</v>
      </c>
      <c r="G47" s="160">
        <v>49</v>
      </c>
      <c r="H47" s="160">
        <v>86</v>
      </c>
      <c r="I47" s="258">
        <v>169</v>
      </c>
      <c r="J47" s="107">
        <v>703</v>
      </c>
      <c r="K47" s="166">
        <v>1.2999999999999999E-2</v>
      </c>
      <c r="L47" s="647"/>
      <c r="M47" s="329" t="s">
        <v>75</v>
      </c>
      <c r="N47" s="217" t="s">
        <v>6</v>
      </c>
      <c r="O47" s="330">
        <v>0</v>
      </c>
      <c r="P47" s="160">
        <v>5</v>
      </c>
      <c r="Q47" s="160">
        <v>10</v>
      </c>
      <c r="R47" s="160">
        <v>17</v>
      </c>
      <c r="S47" s="160">
        <v>9</v>
      </c>
      <c r="T47" s="160">
        <v>195</v>
      </c>
      <c r="U47" s="160">
        <v>152</v>
      </c>
      <c r="V47" s="160">
        <v>111</v>
      </c>
      <c r="W47" s="160">
        <v>100</v>
      </c>
      <c r="X47" s="258">
        <v>11</v>
      </c>
      <c r="Y47" s="264">
        <v>610</v>
      </c>
      <c r="Z47" s="331">
        <v>1.4E-2</v>
      </c>
      <c r="AA47" s="331">
        <v>1.1117591310053219E-2</v>
      </c>
      <c r="AC47" s="703">
        <v>5</v>
      </c>
      <c r="AD47" s="15"/>
    </row>
    <row r="48" spans="1:30" ht="14.25" customHeight="1">
      <c r="A48" s="131" t="s">
        <v>75</v>
      </c>
      <c r="B48" s="217" t="s">
        <v>7</v>
      </c>
      <c r="C48" s="249">
        <v>25</v>
      </c>
      <c r="D48" s="160">
        <v>328</v>
      </c>
      <c r="E48" s="160">
        <v>128</v>
      </c>
      <c r="F48" s="160">
        <v>109</v>
      </c>
      <c r="G48" s="160">
        <v>98</v>
      </c>
      <c r="H48" s="160">
        <v>86</v>
      </c>
      <c r="I48" s="258">
        <v>203</v>
      </c>
      <c r="J48" s="107">
        <v>977</v>
      </c>
      <c r="K48" s="166">
        <v>1.7999999999999999E-2</v>
      </c>
      <c r="L48" s="647"/>
      <c r="M48" s="329" t="s">
        <v>75</v>
      </c>
      <c r="N48" s="217" t="s">
        <v>7</v>
      </c>
      <c r="O48" s="330">
        <v>0</v>
      </c>
      <c r="P48" s="160">
        <v>2</v>
      </c>
      <c r="Q48" s="160">
        <v>40</v>
      </c>
      <c r="R48" s="160">
        <v>21</v>
      </c>
      <c r="S48" s="160">
        <v>10</v>
      </c>
      <c r="T48" s="160">
        <v>332</v>
      </c>
      <c r="U48" s="160">
        <v>151</v>
      </c>
      <c r="V48" s="160">
        <v>114</v>
      </c>
      <c r="W48" s="160">
        <v>93</v>
      </c>
      <c r="X48" s="258">
        <v>16</v>
      </c>
      <c r="Y48" s="264">
        <v>779</v>
      </c>
      <c r="Z48" s="331">
        <v>1.7999999999999999E-2</v>
      </c>
      <c r="AA48" s="331">
        <v>1.41977108697237E-2</v>
      </c>
      <c r="AC48" s="703">
        <v>74</v>
      </c>
      <c r="AD48" s="15"/>
    </row>
    <row r="49" spans="1:30" ht="14.25" customHeight="1">
      <c r="A49" s="131" t="s">
        <v>75</v>
      </c>
      <c r="B49" s="217" t="s">
        <v>41</v>
      </c>
      <c r="C49" s="249">
        <v>4</v>
      </c>
      <c r="D49" s="160">
        <v>85</v>
      </c>
      <c r="E49" s="160">
        <v>66</v>
      </c>
      <c r="F49" s="160">
        <v>24</v>
      </c>
      <c r="G49" s="160">
        <v>42</v>
      </c>
      <c r="H49" s="160">
        <v>26</v>
      </c>
      <c r="I49" s="258">
        <v>66</v>
      </c>
      <c r="J49" s="107">
        <v>313</v>
      </c>
      <c r="K49" s="166">
        <v>6.0000000000000001E-3</v>
      </c>
      <c r="L49" s="647"/>
      <c r="M49" s="329" t="s">
        <v>75</v>
      </c>
      <c r="N49" s="217" t="s">
        <v>41</v>
      </c>
      <c r="O49" s="330">
        <v>0</v>
      </c>
      <c r="P49" s="160">
        <v>0</v>
      </c>
      <c r="Q49" s="160">
        <v>21</v>
      </c>
      <c r="R49" s="160">
        <v>18</v>
      </c>
      <c r="S49" s="160">
        <v>10</v>
      </c>
      <c r="T49" s="160">
        <v>39</v>
      </c>
      <c r="U49" s="160">
        <v>33</v>
      </c>
      <c r="V49" s="160">
        <v>19</v>
      </c>
      <c r="W49" s="160">
        <v>21</v>
      </c>
      <c r="X49" s="258">
        <v>5</v>
      </c>
      <c r="Y49" s="264">
        <v>166</v>
      </c>
      <c r="Z49" s="331">
        <v>4.0000000000000001E-3</v>
      </c>
      <c r="AA49" s="331">
        <v>3.0254428810964499E-3</v>
      </c>
      <c r="AC49" s="703">
        <v>49</v>
      </c>
      <c r="AD49" s="15"/>
    </row>
    <row r="50" spans="1:30" ht="14.25" customHeight="1">
      <c r="A50" s="131" t="s">
        <v>75</v>
      </c>
      <c r="B50" s="217" t="s">
        <v>80</v>
      </c>
      <c r="C50" s="249">
        <v>30</v>
      </c>
      <c r="D50" s="160">
        <v>424</v>
      </c>
      <c r="E50" s="160">
        <v>255</v>
      </c>
      <c r="F50" s="160">
        <v>143</v>
      </c>
      <c r="G50" s="160">
        <v>237</v>
      </c>
      <c r="H50" s="160">
        <v>196</v>
      </c>
      <c r="I50" s="258">
        <v>358</v>
      </c>
      <c r="J50" s="107">
        <v>1643</v>
      </c>
      <c r="K50" s="166">
        <v>0.03</v>
      </c>
      <c r="L50" s="647"/>
      <c r="M50" s="329" t="s">
        <v>75</v>
      </c>
      <c r="N50" s="217" t="s">
        <v>80</v>
      </c>
      <c r="O50" s="330">
        <v>0</v>
      </c>
      <c r="P50" s="160">
        <v>9</v>
      </c>
      <c r="Q50" s="160">
        <v>151</v>
      </c>
      <c r="R50" s="160">
        <v>82</v>
      </c>
      <c r="S50" s="160">
        <v>148</v>
      </c>
      <c r="T50" s="160">
        <v>204</v>
      </c>
      <c r="U50" s="160">
        <v>279</v>
      </c>
      <c r="V50" s="160">
        <v>180</v>
      </c>
      <c r="W50" s="160">
        <v>175</v>
      </c>
      <c r="X50" s="258">
        <v>23</v>
      </c>
      <c r="Y50" s="264">
        <v>1251</v>
      </c>
      <c r="Z50" s="331">
        <v>2.9000000000000001E-2</v>
      </c>
      <c r="AA50" s="331">
        <v>2.2800174965371438E-2</v>
      </c>
      <c r="AC50" s="703">
        <v>157</v>
      </c>
      <c r="AD50" s="15"/>
    </row>
    <row r="51" spans="1:30" ht="14.25" customHeight="1">
      <c r="A51" s="131" t="s">
        <v>75</v>
      </c>
      <c r="B51" s="217" t="s">
        <v>78</v>
      </c>
      <c r="C51" s="249">
        <v>35</v>
      </c>
      <c r="D51" s="160">
        <v>272</v>
      </c>
      <c r="E51" s="160">
        <v>115</v>
      </c>
      <c r="F51" s="160">
        <v>115</v>
      </c>
      <c r="G51" s="160">
        <v>73</v>
      </c>
      <c r="H51" s="160">
        <v>90</v>
      </c>
      <c r="I51" s="258">
        <v>136</v>
      </c>
      <c r="J51" s="107">
        <v>836</v>
      </c>
      <c r="K51" s="166">
        <v>1.4999999999999999E-2</v>
      </c>
      <c r="L51" s="647"/>
      <c r="M51" s="329" t="s">
        <v>75</v>
      </c>
      <c r="N51" s="217" t="s">
        <v>78</v>
      </c>
      <c r="O51" s="330">
        <v>0</v>
      </c>
      <c r="P51" s="160">
        <v>0</v>
      </c>
      <c r="Q51" s="160">
        <v>0</v>
      </c>
      <c r="R51" s="160">
        <v>84</v>
      </c>
      <c r="S51" s="160">
        <v>30</v>
      </c>
      <c r="T51" s="160">
        <v>177</v>
      </c>
      <c r="U51" s="160">
        <v>126</v>
      </c>
      <c r="V51" s="160">
        <v>98</v>
      </c>
      <c r="W51" s="160">
        <v>140</v>
      </c>
      <c r="X51" s="258">
        <v>35</v>
      </c>
      <c r="Y51" s="264">
        <v>690</v>
      </c>
      <c r="Z51" s="331">
        <v>1.6E-2</v>
      </c>
      <c r="AA51" s="331">
        <v>1.2575636072027411E-2</v>
      </c>
      <c r="AC51" s="703">
        <v>31</v>
      </c>
      <c r="AD51" s="15"/>
    </row>
    <row r="52" spans="1:30" s="77" customFormat="1" ht="20.149999999999999" customHeight="1">
      <c r="A52" s="79" t="s">
        <v>81</v>
      </c>
      <c r="B52" s="79"/>
      <c r="C52" s="267">
        <v>205</v>
      </c>
      <c r="D52" s="143">
        <v>3109</v>
      </c>
      <c r="E52" s="143">
        <v>1791</v>
      </c>
      <c r="F52" s="143">
        <v>1308</v>
      </c>
      <c r="G52" s="143">
        <v>1306</v>
      </c>
      <c r="H52" s="143">
        <v>1948</v>
      </c>
      <c r="I52" s="268">
        <v>4738</v>
      </c>
      <c r="J52" s="110">
        <v>14405</v>
      </c>
      <c r="K52" s="165">
        <v>0.26300000000000001</v>
      </c>
      <c r="L52" s="647"/>
      <c r="M52" s="326" t="s">
        <v>81</v>
      </c>
      <c r="N52" s="79"/>
      <c r="O52" s="327">
        <v>1</v>
      </c>
      <c r="P52" s="143">
        <v>39</v>
      </c>
      <c r="Q52" s="143">
        <v>494</v>
      </c>
      <c r="R52" s="143">
        <v>595</v>
      </c>
      <c r="S52" s="143">
        <v>1329</v>
      </c>
      <c r="T52" s="143">
        <v>3983</v>
      </c>
      <c r="U52" s="143">
        <v>3240</v>
      </c>
      <c r="V52" s="143">
        <v>1310</v>
      </c>
      <c r="W52" s="143">
        <v>1358</v>
      </c>
      <c r="X52" s="268">
        <v>189</v>
      </c>
      <c r="Y52" s="263">
        <v>12538</v>
      </c>
      <c r="Z52" s="328">
        <v>0.29199999999999998</v>
      </c>
      <c r="AA52" s="328">
        <v>0.22851206532040533</v>
      </c>
      <c r="AB52" s="653"/>
      <c r="AC52" s="702">
        <v>721</v>
      </c>
      <c r="AD52" s="647"/>
    </row>
    <row r="53" spans="1:30" ht="14.25" customHeight="1">
      <c r="A53" s="131" t="s">
        <v>81</v>
      </c>
      <c r="B53" s="217" t="s">
        <v>82</v>
      </c>
      <c r="C53" s="249">
        <v>103</v>
      </c>
      <c r="D53" s="160">
        <v>715</v>
      </c>
      <c r="E53" s="160">
        <v>406</v>
      </c>
      <c r="F53" s="160">
        <v>259</v>
      </c>
      <c r="G53" s="160">
        <v>248</v>
      </c>
      <c r="H53" s="160">
        <v>274</v>
      </c>
      <c r="I53" s="258">
        <v>739</v>
      </c>
      <c r="J53" s="107">
        <v>2744</v>
      </c>
      <c r="K53" s="166">
        <v>0.05</v>
      </c>
      <c r="L53" s="647"/>
      <c r="M53" s="329" t="s">
        <v>81</v>
      </c>
      <c r="N53" s="217" t="s">
        <v>82</v>
      </c>
      <c r="O53" s="330">
        <v>1</v>
      </c>
      <c r="P53" s="160">
        <v>27</v>
      </c>
      <c r="Q53" s="160">
        <v>211</v>
      </c>
      <c r="R53" s="160">
        <v>161</v>
      </c>
      <c r="S53" s="160">
        <v>174</v>
      </c>
      <c r="T53" s="160">
        <v>261</v>
      </c>
      <c r="U53" s="160">
        <v>526</v>
      </c>
      <c r="V53" s="160">
        <v>284</v>
      </c>
      <c r="W53" s="160">
        <v>428</v>
      </c>
      <c r="X53" s="258">
        <v>57</v>
      </c>
      <c r="Y53" s="264">
        <v>2130</v>
      </c>
      <c r="Z53" s="331">
        <v>0.05</v>
      </c>
      <c r="AA53" s="331">
        <v>3.882044178756288E-2</v>
      </c>
      <c r="AC53" s="703">
        <v>173</v>
      </c>
    </row>
    <row r="54" spans="1:30" ht="14.25" customHeight="1">
      <c r="A54" s="131" t="s">
        <v>81</v>
      </c>
      <c r="B54" s="217" t="s">
        <v>84</v>
      </c>
      <c r="C54" s="249">
        <v>0</v>
      </c>
      <c r="D54" s="160">
        <v>2</v>
      </c>
      <c r="E54" s="160">
        <v>3</v>
      </c>
      <c r="F54" s="160">
        <v>1</v>
      </c>
      <c r="G54" s="160">
        <v>1</v>
      </c>
      <c r="H54" s="160">
        <v>0</v>
      </c>
      <c r="I54" s="258">
        <v>3</v>
      </c>
      <c r="J54" s="107">
        <v>10</v>
      </c>
      <c r="K54" s="166">
        <v>0</v>
      </c>
      <c r="L54" s="647"/>
      <c r="M54" s="329" t="s">
        <v>81</v>
      </c>
      <c r="N54" s="217" t="s">
        <v>84</v>
      </c>
      <c r="O54" s="330">
        <v>0</v>
      </c>
      <c r="P54" s="160">
        <v>0</v>
      </c>
      <c r="Q54" s="160">
        <v>0</v>
      </c>
      <c r="R54" s="160">
        <v>1</v>
      </c>
      <c r="S54" s="160">
        <v>0</v>
      </c>
      <c r="T54" s="160">
        <v>0</v>
      </c>
      <c r="U54" s="160">
        <v>3</v>
      </c>
      <c r="V54" s="160">
        <v>2</v>
      </c>
      <c r="W54" s="160">
        <v>0</v>
      </c>
      <c r="X54" s="258">
        <v>0</v>
      </c>
      <c r="Y54" s="264">
        <v>6</v>
      </c>
      <c r="Z54" s="331">
        <v>0</v>
      </c>
      <c r="AA54" s="331">
        <v>1.0935335714806444E-4</v>
      </c>
      <c r="AC54" s="703">
        <v>0</v>
      </c>
    </row>
    <row r="55" spans="1:30" ht="14.25" customHeight="1">
      <c r="A55" s="131" t="s">
        <v>81</v>
      </c>
      <c r="B55" s="217" t="s">
        <v>85</v>
      </c>
      <c r="C55" s="249">
        <v>1</v>
      </c>
      <c r="D55" s="160">
        <v>68</v>
      </c>
      <c r="E55" s="160">
        <v>112</v>
      </c>
      <c r="F55" s="160">
        <v>143</v>
      </c>
      <c r="G55" s="160">
        <v>124</v>
      </c>
      <c r="H55" s="160">
        <v>267</v>
      </c>
      <c r="I55" s="258">
        <v>654</v>
      </c>
      <c r="J55" s="107">
        <v>1369</v>
      </c>
      <c r="K55" s="166">
        <v>2.5000000000000001E-2</v>
      </c>
      <c r="L55" s="647"/>
      <c r="M55" s="329" t="s">
        <v>81</v>
      </c>
      <c r="N55" s="217" t="s">
        <v>85</v>
      </c>
      <c r="O55" s="330">
        <v>0</v>
      </c>
      <c r="P55" s="160">
        <v>0</v>
      </c>
      <c r="Q55" s="160">
        <v>34</v>
      </c>
      <c r="R55" s="160">
        <v>77</v>
      </c>
      <c r="S55" s="160">
        <v>86</v>
      </c>
      <c r="T55" s="160">
        <v>283</v>
      </c>
      <c r="U55" s="160">
        <v>371</v>
      </c>
      <c r="V55" s="160">
        <v>124</v>
      </c>
      <c r="W55" s="160">
        <v>179</v>
      </c>
      <c r="X55" s="258">
        <v>28</v>
      </c>
      <c r="Y55" s="264">
        <v>1182</v>
      </c>
      <c r="Z55" s="331">
        <v>2.8000000000000001E-2</v>
      </c>
      <c r="AA55" s="331">
        <v>2.1542611358168696E-2</v>
      </c>
      <c r="AC55" s="703">
        <v>58</v>
      </c>
    </row>
    <row r="56" spans="1:30" ht="14.25" customHeight="1">
      <c r="A56" s="131" t="s">
        <v>81</v>
      </c>
      <c r="B56" s="217" t="s">
        <v>83</v>
      </c>
      <c r="C56" s="249">
        <v>0</v>
      </c>
      <c r="D56" s="160">
        <v>5</v>
      </c>
      <c r="E56" s="160">
        <v>3</v>
      </c>
      <c r="F56" s="160">
        <v>2</v>
      </c>
      <c r="G56" s="160">
        <v>3</v>
      </c>
      <c r="H56" s="160">
        <v>3</v>
      </c>
      <c r="I56" s="258">
        <v>4</v>
      </c>
      <c r="J56" s="107">
        <v>20</v>
      </c>
      <c r="K56" s="166">
        <v>0</v>
      </c>
      <c r="L56" s="647"/>
      <c r="M56" s="329" t="s">
        <v>81</v>
      </c>
      <c r="N56" s="217" t="s">
        <v>83</v>
      </c>
      <c r="O56" s="330">
        <v>0</v>
      </c>
      <c r="P56" s="160">
        <v>0</v>
      </c>
      <c r="Q56" s="160">
        <v>0</v>
      </c>
      <c r="R56" s="160">
        <v>1</v>
      </c>
      <c r="S56" s="160">
        <v>1</v>
      </c>
      <c r="T56" s="160">
        <v>0</v>
      </c>
      <c r="U56" s="160">
        <v>0</v>
      </c>
      <c r="V56" s="160">
        <v>0</v>
      </c>
      <c r="W56" s="160">
        <v>1</v>
      </c>
      <c r="X56" s="258">
        <v>0</v>
      </c>
      <c r="Y56" s="264">
        <v>3</v>
      </c>
      <c r="Z56" s="331">
        <v>0</v>
      </c>
      <c r="AA56" s="331">
        <v>5.467667857403222E-5</v>
      </c>
      <c r="AC56" s="703">
        <v>0</v>
      </c>
    </row>
    <row r="57" spans="1:30" ht="14.25" customHeight="1">
      <c r="A57" s="131" t="s">
        <v>81</v>
      </c>
      <c r="B57" s="217" t="s">
        <v>86</v>
      </c>
      <c r="C57" s="249">
        <v>101</v>
      </c>
      <c r="D57" s="160">
        <v>2319</v>
      </c>
      <c r="E57" s="160">
        <v>1267</v>
      </c>
      <c r="F57" s="160">
        <v>903</v>
      </c>
      <c r="G57" s="160">
        <v>930</v>
      </c>
      <c r="H57" s="160">
        <v>1404</v>
      </c>
      <c r="I57" s="258">
        <v>3338</v>
      </c>
      <c r="J57" s="107">
        <v>10262</v>
      </c>
      <c r="K57" s="166">
        <v>0.187</v>
      </c>
      <c r="L57" s="647"/>
      <c r="M57" s="329" t="s">
        <v>81</v>
      </c>
      <c r="N57" s="217" t="s">
        <v>86</v>
      </c>
      <c r="O57" s="330">
        <v>0</v>
      </c>
      <c r="P57" s="160">
        <v>12</v>
      </c>
      <c r="Q57" s="160">
        <v>249</v>
      </c>
      <c r="R57" s="160">
        <v>355</v>
      </c>
      <c r="S57" s="160">
        <v>1068</v>
      </c>
      <c r="T57" s="160">
        <v>3439</v>
      </c>
      <c r="U57" s="160">
        <v>2340</v>
      </c>
      <c r="V57" s="160">
        <v>900</v>
      </c>
      <c r="W57" s="160">
        <v>750</v>
      </c>
      <c r="X57" s="258">
        <v>104</v>
      </c>
      <c r="Y57" s="264">
        <v>9217</v>
      </c>
      <c r="Z57" s="331">
        <v>0.214</v>
      </c>
      <c r="AA57" s="331">
        <v>0.16798498213895166</v>
      </c>
      <c r="AC57" s="703">
        <v>490</v>
      </c>
    </row>
    <row r="58" spans="1:30" ht="24.75" customHeight="1">
      <c r="A58" s="94" t="s">
        <v>95</v>
      </c>
      <c r="B58" s="94"/>
      <c r="C58" s="250">
        <v>85</v>
      </c>
      <c r="D58" s="142">
        <v>2738</v>
      </c>
      <c r="E58" s="142">
        <v>1865</v>
      </c>
      <c r="F58" s="142">
        <v>1449</v>
      </c>
      <c r="G58" s="142">
        <v>1190</v>
      </c>
      <c r="H58" s="142">
        <v>1718</v>
      </c>
      <c r="I58" s="259">
        <v>3067</v>
      </c>
      <c r="J58" s="104">
        <v>12112</v>
      </c>
      <c r="K58" s="164">
        <v>0.221</v>
      </c>
      <c r="L58" s="647"/>
      <c r="M58" s="324" t="s">
        <v>95</v>
      </c>
      <c r="N58" s="94"/>
      <c r="O58" s="325">
        <v>0</v>
      </c>
      <c r="P58" s="142">
        <v>11</v>
      </c>
      <c r="Q58" s="142">
        <v>190</v>
      </c>
      <c r="R58" s="142">
        <v>239</v>
      </c>
      <c r="S58" s="142">
        <v>317</v>
      </c>
      <c r="T58" s="142">
        <v>1396</v>
      </c>
      <c r="U58" s="142">
        <v>1046</v>
      </c>
      <c r="V58" s="142">
        <v>1959</v>
      </c>
      <c r="W58" s="142">
        <v>2717</v>
      </c>
      <c r="X58" s="259">
        <v>193</v>
      </c>
      <c r="Y58" s="262">
        <v>8068</v>
      </c>
      <c r="Z58" s="332">
        <v>0.188</v>
      </c>
      <c r="AA58" s="332">
        <v>0.14704381424509733</v>
      </c>
      <c r="AC58" s="701">
        <v>584</v>
      </c>
    </row>
    <row r="59" spans="1:30" s="77" customFormat="1" ht="20.149999999999999" customHeight="1">
      <c r="A59" s="79" t="s">
        <v>8</v>
      </c>
      <c r="B59" s="79"/>
      <c r="C59" s="267">
        <v>11</v>
      </c>
      <c r="D59" s="143">
        <v>516</v>
      </c>
      <c r="E59" s="143">
        <v>430</v>
      </c>
      <c r="F59" s="143">
        <v>393</v>
      </c>
      <c r="G59" s="143">
        <v>419</v>
      </c>
      <c r="H59" s="143">
        <v>732</v>
      </c>
      <c r="I59" s="268">
        <v>1145</v>
      </c>
      <c r="J59" s="110">
        <v>3646</v>
      </c>
      <c r="K59" s="165">
        <v>6.6000000000000003E-2</v>
      </c>
      <c r="L59" s="647"/>
      <c r="M59" s="326" t="s">
        <v>8</v>
      </c>
      <c r="N59" s="79"/>
      <c r="O59" s="327">
        <v>0</v>
      </c>
      <c r="P59" s="143">
        <v>4</v>
      </c>
      <c r="Q59" s="143">
        <v>64</v>
      </c>
      <c r="R59" s="143">
        <v>40</v>
      </c>
      <c r="S59" s="143">
        <v>115</v>
      </c>
      <c r="T59" s="143">
        <v>593</v>
      </c>
      <c r="U59" s="143">
        <v>544</v>
      </c>
      <c r="V59" s="143">
        <v>365</v>
      </c>
      <c r="W59" s="143">
        <v>250</v>
      </c>
      <c r="X59" s="268">
        <v>25</v>
      </c>
      <c r="Y59" s="263">
        <v>2000</v>
      </c>
      <c r="Z59" s="328">
        <v>4.7E-2</v>
      </c>
      <c r="AA59" s="328">
        <v>3.6451119049354816E-2</v>
      </c>
      <c r="AC59" s="702">
        <v>175</v>
      </c>
    </row>
    <row r="60" spans="1:30">
      <c r="A60" s="131" t="s">
        <v>8</v>
      </c>
      <c r="B60" s="217" t="s">
        <v>8</v>
      </c>
      <c r="C60" s="249">
        <v>11</v>
      </c>
      <c r="D60" s="160">
        <v>514</v>
      </c>
      <c r="E60" s="160">
        <v>428</v>
      </c>
      <c r="F60" s="160">
        <v>393</v>
      </c>
      <c r="G60" s="160">
        <v>418</v>
      </c>
      <c r="H60" s="160">
        <v>729</v>
      </c>
      <c r="I60" s="258">
        <v>1140</v>
      </c>
      <c r="J60" s="107">
        <v>3633</v>
      </c>
      <c r="K60" s="166">
        <v>6.6000000000000003E-2</v>
      </c>
      <c r="L60" s="647"/>
      <c r="M60" s="329" t="s">
        <v>8</v>
      </c>
      <c r="N60" s="217" t="s">
        <v>8</v>
      </c>
      <c r="O60" s="330">
        <v>0</v>
      </c>
      <c r="P60" s="160">
        <v>4</v>
      </c>
      <c r="Q60" s="160">
        <v>64</v>
      </c>
      <c r="R60" s="160">
        <v>39</v>
      </c>
      <c r="S60" s="160">
        <v>115</v>
      </c>
      <c r="T60" s="160">
        <v>593</v>
      </c>
      <c r="U60" s="160">
        <v>544</v>
      </c>
      <c r="V60" s="160">
        <v>365</v>
      </c>
      <c r="W60" s="160">
        <v>250</v>
      </c>
      <c r="X60" s="258">
        <v>25</v>
      </c>
      <c r="Y60" s="264">
        <v>1999</v>
      </c>
      <c r="Z60" s="331">
        <v>4.7E-2</v>
      </c>
      <c r="AA60" s="331">
        <v>3.6432893489830136E-2</v>
      </c>
      <c r="AC60" s="703">
        <v>175</v>
      </c>
    </row>
    <row r="61" spans="1:30">
      <c r="A61" s="131" t="s">
        <v>8</v>
      </c>
      <c r="B61" s="217" t="s">
        <v>90</v>
      </c>
      <c r="C61" s="249">
        <v>0</v>
      </c>
      <c r="D61" s="160">
        <v>0</v>
      </c>
      <c r="E61" s="160">
        <v>0</v>
      </c>
      <c r="F61" s="160">
        <v>0</v>
      </c>
      <c r="G61" s="160">
        <v>0</v>
      </c>
      <c r="H61" s="160">
        <v>1</v>
      </c>
      <c r="I61" s="258">
        <v>3</v>
      </c>
      <c r="J61" s="107">
        <v>4</v>
      </c>
      <c r="K61" s="166">
        <v>0</v>
      </c>
      <c r="L61" s="647"/>
      <c r="M61" s="329" t="s">
        <v>8</v>
      </c>
      <c r="N61" s="217" t="s">
        <v>90</v>
      </c>
      <c r="O61" s="330">
        <v>0</v>
      </c>
      <c r="P61" s="160">
        <v>0</v>
      </c>
      <c r="Q61" s="160">
        <v>0</v>
      </c>
      <c r="R61" s="160">
        <v>0</v>
      </c>
      <c r="S61" s="160">
        <v>0</v>
      </c>
      <c r="T61" s="160">
        <v>0</v>
      </c>
      <c r="U61" s="160">
        <v>0</v>
      </c>
      <c r="V61" s="160">
        <v>0</v>
      </c>
      <c r="W61" s="160">
        <v>0</v>
      </c>
      <c r="X61" s="258">
        <v>0</v>
      </c>
      <c r="Y61" s="264">
        <v>0</v>
      </c>
      <c r="Z61" s="331">
        <v>0</v>
      </c>
      <c r="AA61" s="331">
        <v>0</v>
      </c>
      <c r="AC61" s="703">
        <v>0</v>
      </c>
    </row>
    <row r="62" spans="1:30">
      <c r="A62" s="131" t="s">
        <v>8</v>
      </c>
      <c r="B62" s="217" t="s">
        <v>91</v>
      </c>
      <c r="C62" s="249">
        <v>0</v>
      </c>
      <c r="D62" s="160">
        <v>2</v>
      </c>
      <c r="E62" s="160">
        <v>2</v>
      </c>
      <c r="F62" s="160">
        <v>0</v>
      </c>
      <c r="G62" s="160">
        <v>1</v>
      </c>
      <c r="H62" s="160">
        <v>2</v>
      </c>
      <c r="I62" s="258">
        <v>2</v>
      </c>
      <c r="J62" s="107">
        <v>9</v>
      </c>
      <c r="K62" s="166">
        <v>0</v>
      </c>
      <c r="L62" s="647"/>
      <c r="M62" s="329" t="s">
        <v>8</v>
      </c>
      <c r="N62" s="217" t="s">
        <v>91</v>
      </c>
      <c r="O62" s="330">
        <v>0</v>
      </c>
      <c r="P62" s="160">
        <v>0</v>
      </c>
      <c r="Q62" s="160">
        <v>0</v>
      </c>
      <c r="R62" s="160">
        <v>1</v>
      </c>
      <c r="S62" s="160">
        <v>0</v>
      </c>
      <c r="T62" s="160">
        <v>0</v>
      </c>
      <c r="U62" s="160">
        <v>0</v>
      </c>
      <c r="V62" s="160">
        <v>0</v>
      </c>
      <c r="W62" s="160">
        <v>0</v>
      </c>
      <c r="X62" s="258">
        <v>0</v>
      </c>
      <c r="Y62" s="264">
        <v>1</v>
      </c>
      <c r="Z62" s="331">
        <v>0</v>
      </c>
      <c r="AA62" s="331">
        <v>1.8225559524677407E-5</v>
      </c>
      <c r="AC62" s="703">
        <v>0</v>
      </c>
    </row>
    <row r="63" spans="1:30" ht="23.25" customHeight="1">
      <c r="A63" s="79" t="s">
        <v>37</v>
      </c>
      <c r="B63" s="79"/>
      <c r="C63" s="267">
        <v>74</v>
      </c>
      <c r="D63" s="143">
        <v>2222</v>
      </c>
      <c r="E63" s="143">
        <v>1435</v>
      </c>
      <c r="F63" s="143">
        <v>1056</v>
      </c>
      <c r="G63" s="143">
        <v>771</v>
      </c>
      <c r="H63" s="143">
        <v>986</v>
      </c>
      <c r="I63" s="268">
        <v>1922</v>
      </c>
      <c r="J63" s="110">
        <v>8466</v>
      </c>
      <c r="K63" s="165">
        <v>0.154</v>
      </c>
      <c r="L63" s="647"/>
      <c r="M63" s="326" t="s">
        <v>37</v>
      </c>
      <c r="N63" s="79"/>
      <c r="O63" s="327">
        <v>0</v>
      </c>
      <c r="P63" s="143">
        <v>7</v>
      </c>
      <c r="Q63" s="143">
        <v>126</v>
      </c>
      <c r="R63" s="143">
        <v>199</v>
      </c>
      <c r="S63" s="143">
        <v>202</v>
      </c>
      <c r="T63" s="143">
        <v>803</v>
      </c>
      <c r="U63" s="143">
        <v>502</v>
      </c>
      <c r="V63" s="143">
        <v>1594</v>
      </c>
      <c r="W63" s="143">
        <v>2467</v>
      </c>
      <c r="X63" s="268">
        <v>168</v>
      </c>
      <c r="Y63" s="263">
        <v>6068</v>
      </c>
      <c r="Z63" s="328">
        <v>0.14099999999999999</v>
      </c>
      <c r="AA63" s="328">
        <v>0.11059269519574251</v>
      </c>
      <c r="AC63" s="702">
        <v>409</v>
      </c>
    </row>
    <row r="64" spans="1:30" s="77" customFormat="1" ht="13">
      <c r="A64" s="131" t="s">
        <v>37</v>
      </c>
      <c r="B64" s="217" t="s">
        <v>87</v>
      </c>
      <c r="C64" s="248">
        <v>20</v>
      </c>
      <c r="D64" s="147">
        <v>306</v>
      </c>
      <c r="E64" s="147">
        <v>237</v>
      </c>
      <c r="F64" s="147">
        <v>144</v>
      </c>
      <c r="G64" s="147">
        <v>226</v>
      </c>
      <c r="H64" s="147">
        <v>264</v>
      </c>
      <c r="I64" s="257">
        <v>523</v>
      </c>
      <c r="J64" s="106">
        <v>1720</v>
      </c>
      <c r="K64" s="179">
        <v>3.1E-2</v>
      </c>
      <c r="L64" s="647"/>
      <c r="M64" s="329" t="s">
        <v>37</v>
      </c>
      <c r="N64" s="217" t="s">
        <v>87</v>
      </c>
      <c r="O64" s="333">
        <v>0</v>
      </c>
      <c r="P64" s="147">
        <v>2</v>
      </c>
      <c r="Q64" s="147">
        <v>38</v>
      </c>
      <c r="R64" s="147">
        <v>35</v>
      </c>
      <c r="S64" s="147">
        <v>56</v>
      </c>
      <c r="T64" s="147">
        <v>264</v>
      </c>
      <c r="U64" s="147">
        <v>274</v>
      </c>
      <c r="V64" s="147">
        <v>276</v>
      </c>
      <c r="W64" s="147">
        <v>291</v>
      </c>
      <c r="X64" s="257">
        <v>40</v>
      </c>
      <c r="Y64" s="265">
        <v>1276</v>
      </c>
      <c r="Z64" s="334">
        <v>0.03</v>
      </c>
      <c r="AA64" s="334">
        <v>2.3255813953488372E-2</v>
      </c>
      <c r="AC64" s="704">
        <v>55</v>
      </c>
    </row>
    <row r="65" spans="1:29">
      <c r="A65" s="131" t="s">
        <v>37</v>
      </c>
      <c r="B65" s="217" t="s">
        <v>9</v>
      </c>
      <c r="C65" s="249">
        <v>1</v>
      </c>
      <c r="D65" s="160">
        <v>257</v>
      </c>
      <c r="E65" s="160">
        <v>344</v>
      </c>
      <c r="F65" s="160">
        <v>314</v>
      </c>
      <c r="G65" s="160">
        <v>26</v>
      </c>
      <c r="H65" s="160">
        <v>67</v>
      </c>
      <c r="I65" s="258">
        <v>39</v>
      </c>
      <c r="J65" s="107">
        <v>1048</v>
      </c>
      <c r="K65" s="166">
        <v>1.9E-2</v>
      </c>
      <c r="L65" s="647"/>
      <c r="M65" s="329" t="s">
        <v>37</v>
      </c>
      <c r="N65" s="217" t="s">
        <v>9</v>
      </c>
      <c r="O65" s="330">
        <v>0</v>
      </c>
      <c r="P65" s="160">
        <v>0</v>
      </c>
      <c r="Q65" s="160">
        <v>19</v>
      </c>
      <c r="R65" s="160">
        <v>53</v>
      </c>
      <c r="S65" s="160">
        <v>50</v>
      </c>
      <c r="T65" s="160">
        <v>507</v>
      </c>
      <c r="U65" s="160">
        <v>72</v>
      </c>
      <c r="V65" s="160">
        <v>62</v>
      </c>
      <c r="W65" s="160">
        <v>30</v>
      </c>
      <c r="X65" s="258">
        <v>4</v>
      </c>
      <c r="Y65" s="264">
        <v>797</v>
      </c>
      <c r="Z65" s="331">
        <v>1.9E-2</v>
      </c>
      <c r="AA65" s="331">
        <v>1.4525770941167894E-2</v>
      </c>
      <c r="AC65" s="703">
        <v>148</v>
      </c>
    </row>
    <row r="66" spans="1:29">
      <c r="A66" s="131" t="s">
        <v>37</v>
      </c>
      <c r="B66" s="217" t="s">
        <v>88</v>
      </c>
      <c r="C66" s="249">
        <v>52</v>
      </c>
      <c r="D66" s="160">
        <v>1625</v>
      </c>
      <c r="E66" s="160">
        <v>837</v>
      </c>
      <c r="F66" s="160">
        <v>592</v>
      </c>
      <c r="G66" s="160">
        <v>516</v>
      </c>
      <c r="H66" s="160">
        <v>645</v>
      </c>
      <c r="I66" s="258">
        <v>1340</v>
      </c>
      <c r="J66" s="107">
        <v>5607</v>
      </c>
      <c r="K66" s="166">
        <v>0.10199999999999999</v>
      </c>
      <c r="L66" s="647"/>
      <c r="M66" s="329" t="s">
        <v>37</v>
      </c>
      <c r="N66" s="217" t="s">
        <v>88</v>
      </c>
      <c r="O66" s="330">
        <v>0</v>
      </c>
      <c r="P66" s="160">
        <v>5</v>
      </c>
      <c r="Q66" s="160">
        <v>61</v>
      </c>
      <c r="R66" s="160">
        <v>107</v>
      </c>
      <c r="S66" s="160">
        <v>94</v>
      </c>
      <c r="T66" s="160">
        <v>23</v>
      </c>
      <c r="U66" s="160">
        <v>146</v>
      </c>
      <c r="V66" s="160">
        <v>1251</v>
      </c>
      <c r="W66" s="160">
        <v>2138</v>
      </c>
      <c r="X66" s="258">
        <v>124</v>
      </c>
      <c r="Y66" s="264">
        <v>3949</v>
      </c>
      <c r="Z66" s="331">
        <v>9.1999999999999998E-2</v>
      </c>
      <c r="AA66" s="331">
        <v>7.1972734562951085E-2</v>
      </c>
      <c r="AC66" s="703">
        <v>200</v>
      </c>
    </row>
    <row r="67" spans="1:29" ht="13" thickBot="1">
      <c r="A67" s="131" t="s">
        <v>37</v>
      </c>
      <c r="B67" s="217" t="s">
        <v>89</v>
      </c>
      <c r="C67" s="249">
        <v>1</v>
      </c>
      <c r="D67" s="160">
        <v>34</v>
      </c>
      <c r="E67" s="160">
        <v>17</v>
      </c>
      <c r="F67" s="160">
        <v>6</v>
      </c>
      <c r="G67" s="160">
        <v>3</v>
      </c>
      <c r="H67" s="160">
        <v>10</v>
      </c>
      <c r="I67" s="258">
        <v>20</v>
      </c>
      <c r="J67" s="107">
        <v>91</v>
      </c>
      <c r="K67" s="166">
        <v>2E-3</v>
      </c>
      <c r="L67" s="647"/>
      <c r="M67" s="329" t="s">
        <v>37</v>
      </c>
      <c r="N67" s="217" t="s">
        <v>89</v>
      </c>
      <c r="O67" s="330">
        <v>0</v>
      </c>
      <c r="P67" s="160">
        <v>0</v>
      </c>
      <c r="Q67" s="160">
        <v>8</v>
      </c>
      <c r="R67" s="160">
        <v>4</v>
      </c>
      <c r="S67" s="160">
        <v>2</v>
      </c>
      <c r="T67" s="160">
        <v>9</v>
      </c>
      <c r="U67" s="160">
        <v>10</v>
      </c>
      <c r="V67" s="160">
        <v>5</v>
      </c>
      <c r="W67" s="160">
        <v>8</v>
      </c>
      <c r="X67" s="258">
        <v>0</v>
      </c>
      <c r="Y67" s="264">
        <v>46</v>
      </c>
      <c r="Z67" s="331">
        <v>1E-3</v>
      </c>
      <c r="AA67" s="331">
        <v>8.3837573813516078E-4</v>
      </c>
      <c r="AC67" s="703">
        <v>6</v>
      </c>
    </row>
    <row r="68" spans="1:29" ht="14" thickTop="1" thickBot="1">
      <c r="A68" s="141"/>
      <c r="B68" s="244" t="s">
        <v>106</v>
      </c>
      <c r="C68" s="251">
        <v>1115</v>
      </c>
      <c r="D68" s="145">
        <v>12116</v>
      </c>
      <c r="E68" s="145">
        <v>7712</v>
      </c>
      <c r="F68" s="145">
        <v>5510</v>
      </c>
      <c r="G68" s="145">
        <v>5873</v>
      </c>
      <c r="H68" s="145">
        <v>7326</v>
      </c>
      <c r="I68" s="260">
        <v>15216</v>
      </c>
      <c r="J68" s="141">
        <v>54868</v>
      </c>
      <c r="K68" s="170">
        <v>1</v>
      </c>
      <c r="L68" s="116"/>
      <c r="M68" s="150"/>
      <c r="N68" s="148" t="s">
        <v>106</v>
      </c>
      <c r="O68" s="335">
        <v>1</v>
      </c>
      <c r="P68" s="336">
        <v>246</v>
      </c>
      <c r="Q68" s="336">
        <v>3425</v>
      </c>
      <c r="R68" s="336">
        <v>2286</v>
      </c>
      <c r="S68" s="336">
        <v>3638</v>
      </c>
      <c r="T68" s="336">
        <v>10587</v>
      </c>
      <c r="U68" s="336">
        <v>8998</v>
      </c>
      <c r="V68" s="336">
        <v>6204</v>
      </c>
      <c r="W68" s="336">
        <v>6812</v>
      </c>
      <c r="X68" s="337">
        <v>781</v>
      </c>
      <c r="Y68" s="336">
        <v>42978</v>
      </c>
      <c r="Z68" s="293">
        <v>1</v>
      </c>
      <c r="AA68" s="640">
        <v>0.78329809725158561</v>
      </c>
      <c r="AC68" s="705">
        <v>3268</v>
      </c>
    </row>
    <row r="69" spans="1:29" s="69" customFormat="1" ht="13" thickTop="1">
      <c r="A69" s="48"/>
      <c r="B69" s="48"/>
      <c r="C69" s="49"/>
      <c r="D69" s="49"/>
      <c r="E69" s="49"/>
      <c r="F69" s="49"/>
      <c r="G69" s="49"/>
      <c r="H69" s="561"/>
      <c r="I69" s="49"/>
      <c r="J69" s="645"/>
      <c r="K69" s="99"/>
      <c r="M69" s="48"/>
      <c r="N69" s="48"/>
      <c r="O69" s="49"/>
      <c r="P69" s="49"/>
      <c r="Q69" s="49"/>
      <c r="R69" s="49"/>
      <c r="S69" s="49"/>
      <c r="T69" s="561"/>
      <c r="U69" s="561"/>
      <c r="V69" s="561"/>
      <c r="W69" s="561"/>
      <c r="X69" s="49"/>
      <c r="Y69" s="755"/>
      <c r="Z69" s="99"/>
      <c r="AA69" s="99"/>
    </row>
    <row r="70" spans="1:29" s="69" customFormat="1">
      <c r="A70" s="188"/>
      <c r="B70" s="188"/>
      <c r="C70" s="49"/>
      <c r="D70" s="49"/>
      <c r="E70" s="49"/>
      <c r="F70" s="49"/>
      <c r="G70" s="49"/>
      <c r="H70" s="561"/>
      <c r="I70" s="49"/>
      <c r="J70" s="201"/>
      <c r="K70" s="202"/>
      <c r="M70" s="65"/>
      <c r="N70" s="65"/>
      <c r="O70" s="49"/>
      <c r="P70" s="49"/>
      <c r="Q70" s="49"/>
      <c r="R70" s="49"/>
      <c r="S70" s="49"/>
      <c r="T70" s="561"/>
      <c r="U70" s="561"/>
      <c r="V70" s="561"/>
      <c r="W70" s="561"/>
      <c r="X70" s="49"/>
      <c r="Y70" s="15"/>
      <c r="Z70" s="99"/>
      <c r="AA70" s="99"/>
    </row>
    <row r="71" spans="1:29" s="69" customFormat="1" ht="14.5">
      <c r="A71" s="65" t="s">
        <v>131</v>
      </c>
      <c r="B71" s="48"/>
      <c r="C71" s="48"/>
      <c r="D71" s="48"/>
      <c r="E71" s="48"/>
      <c r="F71" s="48"/>
      <c r="G71" s="48"/>
      <c r="H71" s="566"/>
      <c r="I71" s="48"/>
      <c r="J71" s="201"/>
      <c r="K71" s="202"/>
      <c r="M71" s="65"/>
      <c r="N71" s="50"/>
      <c r="O71" s="50"/>
      <c r="P71" s="50"/>
      <c r="Q71" s="50"/>
      <c r="R71" s="50"/>
      <c r="S71" s="50"/>
      <c r="T71" s="557"/>
      <c r="U71" s="557"/>
      <c r="V71" s="557"/>
      <c r="W71" s="557"/>
      <c r="X71" s="50"/>
      <c r="Y71" s="6"/>
      <c r="Z71" s="99"/>
      <c r="AA71" s="99"/>
    </row>
    <row r="72" spans="1:29" s="69" customFormat="1" ht="14.5">
      <c r="A72" s="65" t="s">
        <v>140</v>
      </c>
      <c r="B72" s="48"/>
      <c r="C72" s="48"/>
      <c r="D72" s="48"/>
      <c r="E72" s="48"/>
      <c r="F72" s="48"/>
      <c r="G72" s="48"/>
      <c r="H72" s="566"/>
      <c r="I72" s="48"/>
      <c r="J72" s="201"/>
      <c r="K72" s="202"/>
      <c r="M72" s="65"/>
      <c r="N72" s="50"/>
      <c r="O72" s="50"/>
      <c r="P72" s="50"/>
      <c r="Q72" s="50"/>
      <c r="R72" s="50"/>
      <c r="S72" s="50"/>
      <c r="T72" s="557"/>
      <c r="U72" s="557"/>
      <c r="V72" s="557"/>
      <c r="W72" s="557"/>
      <c r="X72" s="50"/>
      <c r="Y72" s="6"/>
      <c r="Z72" s="99"/>
      <c r="AA72" s="99"/>
    </row>
    <row r="73" spans="1:29" ht="14.5">
      <c r="A73" s="393" t="s">
        <v>1993</v>
      </c>
      <c r="B73" s="114"/>
      <c r="C73" s="114"/>
      <c r="D73" s="114"/>
      <c r="E73" s="114"/>
      <c r="F73" s="114"/>
      <c r="G73" s="114"/>
      <c r="H73" s="114"/>
      <c r="I73" s="114"/>
      <c r="J73" s="114"/>
      <c r="K73" s="114"/>
      <c r="M73" s="310"/>
    </row>
    <row r="74" spans="1:29">
      <c r="A74" s="65" t="s">
        <v>128</v>
      </c>
      <c r="M74" s="65"/>
    </row>
    <row r="75" spans="1:29">
      <c r="A75" s="50" t="s">
        <v>129</v>
      </c>
    </row>
    <row r="76" spans="1:29" ht="14.5">
      <c r="A76" s="65" t="s">
        <v>1933</v>
      </c>
      <c r="K76" s="99"/>
    </row>
    <row r="77" spans="1:29">
      <c r="A77" s="65" t="s">
        <v>2123</v>
      </c>
      <c r="K77" s="99"/>
    </row>
    <row r="78" spans="1:29" s="557" customFormat="1" ht="14.5">
      <c r="A78" s="65" t="s">
        <v>2065</v>
      </c>
      <c r="J78" s="558"/>
      <c r="K78" s="99"/>
      <c r="Y78" s="558"/>
      <c r="Z78" s="558"/>
      <c r="AA78" s="558"/>
    </row>
    <row r="79" spans="1:29">
      <c r="A79" s="47"/>
      <c r="B79" s="47"/>
    </row>
    <row r="82" spans="1:3">
      <c r="A82" s="20" t="s">
        <v>1</v>
      </c>
      <c r="B82" s="456">
        <v>44399</v>
      </c>
      <c r="C82" s="89"/>
    </row>
    <row r="83" spans="1:3">
      <c r="A83" s="20" t="s">
        <v>32</v>
      </c>
      <c r="B83" s="456">
        <v>44427</v>
      </c>
      <c r="C83" s="89"/>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C6DD6"/>
    <pageSetUpPr fitToPage="1"/>
  </sheetPr>
  <dimension ref="A1:AA79"/>
  <sheetViews>
    <sheetView zoomScaleNormal="100" workbookViewId="0"/>
  </sheetViews>
  <sheetFormatPr defaultColWidth="9" defaultRowHeight="12.5"/>
  <cols>
    <col min="1" max="1" width="11.54296875" style="50" customWidth="1"/>
    <col min="2" max="2" width="25.81640625" style="50" customWidth="1"/>
    <col min="3" max="3" width="16.453125" style="50" customWidth="1"/>
    <col min="4" max="8" width="15.1796875" style="50" customWidth="1"/>
    <col min="9" max="12" width="15.1796875" style="557" customWidth="1"/>
    <col min="13" max="13" width="16.453125" style="50" customWidth="1"/>
    <col min="14" max="14" width="12.453125" style="6" customWidth="1"/>
    <col min="15" max="15" width="18.1796875" style="6" customWidth="1"/>
    <col min="16" max="16" width="1.54296875" style="50" customWidth="1"/>
    <col min="17" max="18" width="17.453125" style="50" customWidth="1"/>
    <col min="19" max="19" width="1.7265625" style="50" customWidth="1"/>
    <col min="20" max="20" width="19" style="50" customWidth="1"/>
    <col min="21" max="21" width="18.453125" style="50" bestFit="1" customWidth="1"/>
    <col min="22" max="16384" width="9" style="50"/>
  </cols>
  <sheetData>
    <row r="1" spans="1:18" ht="15.75" customHeight="1">
      <c r="A1" s="537" t="s">
        <v>1880</v>
      </c>
      <c r="B1" s="2"/>
      <c r="C1" s="2"/>
      <c r="D1" s="2"/>
      <c r="E1" s="2"/>
      <c r="F1" s="2"/>
      <c r="G1" s="2"/>
      <c r="H1" s="2"/>
      <c r="I1" s="556"/>
      <c r="J1" s="556"/>
      <c r="K1" s="556"/>
      <c r="L1" s="556"/>
    </row>
    <row r="2" spans="1:18" ht="15.75" customHeight="1">
      <c r="A2" s="2"/>
      <c r="B2" s="2"/>
      <c r="C2" s="2"/>
      <c r="D2" s="2"/>
      <c r="E2" s="2"/>
      <c r="F2" s="2"/>
      <c r="G2" s="2"/>
      <c r="H2" s="2"/>
      <c r="I2" s="556"/>
      <c r="J2" s="556"/>
      <c r="K2" s="556"/>
      <c r="L2" s="556"/>
    </row>
    <row r="3" spans="1:18" ht="13">
      <c r="A3" s="120" t="s">
        <v>2028</v>
      </c>
      <c r="B3" s="97"/>
      <c r="C3" s="97"/>
      <c r="D3" s="97"/>
      <c r="E3" s="97"/>
      <c r="F3" s="97"/>
      <c r="G3" s="97"/>
      <c r="H3" s="97"/>
      <c r="I3" s="97"/>
      <c r="J3" s="97"/>
      <c r="K3" s="97"/>
      <c r="L3" s="97"/>
      <c r="M3" s="97"/>
      <c r="N3" s="121"/>
    </row>
    <row r="4" spans="1:18" ht="39.5">
      <c r="A4" s="464" t="s">
        <v>67</v>
      </c>
      <c r="B4" s="322"/>
      <c r="C4" s="465" t="s">
        <v>152</v>
      </c>
      <c r="D4" s="466"/>
      <c r="E4" s="466"/>
      <c r="F4" s="466"/>
      <c r="G4" s="466"/>
      <c r="H4" s="466"/>
      <c r="I4" s="466"/>
      <c r="J4" s="466"/>
      <c r="K4" s="674"/>
      <c r="L4" s="738"/>
      <c r="M4" s="467"/>
      <c r="N4" s="468" t="s">
        <v>92</v>
      </c>
      <c r="O4" s="469" t="s">
        <v>2010</v>
      </c>
      <c r="Q4" s="707" t="s">
        <v>2022</v>
      </c>
      <c r="R4" s="708" t="s">
        <v>1940</v>
      </c>
    </row>
    <row r="5" spans="1:18" ht="14.5">
      <c r="A5" s="137" t="s">
        <v>72</v>
      </c>
      <c r="B5" s="24" t="s">
        <v>70</v>
      </c>
      <c r="C5" s="270" t="s">
        <v>142</v>
      </c>
      <c r="D5" s="90" t="s">
        <v>60</v>
      </c>
      <c r="E5" s="90" t="s">
        <v>61</v>
      </c>
      <c r="F5" s="90" t="s">
        <v>62</v>
      </c>
      <c r="G5" s="90" t="s">
        <v>99</v>
      </c>
      <c r="H5" s="90" t="s">
        <v>107</v>
      </c>
      <c r="I5" s="90" t="s">
        <v>1924</v>
      </c>
      <c r="J5" s="649" t="s">
        <v>2008</v>
      </c>
      <c r="K5" s="675" t="s">
        <v>2026</v>
      </c>
      <c r="L5" s="675" t="s">
        <v>2035</v>
      </c>
      <c r="M5" s="266" t="s">
        <v>2036</v>
      </c>
      <c r="N5" s="269"/>
      <c r="O5" s="470"/>
      <c r="Q5" s="351"/>
      <c r="R5" s="351"/>
    </row>
    <row r="6" spans="1:18" ht="18" customHeight="1">
      <c r="A6" s="343" t="s">
        <v>11</v>
      </c>
      <c r="B6" s="236" t="s">
        <v>12</v>
      </c>
      <c r="C6" s="330">
        <v>72</v>
      </c>
      <c r="D6" s="160">
        <v>712</v>
      </c>
      <c r="E6" s="160">
        <v>441</v>
      </c>
      <c r="F6" s="160">
        <v>254</v>
      </c>
      <c r="G6" s="160">
        <v>538</v>
      </c>
      <c r="H6" s="160">
        <v>774</v>
      </c>
      <c r="I6" s="160">
        <v>1517</v>
      </c>
      <c r="J6" s="650">
        <v>0</v>
      </c>
      <c r="K6" s="650">
        <v>0</v>
      </c>
      <c r="L6" s="650">
        <v>0</v>
      </c>
      <c r="M6" s="574">
        <v>0</v>
      </c>
      <c r="N6" s="61">
        <v>4308</v>
      </c>
      <c r="O6" s="376">
        <v>4.8000000000000001E-2</v>
      </c>
      <c r="Q6" s="357">
        <v>1151434</v>
      </c>
      <c r="R6" s="359">
        <v>3.7</v>
      </c>
    </row>
    <row r="7" spans="1:18" ht="14.25" customHeight="1">
      <c r="A7" s="343" t="s">
        <v>13</v>
      </c>
      <c r="B7" s="236" t="s">
        <v>69</v>
      </c>
      <c r="C7" s="330">
        <v>198</v>
      </c>
      <c r="D7" s="160">
        <v>4715</v>
      </c>
      <c r="E7" s="160">
        <v>2720</v>
      </c>
      <c r="F7" s="160">
        <v>1872</v>
      </c>
      <c r="G7" s="160">
        <v>1431</v>
      </c>
      <c r="H7" s="160">
        <v>1530</v>
      </c>
      <c r="I7" s="160">
        <v>3607</v>
      </c>
      <c r="J7" s="650">
        <v>0</v>
      </c>
      <c r="K7" s="650">
        <v>0</v>
      </c>
      <c r="L7" s="650">
        <v>0</v>
      </c>
      <c r="M7" s="574">
        <v>0</v>
      </c>
      <c r="N7" s="61">
        <v>16073</v>
      </c>
      <c r="O7" s="376">
        <v>0.17899999999999999</v>
      </c>
      <c r="Q7" s="349">
        <v>3083889</v>
      </c>
      <c r="R7" s="360">
        <v>5.2</v>
      </c>
    </row>
    <row r="8" spans="1:18" ht="14.25" customHeight="1">
      <c r="A8" s="343" t="s">
        <v>14</v>
      </c>
      <c r="B8" s="236" t="s">
        <v>15</v>
      </c>
      <c r="C8" s="330">
        <v>396</v>
      </c>
      <c r="D8" s="160">
        <v>3067</v>
      </c>
      <c r="E8" s="160">
        <v>1716</v>
      </c>
      <c r="F8" s="160">
        <v>1542</v>
      </c>
      <c r="G8" s="160">
        <v>1190</v>
      </c>
      <c r="H8" s="160">
        <v>1613</v>
      </c>
      <c r="I8" s="160">
        <v>2825</v>
      </c>
      <c r="J8" s="650">
        <v>0</v>
      </c>
      <c r="K8" s="650">
        <v>0</v>
      </c>
      <c r="L8" s="650">
        <v>0</v>
      </c>
      <c r="M8" s="574">
        <v>0</v>
      </c>
      <c r="N8" s="61">
        <v>12349</v>
      </c>
      <c r="O8" s="376">
        <v>0.13800000000000001</v>
      </c>
      <c r="Q8" s="349">
        <v>2277897</v>
      </c>
      <c r="R8" s="360">
        <v>5.4</v>
      </c>
    </row>
    <row r="9" spans="1:18" ht="14.25" customHeight="1">
      <c r="A9" s="343" t="s">
        <v>16</v>
      </c>
      <c r="B9" s="236" t="s">
        <v>17</v>
      </c>
      <c r="C9" s="330">
        <v>321</v>
      </c>
      <c r="D9" s="160">
        <v>1944</v>
      </c>
      <c r="E9" s="160">
        <v>1294</v>
      </c>
      <c r="F9" s="160">
        <v>615</v>
      </c>
      <c r="G9" s="160">
        <v>1002</v>
      </c>
      <c r="H9" s="160">
        <v>1143</v>
      </c>
      <c r="I9" s="160">
        <v>2289</v>
      </c>
      <c r="J9" s="650">
        <v>0</v>
      </c>
      <c r="K9" s="650">
        <v>0</v>
      </c>
      <c r="L9" s="650">
        <v>0</v>
      </c>
      <c r="M9" s="574">
        <v>0</v>
      </c>
      <c r="N9" s="61">
        <v>8608</v>
      </c>
      <c r="O9" s="376">
        <v>9.6000000000000002E-2</v>
      </c>
      <c r="Q9" s="349">
        <v>1967513</v>
      </c>
      <c r="R9" s="360">
        <v>4.4000000000000004</v>
      </c>
    </row>
    <row r="10" spans="1:18" ht="14.25" customHeight="1">
      <c r="A10" s="343" t="s">
        <v>18</v>
      </c>
      <c r="B10" s="236" t="s">
        <v>19</v>
      </c>
      <c r="C10" s="330">
        <v>655</v>
      </c>
      <c r="D10" s="160">
        <v>2197</v>
      </c>
      <c r="E10" s="160">
        <v>1567</v>
      </c>
      <c r="F10" s="160">
        <v>859</v>
      </c>
      <c r="G10" s="160">
        <v>1172</v>
      </c>
      <c r="H10" s="160">
        <v>1591</v>
      </c>
      <c r="I10" s="160">
        <v>3506</v>
      </c>
      <c r="J10" s="650">
        <v>0</v>
      </c>
      <c r="K10" s="650">
        <v>0</v>
      </c>
      <c r="L10" s="650">
        <v>0</v>
      </c>
      <c r="M10" s="574">
        <v>0</v>
      </c>
      <c r="N10" s="61">
        <v>11547</v>
      </c>
      <c r="O10" s="376">
        <v>0.129</v>
      </c>
      <c r="Q10" s="349">
        <v>2366567</v>
      </c>
      <c r="R10" s="360">
        <v>4.9000000000000004</v>
      </c>
    </row>
    <row r="11" spans="1:18" ht="14.25" customHeight="1">
      <c r="A11" s="343" t="s">
        <v>20</v>
      </c>
      <c r="B11" s="236" t="s">
        <v>21</v>
      </c>
      <c r="C11" s="330">
        <v>329</v>
      </c>
      <c r="D11" s="160">
        <v>1929</v>
      </c>
      <c r="E11" s="160">
        <v>1259</v>
      </c>
      <c r="F11" s="160">
        <v>836</v>
      </c>
      <c r="G11" s="160">
        <v>1164</v>
      </c>
      <c r="H11" s="160">
        <v>1228</v>
      </c>
      <c r="I11" s="160">
        <v>2623</v>
      </c>
      <c r="J11" s="650">
        <v>0</v>
      </c>
      <c r="K11" s="650">
        <v>0</v>
      </c>
      <c r="L11" s="650">
        <v>0</v>
      </c>
      <c r="M11" s="574">
        <v>0</v>
      </c>
      <c r="N11" s="61">
        <v>9368</v>
      </c>
      <c r="O11" s="376">
        <v>0.105</v>
      </c>
      <c r="Q11" s="349">
        <v>2528021</v>
      </c>
      <c r="R11" s="360">
        <v>3.7</v>
      </c>
    </row>
    <row r="12" spans="1:18" ht="14.25" customHeight="1">
      <c r="A12" s="343" t="s">
        <v>22</v>
      </c>
      <c r="B12" s="236" t="s">
        <v>23</v>
      </c>
      <c r="C12" s="330">
        <v>231</v>
      </c>
      <c r="D12" s="160">
        <v>1814</v>
      </c>
      <c r="E12" s="160">
        <v>1278</v>
      </c>
      <c r="F12" s="160">
        <v>724</v>
      </c>
      <c r="G12" s="160">
        <v>747</v>
      </c>
      <c r="H12" s="160">
        <v>955</v>
      </c>
      <c r="I12" s="160">
        <v>2560</v>
      </c>
      <c r="J12" s="650">
        <v>0</v>
      </c>
      <c r="K12" s="650">
        <v>0</v>
      </c>
      <c r="L12" s="650">
        <v>0</v>
      </c>
      <c r="M12" s="574">
        <v>0</v>
      </c>
      <c r="N12" s="61">
        <v>8309</v>
      </c>
      <c r="O12" s="376">
        <v>9.2999999999999999E-2</v>
      </c>
      <c r="Q12" s="349">
        <v>3447175</v>
      </c>
      <c r="R12" s="360">
        <v>2.4</v>
      </c>
    </row>
    <row r="13" spans="1:18" ht="14.25" customHeight="1">
      <c r="A13" s="343" t="s">
        <v>24</v>
      </c>
      <c r="B13" s="236" t="s">
        <v>25</v>
      </c>
      <c r="C13" s="330">
        <v>375</v>
      </c>
      <c r="D13" s="160">
        <v>2215</v>
      </c>
      <c r="E13" s="160">
        <v>1817</v>
      </c>
      <c r="F13" s="160">
        <v>1072</v>
      </c>
      <c r="G13" s="160">
        <v>1060</v>
      </c>
      <c r="H13" s="160">
        <v>1314</v>
      </c>
      <c r="I13" s="160">
        <v>2791</v>
      </c>
      <c r="J13" s="650">
        <v>0</v>
      </c>
      <c r="K13" s="650">
        <v>0</v>
      </c>
      <c r="L13" s="650">
        <v>0</v>
      </c>
      <c r="M13" s="574">
        <v>0</v>
      </c>
      <c r="N13" s="61">
        <v>10644</v>
      </c>
      <c r="O13" s="376">
        <v>0.11899999999999999</v>
      </c>
      <c r="Q13" s="349">
        <v>3704793</v>
      </c>
      <c r="R13" s="360">
        <v>2.9</v>
      </c>
    </row>
    <row r="14" spans="1:18" ht="14.25" customHeight="1">
      <c r="A14" s="343" t="s">
        <v>26</v>
      </c>
      <c r="B14" s="236" t="s">
        <v>27</v>
      </c>
      <c r="C14" s="330">
        <v>249</v>
      </c>
      <c r="D14" s="160">
        <v>1826</v>
      </c>
      <c r="E14" s="160">
        <v>1363</v>
      </c>
      <c r="F14" s="160">
        <v>729</v>
      </c>
      <c r="G14" s="160">
        <v>892</v>
      </c>
      <c r="H14" s="160">
        <v>1101</v>
      </c>
      <c r="I14" s="160">
        <v>2194</v>
      </c>
      <c r="J14" s="650">
        <v>0</v>
      </c>
      <c r="K14" s="650">
        <v>0</v>
      </c>
      <c r="L14" s="650">
        <v>0</v>
      </c>
      <c r="M14" s="574">
        <v>0</v>
      </c>
      <c r="N14" s="61">
        <v>8354</v>
      </c>
      <c r="O14" s="376">
        <v>9.2999999999999999E-2</v>
      </c>
      <c r="Q14" s="349">
        <v>2356890</v>
      </c>
      <c r="R14" s="360">
        <v>3.5</v>
      </c>
    </row>
    <row r="15" spans="1:18" ht="14.25" customHeight="1">
      <c r="A15" s="343"/>
      <c r="B15" s="471" t="s">
        <v>1936</v>
      </c>
      <c r="C15" s="333">
        <v>0</v>
      </c>
      <c r="D15" s="147">
        <v>11</v>
      </c>
      <c r="E15" s="147">
        <v>5</v>
      </c>
      <c r="F15" s="147">
        <v>7</v>
      </c>
      <c r="G15" s="147">
        <v>2</v>
      </c>
      <c r="H15" s="147">
        <v>8</v>
      </c>
      <c r="I15" s="147">
        <v>11</v>
      </c>
      <c r="J15" s="651">
        <v>0</v>
      </c>
      <c r="K15" s="676">
        <v>0</v>
      </c>
      <c r="L15" s="676">
        <v>0</v>
      </c>
      <c r="M15" s="575">
        <v>0</v>
      </c>
      <c r="N15" s="105">
        <v>44</v>
      </c>
      <c r="O15" s="472">
        <v>0</v>
      </c>
      <c r="Q15" s="358" t="s">
        <v>1919</v>
      </c>
      <c r="R15" s="358" t="s">
        <v>1919</v>
      </c>
    </row>
    <row r="16" spans="1:18" ht="27.75" customHeight="1">
      <c r="A16" s="473" t="s">
        <v>10</v>
      </c>
      <c r="B16" s="474" t="s">
        <v>68</v>
      </c>
      <c r="C16" s="475">
        <v>2826</v>
      </c>
      <c r="D16" s="476">
        <v>20419</v>
      </c>
      <c r="E16" s="476">
        <v>13455</v>
      </c>
      <c r="F16" s="476">
        <v>8503</v>
      </c>
      <c r="G16" s="476">
        <v>9196</v>
      </c>
      <c r="H16" s="476">
        <v>11249</v>
      </c>
      <c r="I16" s="476">
        <v>23912</v>
      </c>
      <c r="J16" s="476"/>
      <c r="K16" s="677"/>
      <c r="L16" s="739"/>
      <c r="M16" s="477"/>
      <c r="N16" s="478">
        <v>89560</v>
      </c>
      <c r="O16" s="479">
        <v>1</v>
      </c>
      <c r="Q16" s="356">
        <v>22884180</v>
      </c>
      <c r="R16" s="361">
        <v>3.9</v>
      </c>
    </row>
    <row r="17" spans="1:21" ht="34.5" customHeight="1">
      <c r="A17" s="473"/>
      <c r="B17" s="480" t="s">
        <v>114</v>
      </c>
      <c r="C17" s="475">
        <v>2826</v>
      </c>
      <c r="D17" s="476">
        <v>20430</v>
      </c>
      <c r="E17" s="476">
        <v>13460</v>
      </c>
      <c r="F17" s="476">
        <v>8510</v>
      </c>
      <c r="G17" s="476">
        <v>9198</v>
      </c>
      <c r="H17" s="476">
        <v>11257</v>
      </c>
      <c r="I17" s="476">
        <v>23923</v>
      </c>
      <c r="J17" s="476"/>
      <c r="K17" s="677"/>
      <c r="L17" s="739"/>
      <c r="M17" s="477"/>
      <c r="N17" s="478">
        <v>89604</v>
      </c>
      <c r="O17" s="479"/>
      <c r="Q17" s="353"/>
      <c r="R17" s="353"/>
    </row>
    <row r="18" spans="1:21" ht="28.5" customHeight="1">
      <c r="A18" s="48"/>
      <c r="B18" s="463"/>
      <c r="C18" s="160"/>
      <c r="D18" s="160"/>
      <c r="E18" s="160"/>
      <c r="F18" s="160"/>
      <c r="G18" s="160"/>
      <c r="H18" s="160"/>
      <c r="I18" s="160"/>
      <c r="J18" s="160"/>
      <c r="K18" s="160"/>
      <c r="L18" s="160"/>
      <c r="M18" s="61"/>
      <c r="N18" s="61"/>
    </row>
    <row r="19" spans="1:21" ht="15">
      <c r="A19" s="120" t="s">
        <v>2067</v>
      </c>
      <c r="B19" s="97"/>
      <c r="C19" s="97"/>
      <c r="D19" s="97"/>
      <c r="E19" s="97"/>
      <c r="F19" s="97"/>
      <c r="G19" s="97"/>
      <c r="H19" s="97"/>
      <c r="I19" s="97"/>
      <c r="J19" s="97"/>
      <c r="K19" s="97"/>
      <c r="L19" s="97"/>
      <c r="M19" s="97"/>
      <c r="N19" s="121"/>
    </row>
    <row r="20" spans="1:21" ht="39.5">
      <c r="A20" s="464" t="s">
        <v>67</v>
      </c>
      <c r="B20" s="322"/>
      <c r="C20" s="465" t="s">
        <v>192</v>
      </c>
      <c r="D20" s="466"/>
      <c r="E20" s="466"/>
      <c r="F20" s="466"/>
      <c r="G20" s="466"/>
      <c r="H20" s="466"/>
      <c r="I20" s="466"/>
      <c r="J20" s="466"/>
      <c r="K20" s="674"/>
      <c r="L20" s="738"/>
      <c r="M20" s="467"/>
      <c r="N20" s="468" t="s">
        <v>2038</v>
      </c>
      <c r="O20" s="469" t="s">
        <v>2052</v>
      </c>
      <c r="Q20" s="707" t="s">
        <v>2022</v>
      </c>
      <c r="R20" s="708" t="s">
        <v>1918</v>
      </c>
      <c r="T20" s="707" t="s">
        <v>2033</v>
      </c>
    </row>
    <row r="21" spans="1:21" ht="14.5">
      <c r="A21" s="137" t="s">
        <v>72</v>
      </c>
      <c r="B21" s="24" t="s">
        <v>70</v>
      </c>
      <c r="C21" s="460"/>
      <c r="D21" s="90" t="s">
        <v>60</v>
      </c>
      <c r="E21" s="90" t="s">
        <v>61</v>
      </c>
      <c r="F21" s="90" t="s">
        <v>62</v>
      </c>
      <c r="G21" s="90" t="s">
        <v>99</v>
      </c>
      <c r="H21" s="90" t="s">
        <v>107</v>
      </c>
      <c r="I21" s="90" t="s">
        <v>1924</v>
      </c>
      <c r="J21" s="649" t="s">
        <v>2008</v>
      </c>
      <c r="K21" s="675" t="s">
        <v>2026</v>
      </c>
      <c r="L21" s="675" t="s">
        <v>2035</v>
      </c>
      <c r="M21" s="266" t="s">
        <v>2036</v>
      </c>
      <c r="N21" s="269"/>
      <c r="O21" s="470"/>
      <c r="Q21" s="351"/>
      <c r="R21" s="351"/>
      <c r="T21" s="351"/>
    </row>
    <row r="22" spans="1:21" ht="20.25" customHeight="1">
      <c r="A22" s="343" t="s">
        <v>11</v>
      </c>
      <c r="B22" s="236" t="s">
        <v>12</v>
      </c>
      <c r="C22" s="481"/>
      <c r="D22" s="271">
        <v>0</v>
      </c>
      <c r="E22" s="271">
        <v>21</v>
      </c>
      <c r="F22" s="271">
        <v>272</v>
      </c>
      <c r="G22" s="271">
        <v>191</v>
      </c>
      <c r="H22" s="271">
        <v>339</v>
      </c>
      <c r="I22" s="271">
        <v>843</v>
      </c>
      <c r="J22" s="271">
        <v>788</v>
      </c>
      <c r="K22" s="271">
        <v>478</v>
      </c>
      <c r="L22" s="271">
        <v>477</v>
      </c>
      <c r="M22" s="272">
        <v>45</v>
      </c>
      <c r="N22" s="61">
        <v>3454</v>
      </c>
      <c r="O22" s="376">
        <v>5.0999999999999997E-2</v>
      </c>
      <c r="P22" s="15"/>
      <c r="Q22" s="357">
        <v>1151434</v>
      </c>
      <c r="R22" s="359">
        <v>3</v>
      </c>
      <c r="S22" s="15"/>
      <c r="T22" s="357">
        <v>235</v>
      </c>
    </row>
    <row r="23" spans="1:21" ht="14.25" customHeight="1">
      <c r="A23" s="343" t="s">
        <v>13</v>
      </c>
      <c r="B23" s="236" t="s">
        <v>69</v>
      </c>
      <c r="C23" s="481"/>
      <c r="D23" s="271">
        <v>0</v>
      </c>
      <c r="E23" s="271">
        <v>48</v>
      </c>
      <c r="F23" s="271">
        <v>815</v>
      </c>
      <c r="G23" s="271">
        <v>676</v>
      </c>
      <c r="H23" s="271">
        <v>854</v>
      </c>
      <c r="I23" s="271">
        <v>3359</v>
      </c>
      <c r="J23" s="271">
        <v>2269</v>
      </c>
      <c r="K23" s="271">
        <v>1595</v>
      </c>
      <c r="L23" s="271">
        <v>1813</v>
      </c>
      <c r="M23" s="258">
        <v>159</v>
      </c>
      <c r="N23" s="61">
        <v>11588</v>
      </c>
      <c r="O23" s="376">
        <v>0.17199999999999999</v>
      </c>
      <c r="P23" s="15"/>
      <c r="Q23" s="349">
        <v>3083889</v>
      </c>
      <c r="R23" s="360">
        <v>3.8</v>
      </c>
      <c r="S23" s="15"/>
      <c r="T23" s="349">
        <v>1389</v>
      </c>
      <c r="U23" s="557"/>
    </row>
    <row r="24" spans="1:21" ht="14.25" customHeight="1">
      <c r="A24" s="343" t="s">
        <v>14</v>
      </c>
      <c r="B24" s="236" t="s">
        <v>15</v>
      </c>
      <c r="C24" s="481"/>
      <c r="D24" s="271">
        <v>0</v>
      </c>
      <c r="E24" s="271">
        <v>67</v>
      </c>
      <c r="F24" s="271">
        <v>937</v>
      </c>
      <c r="G24" s="271">
        <v>495</v>
      </c>
      <c r="H24" s="271">
        <v>719</v>
      </c>
      <c r="I24" s="271">
        <v>1754</v>
      </c>
      <c r="J24" s="271">
        <v>1419</v>
      </c>
      <c r="K24" s="271">
        <v>1099</v>
      </c>
      <c r="L24" s="271">
        <v>1145</v>
      </c>
      <c r="M24" s="258">
        <v>115</v>
      </c>
      <c r="N24" s="61">
        <v>7750</v>
      </c>
      <c r="O24" s="376">
        <v>0.115</v>
      </c>
      <c r="P24" s="15"/>
      <c r="Q24" s="349">
        <v>2277897</v>
      </c>
      <c r="R24" s="360">
        <v>3.4</v>
      </c>
      <c r="S24" s="15"/>
      <c r="T24" s="349">
        <v>1037</v>
      </c>
      <c r="U24" s="557"/>
    </row>
    <row r="25" spans="1:21" ht="14.25" customHeight="1">
      <c r="A25" s="343" t="s">
        <v>16</v>
      </c>
      <c r="B25" s="236" t="s">
        <v>17</v>
      </c>
      <c r="C25" s="481"/>
      <c r="D25" s="271">
        <v>0</v>
      </c>
      <c r="E25" s="271">
        <v>132</v>
      </c>
      <c r="F25" s="271">
        <v>818</v>
      </c>
      <c r="G25" s="271">
        <v>415</v>
      </c>
      <c r="H25" s="271">
        <v>639</v>
      </c>
      <c r="I25" s="271">
        <v>1335</v>
      </c>
      <c r="J25" s="271">
        <v>1403</v>
      </c>
      <c r="K25" s="271">
        <v>916</v>
      </c>
      <c r="L25" s="271">
        <v>872</v>
      </c>
      <c r="M25" s="258">
        <v>142</v>
      </c>
      <c r="N25" s="61">
        <v>6672</v>
      </c>
      <c r="O25" s="376">
        <v>9.9000000000000005E-2</v>
      </c>
      <c r="P25" s="15"/>
      <c r="Q25" s="349">
        <v>1967513</v>
      </c>
      <c r="R25" s="360">
        <v>3.4</v>
      </c>
      <c r="S25" s="15"/>
      <c r="T25" s="349">
        <v>545</v>
      </c>
      <c r="U25" s="557"/>
    </row>
    <row r="26" spans="1:21" ht="14.25" customHeight="1">
      <c r="A26" s="343" t="s">
        <v>18</v>
      </c>
      <c r="B26" s="236" t="s">
        <v>19</v>
      </c>
      <c r="C26" s="481"/>
      <c r="D26" s="271">
        <v>0</v>
      </c>
      <c r="E26" s="271">
        <v>111</v>
      </c>
      <c r="F26" s="271">
        <v>986</v>
      </c>
      <c r="G26" s="271">
        <v>513</v>
      </c>
      <c r="H26" s="271">
        <v>815</v>
      </c>
      <c r="I26" s="271">
        <v>1847</v>
      </c>
      <c r="J26" s="271">
        <v>1795</v>
      </c>
      <c r="K26" s="271">
        <v>1316</v>
      </c>
      <c r="L26" s="271">
        <v>1342</v>
      </c>
      <c r="M26" s="258">
        <v>176</v>
      </c>
      <c r="N26" s="61">
        <v>8901</v>
      </c>
      <c r="O26" s="376">
        <v>0.13200000000000001</v>
      </c>
      <c r="P26" s="15"/>
      <c r="Q26" s="349">
        <v>2366567</v>
      </c>
      <c r="R26" s="360">
        <v>3.8</v>
      </c>
      <c r="S26" s="15"/>
      <c r="T26" s="349">
        <v>680</v>
      </c>
      <c r="U26" s="557"/>
    </row>
    <row r="27" spans="1:21" ht="14.25" customHeight="1">
      <c r="A27" s="343" t="s">
        <v>20</v>
      </c>
      <c r="B27" s="236" t="s">
        <v>21</v>
      </c>
      <c r="C27" s="481"/>
      <c r="D27" s="271">
        <v>0</v>
      </c>
      <c r="E27" s="271">
        <v>152</v>
      </c>
      <c r="F27" s="271">
        <v>1039</v>
      </c>
      <c r="G27" s="271">
        <v>552</v>
      </c>
      <c r="H27" s="271">
        <v>700</v>
      </c>
      <c r="I27" s="271">
        <v>1319</v>
      </c>
      <c r="J27" s="271">
        <v>1674</v>
      </c>
      <c r="K27" s="271">
        <v>964</v>
      </c>
      <c r="L27" s="271">
        <v>1093</v>
      </c>
      <c r="M27" s="258">
        <v>149</v>
      </c>
      <c r="N27" s="61">
        <v>7642</v>
      </c>
      <c r="O27" s="376">
        <v>0.113</v>
      </c>
      <c r="P27" s="15"/>
      <c r="Q27" s="349">
        <v>2528021</v>
      </c>
      <c r="R27" s="360">
        <v>3</v>
      </c>
      <c r="S27" s="15"/>
      <c r="T27" s="349">
        <v>639</v>
      </c>
      <c r="U27" s="557"/>
    </row>
    <row r="28" spans="1:21" ht="14.25" customHeight="1">
      <c r="A28" s="343" t="s">
        <v>22</v>
      </c>
      <c r="B28" s="236" t="s">
        <v>23</v>
      </c>
      <c r="C28" s="481"/>
      <c r="D28" s="271">
        <v>0</v>
      </c>
      <c r="E28" s="271">
        <v>89</v>
      </c>
      <c r="F28" s="271">
        <v>772</v>
      </c>
      <c r="G28" s="271">
        <v>399</v>
      </c>
      <c r="H28" s="271">
        <v>415</v>
      </c>
      <c r="I28" s="271">
        <v>1147</v>
      </c>
      <c r="J28" s="271">
        <v>1479</v>
      </c>
      <c r="K28" s="271">
        <v>945</v>
      </c>
      <c r="L28" s="271">
        <v>1026</v>
      </c>
      <c r="M28" s="258">
        <v>164</v>
      </c>
      <c r="N28" s="61">
        <v>6436</v>
      </c>
      <c r="O28" s="376">
        <v>9.6000000000000002E-2</v>
      </c>
      <c r="P28" s="15"/>
      <c r="Q28" s="349">
        <v>3447175</v>
      </c>
      <c r="R28" s="360">
        <v>1.9</v>
      </c>
      <c r="S28" s="15"/>
      <c r="T28" s="349">
        <v>535</v>
      </c>
      <c r="U28" s="557"/>
    </row>
    <row r="29" spans="1:21" ht="14.25" customHeight="1">
      <c r="A29" s="343" t="s">
        <v>24</v>
      </c>
      <c r="B29" s="236" t="s">
        <v>25</v>
      </c>
      <c r="C29" s="481"/>
      <c r="D29" s="271">
        <v>1</v>
      </c>
      <c r="E29" s="271">
        <v>179</v>
      </c>
      <c r="F29" s="271">
        <v>1148</v>
      </c>
      <c r="G29" s="271">
        <v>598</v>
      </c>
      <c r="H29" s="271">
        <v>742</v>
      </c>
      <c r="I29" s="271">
        <v>1541</v>
      </c>
      <c r="J29" s="271">
        <v>1748</v>
      </c>
      <c r="K29" s="271">
        <v>1114</v>
      </c>
      <c r="L29" s="271">
        <v>1113</v>
      </c>
      <c r="M29" s="258">
        <v>173</v>
      </c>
      <c r="N29" s="61">
        <v>8357</v>
      </c>
      <c r="O29" s="376">
        <v>0.124</v>
      </c>
      <c r="P29" s="15"/>
      <c r="Q29" s="349">
        <v>3704793</v>
      </c>
      <c r="R29" s="360">
        <v>2.2999999999999998</v>
      </c>
      <c r="S29" s="15"/>
      <c r="T29" s="349">
        <v>728</v>
      </c>
      <c r="U29" s="557"/>
    </row>
    <row r="30" spans="1:21" ht="14.25" customHeight="1">
      <c r="A30" s="343" t="s">
        <v>26</v>
      </c>
      <c r="B30" s="236" t="s">
        <v>27</v>
      </c>
      <c r="C30" s="481"/>
      <c r="D30" s="271">
        <v>0</v>
      </c>
      <c r="E30" s="271">
        <v>74</v>
      </c>
      <c r="F30" s="271">
        <v>707</v>
      </c>
      <c r="G30" s="271">
        <v>491</v>
      </c>
      <c r="H30" s="271">
        <v>567</v>
      </c>
      <c r="I30" s="271">
        <v>1189</v>
      </c>
      <c r="J30" s="271">
        <v>1420</v>
      </c>
      <c r="K30" s="271">
        <v>896</v>
      </c>
      <c r="L30" s="271">
        <v>1064</v>
      </c>
      <c r="M30" s="258">
        <v>126</v>
      </c>
      <c r="N30" s="61">
        <v>6534</v>
      </c>
      <c r="O30" s="376">
        <v>9.7000000000000003E-2</v>
      </c>
      <c r="P30" s="15"/>
      <c r="Q30" s="349">
        <v>2356890</v>
      </c>
      <c r="R30" s="360">
        <v>2.8</v>
      </c>
      <c r="S30" s="15"/>
      <c r="T30" s="349">
        <v>567</v>
      </c>
      <c r="U30" s="557"/>
    </row>
    <row r="31" spans="1:21" ht="23.15" customHeight="1">
      <c r="A31" s="473" t="s">
        <v>10</v>
      </c>
      <c r="B31" s="474" t="s">
        <v>68</v>
      </c>
      <c r="C31" s="482"/>
      <c r="D31" s="483">
        <v>1</v>
      </c>
      <c r="E31" s="483">
        <v>873</v>
      </c>
      <c r="F31" s="483">
        <v>7494</v>
      </c>
      <c r="G31" s="483">
        <v>4330</v>
      </c>
      <c r="H31" s="483">
        <v>5790</v>
      </c>
      <c r="I31" s="483">
        <v>14334</v>
      </c>
      <c r="J31" s="483">
        <v>13995</v>
      </c>
      <c r="K31" s="678">
        <v>9323</v>
      </c>
      <c r="L31" s="740">
        <v>9945</v>
      </c>
      <c r="M31" s="484">
        <v>1249</v>
      </c>
      <c r="N31" s="478">
        <v>67334</v>
      </c>
      <c r="O31" s="479">
        <v>1</v>
      </c>
      <c r="P31" s="15"/>
      <c r="Q31" s="356">
        <v>22884180</v>
      </c>
      <c r="R31" s="361">
        <v>2.9</v>
      </c>
      <c r="S31" s="15"/>
      <c r="T31" s="709">
        <v>6355</v>
      </c>
    </row>
    <row r="32" spans="1:21" s="557" customFormat="1" ht="28.5" customHeight="1">
      <c r="A32" s="566"/>
      <c r="B32" s="463"/>
      <c r="C32" s="160"/>
      <c r="D32" s="160"/>
      <c r="E32" s="160"/>
      <c r="F32" s="160"/>
      <c r="G32" s="160"/>
      <c r="H32" s="160"/>
      <c r="I32" s="160"/>
      <c r="J32" s="160"/>
      <c r="K32" s="160"/>
      <c r="L32" s="160"/>
      <c r="M32" s="160"/>
      <c r="N32" s="61"/>
      <c r="O32" s="558"/>
      <c r="Q32" s="637"/>
      <c r="R32" s="637"/>
    </row>
    <row r="33" spans="1:18" s="557" customFormat="1" ht="13">
      <c r="A33" s="120" t="s">
        <v>2017</v>
      </c>
      <c r="B33" s="97"/>
      <c r="C33" s="97"/>
      <c r="D33" s="97"/>
      <c r="E33" s="97"/>
      <c r="F33" s="97"/>
      <c r="G33" s="97"/>
      <c r="H33" s="97"/>
      <c r="I33" s="97"/>
      <c r="J33" s="97"/>
      <c r="K33" s="97"/>
      <c r="L33" s="97"/>
      <c r="M33" s="97"/>
      <c r="N33" s="121"/>
      <c r="O33" s="558"/>
      <c r="Q33" s="637"/>
      <c r="R33" s="637"/>
    </row>
    <row r="34" spans="1:18" s="557" customFormat="1" ht="39.5">
      <c r="A34" s="464" t="s">
        <v>67</v>
      </c>
      <c r="B34" s="322"/>
      <c r="C34" s="465" t="s">
        <v>2018</v>
      </c>
      <c r="D34" s="466"/>
      <c r="E34" s="466"/>
      <c r="F34" s="466"/>
      <c r="G34" s="466"/>
      <c r="H34" s="466"/>
      <c r="I34" s="466"/>
      <c r="J34" s="466"/>
      <c r="K34" s="674"/>
      <c r="L34" s="738"/>
      <c r="M34" s="467"/>
      <c r="N34" s="468" t="s">
        <v>2031</v>
      </c>
      <c r="O34" s="469" t="s">
        <v>2032</v>
      </c>
      <c r="Q34" s="707" t="s">
        <v>2022</v>
      </c>
      <c r="R34" s="708" t="s">
        <v>1917</v>
      </c>
    </row>
    <row r="35" spans="1:18" s="557" customFormat="1" ht="14.5">
      <c r="A35" s="137" t="s">
        <v>72</v>
      </c>
      <c r="B35" s="562" t="s">
        <v>70</v>
      </c>
      <c r="C35" s="460"/>
      <c r="D35" s="90" t="s">
        <v>60</v>
      </c>
      <c r="E35" s="90" t="s">
        <v>61</v>
      </c>
      <c r="F35" s="90" t="s">
        <v>62</v>
      </c>
      <c r="G35" s="90" t="s">
        <v>99</v>
      </c>
      <c r="H35" s="90" t="s">
        <v>107</v>
      </c>
      <c r="I35" s="90" t="s">
        <v>1924</v>
      </c>
      <c r="J35" s="649" t="s">
        <v>2008</v>
      </c>
      <c r="K35" s="675" t="s">
        <v>2026</v>
      </c>
      <c r="L35" s="675" t="s">
        <v>2035</v>
      </c>
      <c r="M35" s="266" t="s">
        <v>2036</v>
      </c>
      <c r="N35" s="269"/>
      <c r="O35" s="470"/>
      <c r="Q35" s="351"/>
      <c r="R35" s="351"/>
    </row>
    <row r="36" spans="1:18" s="557" customFormat="1" ht="20.25" customHeight="1">
      <c r="A36" s="343" t="s">
        <v>11</v>
      </c>
      <c r="B36" s="236" t="s">
        <v>12</v>
      </c>
      <c r="C36" s="481"/>
      <c r="D36" s="271">
        <v>0</v>
      </c>
      <c r="E36" s="271">
        <v>0</v>
      </c>
      <c r="F36" s="271">
        <v>35</v>
      </c>
      <c r="G36" s="271">
        <v>131</v>
      </c>
      <c r="H36" s="271">
        <v>152</v>
      </c>
      <c r="I36" s="271">
        <v>251</v>
      </c>
      <c r="J36" s="271">
        <v>331</v>
      </c>
      <c r="K36" s="271">
        <v>322</v>
      </c>
      <c r="L36" s="271">
        <v>351</v>
      </c>
      <c r="M36" s="272">
        <v>42</v>
      </c>
      <c r="N36" s="61">
        <v>1615</v>
      </c>
      <c r="O36" s="376">
        <v>6.0999999999999999E-2</v>
      </c>
      <c r="P36" s="15"/>
      <c r="Q36" s="357">
        <v>1151434</v>
      </c>
      <c r="R36" s="359">
        <v>1.4</v>
      </c>
    </row>
    <row r="37" spans="1:18" s="557" customFormat="1" ht="14.25" customHeight="1">
      <c r="A37" s="343" t="s">
        <v>13</v>
      </c>
      <c r="B37" s="236" t="s">
        <v>69</v>
      </c>
      <c r="C37" s="481"/>
      <c r="D37" s="271">
        <v>0</v>
      </c>
      <c r="E37" s="271">
        <v>2</v>
      </c>
      <c r="F37" s="271">
        <v>70</v>
      </c>
      <c r="G37" s="271">
        <v>226</v>
      </c>
      <c r="H37" s="271">
        <v>319</v>
      </c>
      <c r="I37" s="271">
        <v>457</v>
      </c>
      <c r="J37" s="271">
        <v>586</v>
      </c>
      <c r="K37" s="271">
        <v>679</v>
      </c>
      <c r="L37" s="271">
        <v>720</v>
      </c>
      <c r="M37" s="258">
        <v>111</v>
      </c>
      <c r="N37" s="61">
        <v>3170</v>
      </c>
      <c r="O37" s="376">
        <v>0.11899999999999999</v>
      </c>
      <c r="P37" s="15"/>
      <c r="Q37" s="349">
        <v>3083889</v>
      </c>
      <c r="R37" s="360">
        <v>1</v>
      </c>
    </row>
    <row r="38" spans="1:18" s="557" customFormat="1" ht="14.25" customHeight="1">
      <c r="A38" s="343" t="s">
        <v>14</v>
      </c>
      <c r="B38" s="236" t="s">
        <v>15</v>
      </c>
      <c r="C38" s="481"/>
      <c r="D38" s="271">
        <v>1</v>
      </c>
      <c r="E38" s="271">
        <v>0</v>
      </c>
      <c r="F38" s="271">
        <v>74</v>
      </c>
      <c r="G38" s="271">
        <v>220</v>
      </c>
      <c r="H38" s="271">
        <v>297</v>
      </c>
      <c r="I38" s="271">
        <v>410</v>
      </c>
      <c r="J38" s="271">
        <v>502</v>
      </c>
      <c r="K38" s="271">
        <v>652</v>
      </c>
      <c r="L38" s="271">
        <v>655</v>
      </c>
      <c r="M38" s="258">
        <v>84</v>
      </c>
      <c r="N38" s="61">
        <v>2895</v>
      </c>
      <c r="O38" s="376">
        <v>0.109</v>
      </c>
      <c r="P38" s="15"/>
      <c r="Q38" s="349">
        <v>2277897</v>
      </c>
      <c r="R38" s="360">
        <v>1.3</v>
      </c>
    </row>
    <row r="39" spans="1:18" s="557" customFormat="1" ht="14.25" customHeight="1">
      <c r="A39" s="343" t="s">
        <v>16</v>
      </c>
      <c r="B39" s="236" t="s">
        <v>17</v>
      </c>
      <c r="C39" s="481"/>
      <c r="D39" s="271">
        <v>0</v>
      </c>
      <c r="E39" s="271">
        <v>1</v>
      </c>
      <c r="F39" s="271">
        <v>68</v>
      </c>
      <c r="G39" s="271">
        <v>191</v>
      </c>
      <c r="H39" s="271">
        <v>264</v>
      </c>
      <c r="I39" s="271">
        <v>500</v>
      </c>
      <c r="J39" s="271">
        <v>663</v>
      </c>
      <c r="K39" s="271">
        <v>534</v>
      </c>
      <c r="L39" s="271">
        <v>574</v>
      </c>
      <c r="M39" s="258">
        <v>96</v>
      </c>
      <c r="N39" s="61">
        <v>2891</v>
      </c>
      <c r="O39" s="376">
        <v>0.109</v>
      </c>
      <c r="P39" s="15"/>
      <c r="Q39" s="349">
        <v>1967513</v>
      </c>
      <c r="R39" s="360">
        <v>1.5</v>
      </c>
    </row>
    <row r="40" spans="1:18" s="557" customFormat="1" ht="14.25" customHeight="1">
      <c r="A40" s="343" t="s">
        <v>18</v>
      </c>
      <c r="B40" s="236" t="s">
        <v>19</v>
      </c>
      <c r="C40" s="481"/>
      <c r="D40" s="271">
        <v>0</v>
      </c>
      <c r="E40" s="271">
        <v>0</v>
      </c>
      <c r="F40" s="271">
        <v>22</v>
      </c>
      <c r="G40" s="271">
        <v>179</v>
      </c>
      <c r="H40" s="271">
        <v>281</v>
      </c>
      <c r="I40" s="271">
        <v>645</v>
      </c>
      <c r="J40" s="271">
        <v>649</v>
      </c>
      <c r="K40" s="271">
        <v>620</v>
      </c>
      <c r="L40" s="271">
        <v>823</v>
      </c>
      <c r="M40" s="258">
        <v>100</v>
      </c>
      <c r="N40" s="61">
        <v>3319</v>
      </c>
      <c r="O40" s="376">
        <v>0.125</v>
      </c>
      <c r="P40" s="15"/>
      <c r="Q40" s="349">
        <v>2366567</v>
      </c>
      <c r="R40" s="360">
        <v>1.4</v>
      </c>
    </row>
    <row r="41" spans="1:18" s="557" customFormat="1" ht="14.25" customHeight="1">
      <c r="A41" s="343" t="s">
        <v>20</v>
      </c>
      <c r="B41" s="236" t="s">
        <v>21</v>
      </c>
      <c r="C41" s="481"/>
      <c r="D41" s="271">
        <v>0</v>
      </c>
      <c r="E41" s="271">
        <v>15</v>
      </c>
      <c r="F41" s="271">
        <v>155</v>
      </c>
      <c r="G41" s="271">
        <v>374</v>
      </c>
      <c r="H41" s="271">
        <v>378</v>
      </c>
      <c r="I41" s="271">
        <v>580</v>
      </c>
      <c r="J41" s="271">
        <v>615</v>
      </c>
      <c r="K41" s="271">
        <v>487</v>
      </c>
      <c r="L41" s="271">
        <v>606</v>
      </c>
      <c r="M41" s="258">
        <v>96</v>
      </c>
      <c r="N41" s="61">
        <v>3306</v>
      </c>
      <c r="O41" s="376">
        <v>0.124</v>
      </c>
      <c r="P41" s="15"/>
      <c r="Q41" s="349">
        <v>2528021</v>
      </c>
      <c r="R41" s="360">
        <v>1.3</v>
      </c>
    </row>
    <row r="42" spans="1:18" s="557" customFormat="1" ht="14.25" customHeight="1">
      <c r="A42" s="343" t="s">
        <v>22</v>
      </c>
      <c r="B42" s="236" t="s">
        <v>23</v>
      </c>
      <c r="C42" s="481"/>
      <c r="D42" s="271">
        <v>0</v>
      </c>
      <c r="E42" s="271">
        <v>10</v>
      </c>
      <c r="F42" s="271">
        <v>90</v>
      </c>
      <c r="G42" s="271">
        <v>146</v>
      </c>
      <c r="H42" s="271">
        <v>210</v>
      </c>
      <c r="I42" s="271">
        <v>322</v>
      </c>
      <c r="J42" s="271">
        <v>415</v>
      </c>
      <c r="K42" s="271">
        <v>475</v>
      </c>
      <c r="L42" s="271">
        <v>506</v>
      </c>
      <c r="M42" s="258">
        <v>75</v>
      </c>
      <c r="N42" s="61">
        <v>2249</v>
      </c>
      <c r="O42" s="376">
        <v>8.5000000000000006E-2</v>
      </c>
      <c r="P42" s="15"/>
      <c r="Q42" s="349">
        <v>3447175</v>
      </c>
      <c r="R42" s="360">
        <v>0.7</v>
      </c>
    </row>
    <row r="43" spans="1:18" s="557" customFormat="1" ht="14.25" customHeight="1">
      <c r="A43" s="343" t="s">
        <v>24</v>
      </c>
      <c r="B43" s="236" t="s">
        <v>25</v>
      </c>
      <c r="C43" s="481"/>
      <c r="D43" s="271">
        <v>0</v>
      </c>
      <c r="E43" s="271">
        <v>9</v>
      </c>
      <c r="F43" s="271">
        <v>184</v>
      </c>
      <c r="G43" s="271">
        <v>434</v>
      </c>
      <c r="H43" s="271">
        <v>566</v>
      </c>
      <c r="I43" s="271">
        <v>699</v>
      </c>
      <c r="J43" s="271">
        <v>703</v>
      </c>
      <c r="K43" s="271">
        <v>701</v>
      </c>
      <c r="L43" s="271">
        <v>683</v>
      </c>
      <c r="M43" s="258">
        <v>102</v>
      </c>
      <c r="N43" s="61">
        <v>4081</v>
      </c>
      <c r="O43" s="376">
        <v>0.153</v>
      </c>
      <c r="P43" s="15"/>
      <c r="Q43" s="349">
        <v>3704793</v>
      </c>
      <c r="R43" s="360">
        <v>1.1000000000000001</v>
      </c>
    </row>
    <row r="44" spans="1:18" s="557" customFormat="1" ht="14.25" customHeight="1">
      <c r="A44" s="343" t="s">
        <v>26</v>
      </c>
      <c r="B44" s="236" t="s">
        <v>27</v>
      </c>
      <c r="C44" s="481"/>
      <c r="D44" s="271">
        <v>0</v>
      </c>
      <c r="E44" s="271">
        <v>2</v>
      </c>
      <c r="F44" s="271">
        <v>53</v>
      </c>
      <c r="G44" s="271">
        <v>215</v>
      </c>
      <c r="H44" s="271">
        <v>328</v>
      </c>
      <c r="I44" s="271">
        <v>567</v>
      </c>
      <c r="J44" s="271">
        <v>585</v>
      </c>
      <c r="K44" s="271">
        <v>585</v>
      </c>
      <c r="L44" s="271">
        <v>650</v>
      </c>
      <c r="M44" s="258">
        <v>84</v>
      </c>
      <c r="N44" s="61">
        <v>3069</v>
      </c>
      <c r="O44" s="376">
        <v>0.115</v>
      </c>
      <c r="P44" s="15"/>
      <c r="Q44" s="349">
        <v>2356890</v>
      </c>
      <c r="R44" s="360">
        <v>1.3</v>
      </c>
    </row>
    <row r="45" spans="1:18" s="557" customFormat="1" ht="23.15" customHeight="1">
      <c r="A45" s="473" t="s">
        <v>10</v>
      </c>
      <c r="B45" s="474" t="s">
        <v>68</v>
      </c>
      <c r="C45" s="482"/>
      <c r="D45" s="483">
        <v>1</v>
      </c>
      <c r="E45" s="483">
        <v>39</v>
      </c>
      <c r="F45" s="483">
        <v>751</v>
      </c>
      <c r="G45" s="483">
        <v>2116</v>
      </c>
      <c r="H45" s="483">
        <v>2795</v>
      </c>
      <c r="I45" s="483">
        <v>4431</v>
      </c>
      <c r="J45" s="483">
        <v>5049</v>
      </c>
      <c r="K45" s="678">
        <v>5055</v>
      </c>
      <c r="L45" s="740">
        <v>5568</v>
      </c>
      <c r="M45" s="484">
        <v>790</v>
      </c>
      <c r="N45" s="478">
        <v>26595</v>
      </c>
      <c r="O45" s="479">
        <v>1</v>
      </c>
      <c r="P45" s="15"/>
      <c r="Q45" s="356">
        <v>22884180</v>
      </c>
      <c r="R45" s="361">
        <v>1.2</v>
      </c>
    </row>
    <row r="46" spans="1:18" ht="28.5" customHeight="1">
      <c r="A46" s="48"/>
      <c r="B46" s="463"/>
      <c r="C46" s="160"/>
      <c r="D46" s="160"/>
      <c r="E46" s="160"/>
      <c r="F46" s="160"/>
      <c r="G46" s="160"/>
      <c r="H46" s="160"/>
      <c r="I46" s="160"/>
      <c r="J46" s="160"/>
      <c r="K46" s="160"/>
      <c r="L46" s="160"/>
      <c r="M46" s="160"/>
      <c r="N46" s="61"/>
      <c r="Q46" s="353"/>
      <c r="R46" s="353"/>
    </row>
    <row r="47" spans="1:18" ht="13">
      <c r="A47" s="120" t="s">
        <v>1874</v>
      </c>
      <c r="B47" s="97"/>
      <c r="C47" s="97"/>
      <c r="D47" s="97"/>
      <c r="E47" s="97"/>
      <c r="F47" s="97"/>
      <c r="G47" s="97"/>
      <c r="H47" s="97"/>
      <c r="I47" s="97"/>
      <c r="J47" s="97"/>
      <c r="K47" s="97"/>
      <c r="L47" s="97"/>
      <c r="M47" s="97"/>
      <c r="N47" s="121"/>
      <c r="Q47" s="353"/>
      <c r="R47" s="353"/>
    </row>
    <row r="48" spans="1:18" ht="39.5">
      <c r="A48" s="464" t="s">
        <v>67</v>
      </c>
      <c r="B48" s="322"/>
      <c r="C48" s="465" t="s">
        <v>2019</v>
      </c>
      <c r="D48" s="466"/>
      <c r="E48" s="466"/>
      <c r="F48" s="466"/>
      <c r="G48" s="466"/>
      <c r="H48" s="466"/>
      <c r="I48" s="466"/>
      <c r="J48" s="466"/>
      <c r="K48" s="674"/>
      <c r="L48" s="738"/>
      <c r="M48" s="467"/>
      <c r="N48" s="468" t="s">
        <v>1939</v>
      </c>
      <c r="O48" s="469" t="s">
        <v>1937</v>
      </c>
      <c r="Q48" s="362" t="s">
        <v>2022</v>
      </c>
      <c r="R48" s="355" t="s">
        <v>1917</v>
      </c>
    </row>
    <row r="49" spans="1:27" ht="14.5">
      <c r="A49" s="137" t="s">
        <v>72</v>
      </c>
      <c r="B49" s="24" t="s">
        <v>70</v>
      </c>
      <c r="C49" s="460"/>
      <c r="D49" s="461"/>
      <c r="E49" s="461"/>
      <c r="F49" s="90" t="s">
        <v>62</v>
      </c>
      <c r="G49" s="90" t="s">
        <v>99</v>
      </c>
      <c r="H49" s="90" t="s">
        <v>107</v>
      </c>
      <c r="I49" s="90" t="s">
        <v>1924</v>
      </c>
      <c r="J49" s="649" t="s">
        <v>2008</v>
      </c>
      <c r="K49" s="675" t="s">
        <v>2026</v>
      </c>
      <c r="L49" s="675" t="s">
        <v>2035</v>
      </c>
      <c r="M49" s="266" t="s">
        <v>2036</v>
      </c>
      <c r="N49" s="269"/>
      <c r="O49" s="470"/>
      <c r="Q49" s="351"/>
      <c r="R49" s="351"/>
    </row>
    <row r="50" spans="1:27" ht="20.25" customHeight="1">
      <c r="A50" s="343" t="s">
        <v>11</v>
      </c>
      <c r="B50" s="236" t="s">
        <v>12</v>
      </c>
      <c r="C50" s="481"/>
      <c r="D50" s="462"/>
      <c r="E50" s="462"/>
      <c r="F50" s="271">
        <v>0</v>
      </c>
      <c r="G50" s="271">
        <v>43</v>
      </c>
      <c r="H50" s="271">
        <v>118</v>
      </c>
      <c r="I50" s="271">
        <v>206</v>
      </c>
      <c r="J50" s="271">
        <v>261</v>
      </c>
      <c r="K50" s="271">
        <v>280</v>
      </c>
      <c r="L50" s="271">
        <v>313</v>
      </c>
      <c r="M50" s="272">
        <v>74</v>
      </c>
      <c r="N50" s="61">
        <v>1295</v>
      </c>
      <c r="O50" s="376">
        <v>5.8999999999999997E-2</v>
      </c>
      <c r="P50" s="15"/>
      <c r="Q50" s="357">
        <v>1151434</v>
      </c>
      <c r="R50" s="359">
        <v>1.1000000000000001</v>
      </c>
    </row>
    <row r="51" spans="1:27" ht="14.25" customHeight="1">
      <c r="A51" s="343" t="s">
        <v>13</v>
      </c>
      <c r="B51" s="236" t="s">
        <v>69</v>
      </c>
      <c r="C51" s="481"/>
      <c r="D51" s="462"/>
      <c r="E51" s="462"/>
      <c r="F51" s="271">
        <v>4</v>
      </c>
      <c r="G51" s="271">
        <v>50</v>
      </c>
      <c r="H51" s="271">
        <v>178</v>
      </c>
      <c r="I51" s="271">
        <v>394</v>
      </c>
      <c r="J51" s="271">
        <v>516</v>
      </c>
      <c r="K51" s="271">
        <v>535</v>
      </c>
      <c r="L51" s="271">
        <v>770</v>
      </c>
      <c r="M51" s="258">
        <v>97</v>
      </c>
      <c r="N51" s="61">
        <v>2544</v>
      </c>
      <c r="O51" s="376">
        <v>0.11600000000000001</v>
      </c>
      <c r="P51" s="15"/>
      <c r="Q51" s="349">
        <v>3083889</v>
      </c>
      <c r="R51" s="360">
        <v>0.8</v>
      </c>
    </row>
    <row r="52" spans="1:27" ht="14.25" customHeight="1">
      <c r="A52" s="343" t="s">
        <v>14</v>
      </c>
      <c r="B52" s="236" t="s">
        <v>15</v>
      </c>
      <c r="C52" s="481"/>
      <c r="D52" s="462"/>
      <c r="E52" s="462"/>
      <c r="F52" s="271">
        <v>24</v>
      </c>
      <c r="G52" s="271">
        <v>48</v>
      </c>
      <c r="H52" s="271">
        <v>177</v>
      </c>
      <c r="I52" s="271">
        <v>330</v>
      </c>
      <c r="J52" s="271">
        <v>422</v>
      </c>
      <c r="K52" s="271">
        <v>450</v>
      </c>
      <c r="L52" s="271">
        <v>684</v>
      </c>
      <c r="M52" s="258">
        <v>143</v>
      </c>
      <c r="N52" s="61">
        <v>2278</v>
      </c>
      <c r="O52" s="376">
        <v>0.104</v>
      </c>
      <c r="P52" s="15"/>
      <c r="Q52" s="349">
        <v>2277897</v>
      </c>
      <c r="R52" s="360">
        <v>1</v>
      </c>
    </row>
    <row r="53" spans="1:27" ht="14.25" customHeight="1">
      <c r="A53" s="343" t="s">
        <v>16</v>
      </c>
      <c r="B53" s="236" t="s">
        <v>17</v>
      </c>
      <c r="C53" s="481"/>
      <c r="D53" s="462"/>
      <c r="E53" s="462"/>
      <c r="F53" s="271">
        <v>2</v>
      </c>
      <c r="G53" s="271">
        <v>48</v>
      </c>
      <c r="H53" s="271">
        <v>183</v>
      </c>
      <c r="I53" s="271">
        <v>422</v>
      </c>
      <c r="J53" s="271">
        <v>571</v>
      </c>
      <c r="K53" s="271">
        <v>512</v>
      </c>
      <c r="L53" s="271">
        <v>586</v>
      </c>
      <c r="M53" s="258">
        <v>112</v>
      </c>
      <c r="N53" s="61">
        <v>2436</v>
      </c>
      <c r="O53" s="376">
        <v>0.111</v>
      </c>
      <c r="P53" s="15"/>
      <c r="Q53" s="349">
        <v>1967513</v>
      </c>
      <c r="R53" s="360">
        <v>1.2</v>
      </c>
    </row>
    <row r="54" spans="1:27" ht="14.25" customHeight="1">
      <c r="A54" s="343" t="s">
        <v>18</v>
      </c>
      <c r="B54" s="236" t="s">
        <v>19</v>
      </c>
      <c r="C54" s="481"/>
      <c r="D54" s="462"/>
      <c r="E54" s="462"/>
      <c r="F54" s="271">
        <v>1</v>
      </c>
      <c r="G54" s="271">
        <v>37</v>
      </c>
      <c r="H54" s="271">
        <v>146</v>
      </c>
      <c r="I54" s="271">
        <v>491</v>
      </c>
      <c r="J54" s="271">
        <v>615</v>
      </c>
      <c r="K54" s="271">
        <v>527</v>
      </c>
      <c r="L54" s="271">
        <v>845</v>
      </c>
      <c r="M54" s="258">
        <v>150</v>
      </c>
      <c r="N54" s="61">
        <v>2812</v>
      </c>
      <c r="O54" s="376">
        <v>0.128</v>
      </c>
      <c r="P54" s="15"/>
      <c r="Q54" s="349">
        <v>2366567</v>
      </c>
      <c r="R54" s="360">
        <v>1.2</v>
      </c>
    </row>
    <row r="55" spans="1:27" ht="14.25" customHeight="1">
      <c r="A55" s="343" t="s">
        <v>20</v>
      </c>
      <c r="B55" s="236" t="s">
        <v>21</v>
      </c>
      <c r="C55" s="481"/>
      <c r="D55" s="462"/>
      <c r="E55" s="462"/>
      <c r="F55" s="271">
        <v>14</v>
      </c>
      <c r="G55" s="271">
        <v>98</v>
      </c>
      <c r="H55" s="271">
        <v>340</v>
      </c>
      <c r="I55" s="271">
        <v>553</v>
      </c>
      <c r="J55" s="271">
        <v>576</v>
      </c>
      <c r="K55" s="271">
        <v>483</v>
      </c>
      <c r="L55" s="271">
        <v>645</v>
      </c>
      <c r="M55" s="258">
        <v>102</v>
      </c>
      <c r="N55" s="61">
        <v>2811</v>
      </c>
      <c r="O55" s="376">
        <v>0.128</v>
      </c>
      <c r="P55" s="15"/>
      <c r="Q55" s="349">
        <v>2528021</v>
      </c>
      <c r="R55" s="360">
        <v>1.1000000000000001</v>
      </c>
    </row>
    <row r="56" spans="1:27" ht="14.25" customHeight="1">
      <c r="A56" s="343" t="s">
        <v>22</v>
      </c>
      <c r="B56" s="236" t="s">
        <v>23</v>
      </c>
      <c r="C56" s="481"/>
      <c r="D56" s="462"/>
      <c r="E56" s="462"/>
      <c r="F56" s="271">
        <v>8</v>
      </c>
      <c r="G56" s="271">
        <v>69</v>
      </c>
      <c r="H56" s="271">
        <v>108</v>
      </c>
      <c r="I56" s="271">
        <v>284</v>
      </c>
      <c r="J56" s="271">
        <v>336</v>
      </c>
      <c r="K56" s="271">
        <v>402</v>
      </c>
      <c r="L56" s="271">
        <v>531</v>
      </c>
      <c r="M56" s="258">
        <v>79</v>
      </c>
      <c r="N56" s="61">
        <v>1817</v>
      </c>
      <c r="O56" s="376">
        <v>8.3000000000000004E-2</v>
      </c>
      <c r="P56" s="15"/>
      <c r="Q56" s="349">
        <v>3447175</v>
      </c>
      <c r="R56" s="360">
        <v>0.5</v>
      </c>
    </row>
    <row r="57" spans="1:27" ht="14.25" customHeight="1">
      <c r="A57" s="343" t="s">
        <v>24</v>
      </c>
      <c r="B57" s="236" t="s">
        <v>25</v>
      </c>
      <c r="C57" s="481"/>
      <c r="D57" s="462"/>
      <c r="E57" s="462"/>
      <c r="F57" s="271">
        <v>27</v>
      </c>
      <c r="G57" s="271">
        <v>124</v>
      </c>
      <c r="H57" s="271">
        <v>366</v>
      </c>
      <c r="I57" s="271">
        <v>654</v>
      </c>
      <c r="J57" s="271">
        <v>694</v>
      </c>
      <c r="K57" s="271">
        <v>625</v>
      </c>
      <c r="L57" s="271">
        <v>846</v>
      </c>
      <c r="M57" s="258">
        <v>107</v>
      </c>
      <c r="N57" s="61">
        <v>3443</v>
      </c>
      <c r="O57" s="376">
        <v>0.157</v>
      </c>
      <c r="P57" s="15"/>
      <c r="Q57" s="349">
        <v>3704793</v>
      </c>
      <c r="R57" s="360">
        <v>0.9</v>
      </c>
    </row>
    <row r="58" spans="1:27" ht="14.25" customHeight="1">
      <c r="A58" s="343" t="s">
        <v>26</v>
      </c>
      <c r="B58" s="236" t="s">
        <v>27</v>
      </c>
      <c r="C58" s="481"/>
      <c r="D58" s="462"/>
      <c r="E58" s="462"/>
      <c r="F58" s="271">
        <v>1</v>
      </c>
      <c r="G58" s="271">
        <v>59</v>
      </c>
      <c r="H58" s="271">
        <v>183</v>
      </c>
      <c r="I58" s="271">
        <v>444</v>
      </c>
      <c r="J58" s="271">
        <v>514</v>
      </c>
      <c r="K58" s="271">
        <v>504</v>
      </c>
      <c r="L58" s="271">
        <v>709</v>
      </c>
      <c r="M58" s="258">
        <v>80</v>
      </c>
      <c r="N58" s="61">
        <v>2494</v>
      </c>
      <c r="O58" s="376">
        <v>0.114</v>
      </c>
      <c r="P58" s="15"/>
      <c r="Q58" s="349">
        <v>2356890</v>
      </c>
      <c r="R58" s="360">
        <v>1.1000000000000001</v>
      </c>
    </row>
    <row r="59" spans="1:27" ht="23.15" customHeight="1">
      <c r="A59" s="473" t="s">
        <v>10</v>
      </c>
      <c r="B59" s="474" t="s">
        <v>68</v>
      </c>
      <c r="C59" s="482"/>
      <c r="D59" s="483"/>
      <c r="E59" s="483"/>
      <c r="F59" s="483">
        <v>81</v>
      </c>
      <c r="G59" s="483">
        <v>576</v>
      </c>
      <c r="H59" s="483">
        <v>1799</v>
      </c>
      <c r="I59" s="483">
        <v>3778</v>
      </c>
      <c r="J59" s="483">
        <v>4505</v>
      </c>
      <c r="K59" s="678">
        <v>4318</v>
      </c>
      <c r="L59" s="740">
        <v>5929</v>
      </c>
      <c r="M59" s="484">
        <v>944</v>
      </c>
      <c r="N59" s="478">
        <v>21930</v>
      </c>
      <c r="O59" s="479">
        <v>1</v>
      </c>
      <c r="P59" s="15"/>
      <c r="Q59" s="356">
        <v>22884180</v>
      </c>
      <c r="R59" s="361">
        <v>1</v>
      </c>
    </row>
    <row r="60" spans="1:27" ht="13">
      <c r="A60" s="70"/>
      <c r="B60" s="70"/>
      <c r="C60" s="70"/>
      <c r="D60" s="70"/>
      <c r="E60" s="70"/>
      <c r="F60" s="70"/>
      <c r="G60" s="70"/>
      <c r="H60" s="70"/>
      <c r="I60" s="70"/>
      <c r="J60" s="70"/>
      <c r="K60" s="70"/>
      <c r="L60" s="70"/>
      <c r="M60" s="81"/>
      <c r="N60" s="81"/>
      <c r="O60" s="14"/>
    </row>
    <row r="61" spans="1:27" ht="12.75" customHeight="1">
      <c r="A61" s="65"/>
      <c r="B61" s="65"/>
      <c r="C61" s="65"/>
      <c r="D61" s="65"/>
      <c r="E61" s="65"/>
      <c r="F61" s="65"/>
      <c r="G61" s="65"/>
      <c r="H61" s="65"/>
      <c r="I61" s="65"/>
      <c r="J61" s="65"/>
      <c r="K61" s="65"/>
      <c r="L61" s="65"/>
      <c r="M61" s="49"/>
      <c r="N61" s="101"/>
      <c r="R61" s="199"/>
      <c r="S61" s="199"/>
      <c r="T61" s="199"/>
      <c r="U61" s="199"/>
      <c r="V61" s="199"/>
      <c r="W61" s="199"/>
      <c r="X61" s="199"/>
      <c r="Y61" s="199"/>
      <c r="Z61" s="199"/>
      <c r="AA61" s="199"/>
    </row>
    <row r="62" spans="1:27" ht="14.15" customHeight="1">
      <c r="A62" s="65" t="s">
        <v>71</v>
      </c>
      <c r="R62" s="199"/>
      <c r="S62" s="199"/>
      <c r="T62" s="199"/>
      <c r="U62" s="199"/>
      <c r="V62" s="199"/>
      <c r="W62" s="199"/>
      <c r="X62" s="199"/>
      <c r="Y62" s="199"/>
      <c r="Z62" s="199"/>
      <c r="AA62" s="199"/>
    </row>
    <row r="63" spans="1:27" ht="14.5">
      <c r="A63" s="62" t="s">
        <v>132</v>
      </c>
    </row>
    <row r="64" spans="1:27" ht="14.5">
      <c r="A64" s="62" t="s">
        <v>144</v>
      </c>
    </row>
    <row r="65" spans="1:15" ht="14.5">
      <c r="A65" s="199" t="s">
        <v>188</v>
      </c>
      <c r="B65" s="199"/>
      <c r="C65" s="199"/>
      <c r="D65" s="199"/>
      <c r="E65" s="199"/>
      <c r="F65" s="199"/>
      <c r="G65" s="199"/>
      <c r="H65" s="199"/>
      <c r="I65" s="199"/>
      <c r="J65" s="199"/>
      <c r="K65" s="199"/>
      <c r="L65" s="199"/>
      <c r="M65" s="199"/>
      <c r="N65" s="199"/>
      <c r="O65" s="199"/>
    </row>
    <row r="66" spans="1:15">
      <c r="A66" s="199" t="s">
        <v>1938</v>
      </c>
      <c r="B66" s="199"/>
      <c r="C66" s="199"/>
      <c r="D66" s="199"/>
      <c r="E66" s="199"/>
      <c r="F66" s="199"/>
      <c r="G66" s="199"/>
      <c r="H66" s="199"/>
      <c r="I66" s="199"/>
      <c r="J66" s="199"/>
      <c r="K66" s="199"/>
      <c r="L66" s="199"/>
      <c r="M66" s="199"/>
      <c r="N66" s="199"/>
      <c r="O66" s="199"/>
    </row>
    <row r="67" spans="1:15">
      <c r="A67" s="199" t="s">
        <v>190</v>
      </c>
      <c r="B67" s="199"/>
      <c r="C67" s="199"/>
      <c r="D67" s="199"/>
      <c r="E67" s="199"/>
      <c r="F67" s="199"/>
      <c r="G67" s="199"/>
      <c r="H67" s="199"/>
      <c r="I67" s="199"/>
      <c r="J67" s="199"/>
      <c r="K67" s="199"/>
      <c r="L67" s="199"/>
      <c r="M67" s="199"/>
      <c r="N67" s="199"/>
      <c r="O67" s="199"/>
    </row>
    <row r="68" spans="1:15">
      <c r="A68" s="199" t="s">
        <v>133</v>
      </c>
      <c r="B68" s="199"/>
      <c r="C68" s="199"/>
      <c r="D68" s="199"/>
      <c r="E68" s="199"/>
      <c r="F68" s="199"/>
      <c r="G68" s="199"/>
      <c r="H68" s="199"/>
      <c r="I68" s="199"/>
      <c r="J68" s="199"/>
      <c r="K68" s="199"/>
      <c r="L68" s="199"/>
      <c r="M68" s="199"/>
      <c r="N68" s="199"/>
      <c r="O68" s="199"/>
    </row>
    <row r="69" spans="1:15" s="69" customFormat="1" ht="14.5">
      <c r="A69" s="65" t="s">
        <v>191</v>
      </c>
      <c r="B69" s="50"/>
      <c r="C69" s="50"/>
      <c r="D69" s="50"/>
      <c r="E69" s="50"/>
      <c r="F69" s="50"/>
      <c r="G69" s="50"/>
      <c r="H69" s="50"/>
      <c r="I69" s="557"/>
      <c r="J69" s="557"/>
      <c r="K69" s="557"/>
      <c r="L69" s="557"/>
      <c r="M69" s="50"/>
      <c r="N69" s="6"/>
      <c r="O69" s="99"/>
    </row>
    <row r="70" spans="1:15" s="69" customFormat="1">
      <c r="A70" s="65" t="s">
        <v>2124</v>
      </c>
      <c r="B70" s="50"/>
      <c r="C70" s="50"/>
      <c r="D70" s="50"/>
      <c r="E70" s="50"/>
      <c r="F70" s="50"/>
      <c r="G70" s="50"/>
      <c r="H70" s="50"/>
      <c r="I70" s="557"/>
      <c r="J70" s="557"/>
      <c r="K70" s="557"/>
      <c r="L70" s="557"/>
      <c r="M70" s="50"/>
      <c r="N70" s="6"/>
      <c r="O70" s="99"/>
    </row>
    <row r="71" spans="1:15" s="557" customFormat="1" ht="14.5">
      <c r="A71" s="642" t="s">
        <v>2023</v>
      </c>
    </row>
    <row r="72" spans="1:15" ht="14.5">
      <c r="A72" s="189" t="s">
        <v>2020</v>
      </c>
      <c r="N72" s="50"/>
      <c r="O72" s="50"/>
    </row>
    <row r="73" spans="1:15" ht="14.5">
      <c r="A73" s="199" t="s">
        <v>2021</v>
      </c>
      <c r="B73" s="199"/>
      <c r="C73" s="199"/>
      <c r="D73" s="199"/>
      <c r="E73" s="199"/>
      <c r="F73" s="199"/>
      <c r="G73" s="199"/>
      <c r="H73" s="199"/>
      <c r="I73" s="199"/>
      <c r="J73" s="199"/>
      <c r="K73" s="199"/>
      <c r="L73" s="199"/>
      <c r="M73" s="199"/>
      <c r="N73" s="199"/>
      <c r="O73" s="199"/>
    </row>
    <row r="74" spans="1:15" ht="14.5">
      <c r="A74" s="65" t="s">
        <v>2066</v>
      </c>
    </row>
    <row r="75" spans="1:15">
      <c r="D75" s="199"/>
    </row>
    <row r="76" spans="1:15">
      <c r="C76" s="89"/>
      <c r="D76" s="89"/>
      <c r="E76" s="89"/>
      <c r="F76" s="89"/>
      <c r="G76" s="89"/>
      <c r="H76" s="89"/>
      <c r="I76" s="89"/>
      <c r="J76" s="89"/>
      <c r="K76" s="89"/>
      <c r="L76" s="89"/>
    </row>
    <row r="77" spans="1:15">
      <c r="A77" s="20" t="s">
        <v>1</v>
      </c>
      <c r="B77" s="456">
        <v>44399</v>
      </c>
      <c r="C77" s="89"/>
      <c r="D77" s="89"/>
      <c r="E77" s="89"/>
      <c r="F77" s="89"/>
      <c r="G77" s="89"/>
      <c r="H77" s="89"/>
      <c r="I77" s="89"/>
      <c r="J77" s="89"/>
      <c r="K77" s="89"/>
      <c r="L77" s="89"/>
    </row>
    <row r="78" spans="1:15">
      <c r="A78" s="20" t="s">
        <v>32</v>
      </c>
      <c r="B78" s="456">
        <v>44427</v>
      </c>
      <c r="C78" s="86"/>
      <c r="D78" s="86"/>
      <c r="E78" s="86"/>
      <c r="F78" s="86"/>
      <c r="G78" s="115"/>
      <c r="H78" s="388"/>
      <c r="I78" s="619"/>
      <c r="J78" s="648"/>
      <c r="K78" s="673"/>
      <c r="L78" s="733"/>
    </row>
    <row r="79" spans="1:15">
      <c r="A79" s="52"/>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C6DD6"/>
    <pageSetUpPr fitToPage="1"/>
  </sheetPr>
  <dimension ref="A1:O388"/>
  <sheetViews>
    <sheetView zoomScaleNormal="100" workbookViewId="0"/>
  </sheetViews>
  <sheetFormatPr defaultColWidth="9" defaultRowHeight="12.5"/>
  <cols>
    <col min="1" max="1" width="11.54296875" style="50" customWidth="1"/>
    <col min="2" max="2" width="3.81640625" style="50" customWidth="1"/>
    <col min="3" max="3" width="4" style="50" customWidth="1"/>
    <col min="4" max="4" width="25" style="50" bestFit="1" customWidth="1"/>
    <col min="5" max="6" width="13.7265625" style="50" customWidth="1"/>
    <col min="7" max="8" width="9" style="50"/>
    <col min="9" max="9" width="11.54296875" style="50" customWidth="1"/>
    <col min="10" max="10" width="3.81640625" style="50" customWidth="1"/>
    <col min="11" max="11" width="4" style="50" customWidth="1"/>
    <col min="12" max="12" width="25" style="50" bestFit="1" customWidth="1"/>
    <col min="13" max="14" width="13.7265625" style="50" customWidth="1"/>
    <col min="15" max="16384" width="9" style="50"/>
  </cols>
  <sheetData>
    <row r="1" spans="1:14" ht="15.75" customHeight="1">
      <c r="A1" s="537" t="s">
        <v>2004</v>
      </c>
      <c r="B1" s="2"/>
      <c r="C1" s="2"/>
      <c r="D1" s="2"/>
      <c r="I1" s="2"/>
      <c r="J1" s="2"/>
      <c r="K1" s="2"/>
      <c r="L1" s="2"/>
    </row>
    <row r="2" spans="1:14" ht="15.75" customHeight="1">
      <c r="A2" s="2"/>
      <c r="B2" s="2"/>
      <c r="C2" s="2"/>
      <c r="D2" s="2"/>
      <c r="I2" s="2"/>
      <c r="J2" s="2"/>
      <c r="K2" s="2"/>
      <c r="L2" s="2"/>
    </row>
    <row r="3" spans="1:14" ht="15">
      <c r="A3" s="120" t="s">
        <v>97</v>
      </c>
      <c r="B3" s="97"/>
      <c r="C3" s="97"/>
      <c r="D3" s="97"/>
      <c r="E3" s="97"/>
      <c r="F3" s="97"/>
      <c r="I3" s="120" t="s">
        <v>2069</v>
      </c>
      <c r="J3" s="97"/>
      <c r="K3" s="97"/>
      <c r="L3" s="97"/>
      <c r="M3" s="97"/>
      <c r="N3" s="97"/>
    </row>
    <row r="4" spans="1:14" ht="12.75" customHeight="1">
      <c r="A4" s="569" t="s">
        <v>203</v>
      </c>
      <c r="B4" s="570"/>
      <c r="C4" s="570"/>
      <c r="D4" s="571"/>
      <c r="E4" s="518" t="s">
        <v>2167</v>
      </c>
      <c r="F4" s="572"/>
      <c r="G4" s="392"/>
      <c r="I4" s="464" t="s">
        <v>203</v>
      </c>
      <c r="J4" s="517"/>
      <c r="K4" s="517"/>
      <c r="L4" s="551"/>
      <c r="M4" s="512" t="s">
        <v>2038</v>
      </c>
      <c r="N4" s="520"/>
    </row>
    <row r="5" spans="1:14" ht="27">
      <c r="A5" s="298" t="s">
        <v>72</v>
      </c>
      <c r="B5" s="298"/>
      <c r="C5" s="298"/>
      <c r="D5" s="298" t="s">
        <v>70</v>
      </c>
      <c r="E5" s="553" t="s">
        <v>106</v>
      </c>
      <c r="F5" s="519" t="s">
        <v>905</v>
      </c>
      <c r="G5" s="392"/>
      <c r="I5" s="137" t="s">
        <v>72</v>
      </c>
      <c r="J5" s="562"/>
      <c r="K5" s="562"/>
      <c r="L5" s="562" t="s">
        <v>70</v>
      </c>
      <c r="M5" s="553" t="s">
        <v>106</v>
      </c>
      <c r="N5" s="767" t="s">
        <v>1943</v>
      </c>
    </row>
    <row r="6" spans="1:14" ht="17.899999999999999" customHeight="1">
      <c r="A6" s="299" t="s">
        <v>10</v>
      </c>
      <c r="B6" s="300" t="s">
        <v>204</v>
      </c>
      <c r="C6" s="51"/>
      <c r="D6" s="51"/>
      <c r="E6" s="581">
        <v>89560</v>
      </c>
      <c r="F6" s="584">
        <v>54842</v>
      </c>
      <c r="I6" s="489" t="s">
        <v>10</v>
      </c>
      <c r="J6" s="490" t="s">
        <v>204</v>
      </c>
      <c r="K6" s="459"/>
      <c r="L6" s="459"/>
      <c r="M6" s="507">
        <v>67334</v>
      </c>
      <c r="N6" s="507">
        <v>42978</v>
      </c>
    </row>
    <row r="7" spans="1:14" ht="7.9" customHeight="1">
      <c r="A7" s="299"/>
      <c r="B7" s="300"/>
      <c r="C7" s="51"/>
      <c r="D7" s="51"/>
      <c r="E7" s="582" t="s">
        <v>1928</v>
      </c>
      <c r="F7" s="583" t="s">
        <v>1928</v>
      </c>
      <c r="I7" s="489"/>
      <c r="J7" s="490"/>
      <c r="K7" s="459"/>
      <c r="L7" s="459"/>
      <c r="M7" s="485" t="s">
        <v>1928</v>
      </c>
      <c r="N7" s="258" t="s">
        <v>1928</v>
      </c>
    </row>
    <row r="8" spans="1:14" ht="14.25" customHeight="1">
      <c r="A8" s="301" t="s">
        <v>11</v>
      </c>
      <c r="B8" s="300" t="s">
        <v>205</v>
      </c>
      <c r="C8" s="51"/>
      <c r="D8" s="51"/>
      <c r="E8" s="581">
        <v>4308</v>
      </c>
      <c r="F8" s="584">
        <v>3081</v>
      </c>
      <c r="I8" s="491" t="s">
        <v>11</v>
      </c>
      <c r="J8" s="490" t="s">
        <v>205</v>
      </c>
      <c r="K8" s="459"/>
      <c r="L8" s="459"/>
      <c r="M8" s="507">
        <v>3454</v>
      </c>
      <c r="N8" s="503">
        <v>2594</v>
      </c>
    </row>
    <row r="9" spans="1:14" ht="14.25" customHeight="1">
      <c r="A9" s="301" t="s">
        <v>206</v>
      </c>
      <c r="B9" s="300"/>
      <c r="C9" s="300" t="s">
        <v>207</v>
      </c>
      <c r="D9" s="51"/>
      <c r="E9" s="581">
        <v>781</v>
      </c>
      <c r="F9" s="584">
        <v>525</v>
      </c>
      <c r="I9" s="491" t="s">
        <v>206</v>
      </c>
      <c r="J9" s="490"/>
      <c r="K9" s="490" t="s">
        <v>207</v>
      </c>
      <c r="L9" s="459"/>
      <c r="M9" s="507">
        <v>594</v>
      </c>
      <c r="N9" s="503">
        <v>450</v>
      </c>
    </row>
    <row r="10" spans="1:14" ht="14.25" customHeight="1">
      <c r="A10" s="301" t="s">
        <v>208</v>
      </c>
      <c r="B10" s="300"/>
      <c r="C10" s="300" t="s">
        <v>209</v>
      </c>
      <c r="D10" s="51"/>
      <c r="E10" s="581">
        <v>167</v>
      </c>
      <c r="F10" s="584">
        <v>105</v>
      </c>
      <c r="I10" s="491" t="s">
        <v>208</v>
      </c>
      <c r="J10" s="490"/>
      <c r="K10" s="490" t="s">
        <v>209</v>
      </c>
      <c r="L10" s="459"/>
      <c r="M10" s="507">
        <v>135</v>
      </c>
      <c r="N10" s="503">
        <v>86</v>
      </c>
    </row>
    <row r="11" spans="1:14" ht="14.25" customHeight="1">
      <c r="A11" s="301" t="s">
        <v>210</v>
      </c>
      <c r="B11" s="300"/>
      <c r="C11" s="300" t="s">
        <v>211</v>
      </c>
      <c r="D11" s="51"/>
      <c r="E11" s="581">
        <v>233</v>
      </c>
      <c r="F11" s="584">
        <v>202</v>
      </c>
      <c r="I11" s="491" t="s">
        <v>210</v>
      </c>
      <c r="J11" s="490"/>
      <c r="K11" s="490" t="s">
        <v>211</v>
      </c>
      <c r="L11" s="459"/>
      <c r="M11" s="507">
        <v>193</v>
      </c>
      <c r="N11" s="503">
        <v>168</v>
      </c>
    </row>
    <row r="12" spans="1:14" ht="14.25" customHeight="1">
      <c r="A12" s="301" t="s">
        <v>212</v>
      </c>
      <c r="B12" s="300"/>
      <c r="C12" s="300" t="s">
        <v>213</v>
      </c>
      <c r="D12" s="51"/>
      <c r="E12" s="581">
        <v>414</v>
      </c>
      <c r="F12" s="584">
        <v>367</v>
      </c>
      <c r="I12" s="491" t="s">
        <v>212</v>
      </c>
      <c r="J12" s="490"/>
      <c r="K12" s="490" t="s">
        <v>213</v>
      </c>
      <c r="L12" s="459"/>
      <c r="M12" s="507">
        <v>336</v>
      </c>
      <c r="N12" s="503">
        <v>303</v>
      </c>
    </row>
    <row r="13" spans="1:14" ht="14.25" customHeight="1">
      <c r="A13" s="301" t="s">
        <v>214</v>
      </c>
      <c r="B13" s="300"/>
      <c r="C13" s="300" t="s">
        <v>215</v>
      </c>
      <c r="D13" s="51"/>
      <c r="E13" s="581">
        <v>459</v>
      </c>
      <c r="F13" s="584">
        <v>268</v>
      </c>
      <c r="I13" s="491" t="s">
        <v>214</v>
      </c>
      <c r="J13" s="490"/>
      <c r="K13" s="490" t="s">
        <v>215</v>
      </c>
      <c r="L13" s="459"/>
      <c r="M13" s="507">
        <v>363</v>
      </c>
      <c r="N13" s="503">
        <v>228</v>
      </c>
    </row>
    <row r="14" spans="1:14" ht="13">
      <c r="A14" s="301" t="s">
        <v>216</v>
      </c>
      <c r="B14" s="300"/>
      <c r="C14" s="300" t="s">
        <v>217</v>
      </c>
      <c r="D14" s="51"/>
      <c r="E14" s="585">
        <v>265</v>
      </c>
      <c r="F14" s="586">
        <v>191</v>
      </c>
      <c r="I14" s="491" t="s">
        <v>216</v>
      </c>
      <c r="J14" s="490"/>
      <c r="K14" s="490" t="s">
        <v>217</v>
      </c>
      <c r="L14" s="459"/>
      <c r="M14" s="596">
        <v>232</v>
      </c>
      <c r="N14" s="597">
        <v>173</v>
      </c>
    </row>
    <row r="15" spans="1:14" ht="13">
      <c r="A15" s="301" t="s">
        <v>218</v>
      </c>
      <c r="B15" s="300"/>
      <c r="C15" s="300" t="s">
        <v>219</v>
      </c>
      <c r="D15" s="51"/>
      <c r="E15" s="585">
        <v>290</v>
      </c>
      <c r="F15" s="586">
        <v>231</v>
      </c>
      <c r="I15" s="491" t="s">
        <v>218</v>
      </c>
      <c r="J15" s="490"/>
      <c r="K15" s="490" t="s">
        <v>219</v>
      </c>
      <c r="L15" s="459"/>
      <c r="M15" s="596">
        <v>258</v>
      </c>
      <c r="N15" s="597">
        <v>204</v>
      </c>
    </row>
    <row r="16" spans="1:14" s="392" customFormat="1" ht="13.9" customHeight="1">
      <c r="A16" s="301" t="s">
        <v>220</v>
      </c>
      <c r="B16" s="300"/>
      <c r="C16" s="300" t="s">
        <v>221</v>
      </c>
      <c r="D16" s="51"/>
      <c r="E16" s="585">
        <v>1699</v>
      </c>
      <c r="F16" s="586">
        <v>1192</v>
      </c>
      <c r="I16" s="491" t="s">
        <v>220</v>
      </c>
      <c r="J16" s="490"/>
      <c r="K16" s="490" t="s">
        <v>221</v>
      </c>
      <c r="L16" s="459"/>
      <c r="M16" s="596">
        <v>1343</v>
      </c>
      <c r="N16" s="597">
        <v>982</v>
      </c>
    </row>
    <row r="17" spans="1:14" s="392" customFormat="1">
      <c r="A17" s="302" t="s">
        <v>222</v>
      </c>
      <c r="B17" s="51"/>
      <c r="C17" s="51"/>
      <c r="D17" s="51" t="s">
        <v>223</v>
      </c>
      <c r="E17" s="587">
        <v>247</v>
      </c>
      <c r="F17" s="588">
        <v>155</v>
      </c>
      <c r="I17" s="493" t="s">
        <v>222</v>
      </c>
      <c r="J17" s="459"/>
      <c r="K17" s="459"/>
      <c r="L17" s="459" t="s">
        <v>223</v>
      </c>
      <c r="M17" s="598">
        <v>211</v>
      </c>
      <c r="N17" s="599">
        <v>132</v>
      </c>
    </row>
    <row r="18" spans="1:14" s="392" customFormat="1">
      <c r="A18" s="302" t="s">
        <v>224</v>
      </c>
      <c r="B18" s="51"/>
      <c r="C18" s="51"/>
      <c r="D18" s="51" t="s">
        <v>225</v>
      </c>
      <c r="E18" s="587">
        <v>558</v>
      </c>
      <c r="F18" s="588">
        <v>359</v>
      </c>
      <c r="I18" s="493" t="s">
        <v>224</v>
      </c>
      <c r="J18" s="459"/>
      <c r="K18" s="459"/>
      <c r="L18" s="459" t="s">
        <v>225</v>
      </c>
      <c r="M18" s="598">
        <v>396</v>
      </c>
      <c r="N18" s="599">
        <v>266</v>
      </c>
    </row>
    <row r="19" spans="1:14" s="392" customFormat="1">
      <c r="A19" s="302" t="s">
        <v>226</v>
      </c>
      <c r="B19" s="51"/>
      <c r="C19" s="51"/>
      <c r="D19" s="51" t="s">
        <v>227</v>
      </c>
      <c r="E19" s="587">
        <v>276</v>
      </c>
      <c r="F19" s="588">
        <v>171</v>
      </c>
      <c r="I19" s="493" t="s">
        <v>226</v>
      </c>
      <c r="J19" s="459"/>
      <c r="K19" s="459"/>
      <c r="L19" s="459" t="s">
        <v>227</v>
      </c>
      <c r="M19" s="598">
        <v>235</v>
      </c>
      <c r="N19" s="599">
        <v>150</v>
      </c>
    </row>
    <row r="20" spans="1:14" s="392" customFormat="1">
      <c r="A20" s="302" t="s">
        <v>228</v>
      </c>
      <c r="B20" s="51"/>
      <c r="C20" s="51"/>
      <c r="D20" s="51" t="s">
        <v>229</v>
      </c>
      <c r="E20" s="587">
        <v>222</v>
      </c>
      <c r="F20" s="588">
        <v>179</v>
      </c>
      <c r="I20" s="493" t="s">
        <v>228</v>
      </c>
      <c r="J20" s="459"/>
      <c r="K20" s="459"/>
      <c r="L20" s="459" t="s">
        <v>229</v>
      </c>
      <c r="M20" s="598">
        <v>180</v>
      </c>
      <c r="N20" s="599">
        <v>151</v>
      </c>
    </row>
    <row r="21" spans="1:14" s="392" customFormat="1">
      <c r="A21" s="302" t="s">
        <v>230</v>
      </c>
      <c r="B21" s="51"/>
      <c r="C21" s="51"/>
      <c r="D21" s="51" t="s">
        <v>231</v>
      </c>
      <c r="E21" s="587">
        <v>396</v>
      </c>
      <c r="F21" s="588">
        <v>328</v>
      </c>
      <c r="I21" s="493" t="s">
        <v>230</v>
      </c>
      <c r="J21" s="459"/>
      <c r="K21" s="459"/>
      <c r="L21" s="459" t="s">
        <v>231</v>
      </c>
      <c r="M21" s="598">
        <v>321</v>
      </c>
      <c r="N21" s="599">
        <v>283</v>
      </c>
    </row>
    <row r="22" spans="1:14" ht="7.9" customHeight="1">
      <c r="A22" s="299"/>
      <c r="B22" s="300"/>
      <c r="C22" s="51"/>
      <c r="D22" s="51"/>
      <c r="E22" s="582" t="s">
        <v>1928</v>
      </c>
      <c r="F22" s="583" t="s">
        <v>1928</v>
      </c>
      <c r="I22" s="489"/>
      <c r="J22" s="490"/>
      <c r="K22" s="459"/>
      <c r="L22" s="459"/>
      <c r="M22" s="485" t="s">
        <v>1928</v>
      </c>
      <c r="N22" s="258" t="s">
        <v>1928</v>
      </c>
    </row>
    <row r="23" spans="1:14" s="392" customFormat="1" ht="13">
      <c r="A23" s="301" t="s">
        <v>13</v>
      </c>
      <c r="B23" s="300" t="s">
        <v>232</v>
      </c>
      <c r="C23" s="300"/>
      <c r="D23" s="300"/>
      <c r="E23" s="585">
        <v>16073</v>
      </c>
      <c r="F23" s="586">
        <v>12806</v>
      </c>
      <c r="I23" s="491" t="s">
        <v>13</v>
      </c>
      <c r="J23" s="490" t="s">
        <v>232</v>
      </c>
      <c r="K23" s="490"/>
      <c r="L23" s="490"/>
      <c r="M23" s="596">
        <v>11588</v>
      </c>
      <c r="N23" s="597">
        <v>9596</v>
      </c>
    </row>
    <row r="24" spans="1:14" ht="13">
      <c r="A24" s="301" t="s">
        <v>233</v>
      </c>
      <c r="B24" s="300"/>
      <c r="C24" s="300" t="s">
        <v>234</v>
      </c>
      <c r="D24" s="300"/>
      <c r="E24" s="589">
        <v>1191</v>
      </c>
      <c r="F24" s="590">
        <v>1123</v>
      </c>
      <c r="I24" s="491" t="s">
        <v>233</v>
      </c>
      <c r="J24" s="490"/>
      <c r="K24" s="490" t="s">
        <v>234</v>
      </c>
      <c r="L24" s="490"/>
      <c r="M24" s="600">
        <v>776</v>
      </c>
      <c r="N24" s="601">
        <v>747</v>
      </c>
    </row>
    <row r="25" spans="1:14" ht="13">
      <c r="A25" s="301" t="s">
        <v>235</v>
      </c>
      <c r="B25" s="300"/>
      <c r="C25" s="300" t="s">
        <v>236</v>
      </c>
      <c r="D25" s="300"/>
      <c r="E25" s="589">
        <v>233</v>
      </c>
      <c r="F25" s="590">
        <v>172</v>
      </c>
      <c r="I25" s="491" t="s">
        <v>235</v>
      </c>
      <c r="J25" s="490"/>
      <c r="K25" s="490" t="s">
        <v>236</v>
      </c>
      <c r="L25" s="490"/>
      <c r="M25" s="600">
        <v>166</v>
      </c>
      <c r="N25" s="601">
        <v>138</v>
      </c>
    </row>
    <row r="26" spans="1:14" ht="13">
      <c r="A26" s="301" t="s">
        <v>237</v>
      </c>
      <c r="B26" s="300"/>
      <c r="C26" s="300" t="s">
        <v>238</v>
      </c>
      <c r="D26" s="300"/>
      <c r="E26" s="589">
        <v>381</v>
      </c>
      <c r="F26" s="590">
        <v>184</v>
      </c>
      <c r="I26" s="491" t="s">
        <v>237</v>
      </c>
      <c r="J26" s="490"/>
      <c r="K26" s="490" t="s">
        <v>238</v>
      </c>
      <c r="L26" s="490"/>
      <c r="M26" s="600">
        <v>303</v>
      </c>
      <c r="N26" s="601">
        <v>158</v>
      </c>
    </row>
    <row r="27" spans="1:14" ht="13">
      <c r="A27" s="301" t="s">
        <v>239</v>
      </c>
      <c r="B27" s="300"/>
      <c r="C27" s="300" t="s">
        <v>240</v>
      </c>
      <c r="D27" s="300"/>
      <c r="E27" s="589">
        <v>356</v>
      </c>
      <c r="F27" s="590">
        <v>216</v>
      </c>
      <c r="I27" s="491" t="s">
        <v>239</v>
      </c>
      <c r="J27" s="490"/>
      <c r="K27" s="490" t="s">
        <v>240</v>
      </c>
      <c r="L27" s="490"/>
      <c r="M27" s="600">
        <v>293</v>
      </c>
      <c r="N27" s="601">
        <v>183</v>
      </c>
    </row>
    <row r="28" spans="1:14" ht="13">
      <c r="A28" s="301" t="s">
        <v>241</v>
      </c>
      <c r="B28" s="300"/>
      <c r="C28" s="300" t="s">
        <v>242</v>
      </c>
      <c r="D28" s="300"/>
      <c r="E28" s="589">
        <v>79</v>
      </c>
      <c r="F28" s="590">
        <v>63</v>
      </c>
      <c r="I28" s="491" t="s">
        <v>241</v>
      </c>
      <c r="J28" s="490"/>
      <c r="K28" s="490" t="s">
        <v>242</v>
      </c>
      <c r="L28" s="490"/>
      <c r="M28" s="600">
        <v>67</v>
      </c>
      <c r="N28" s="601">
        <v>55</v>
      </c>
    </row>
    <row r="29" spans="1:14" ht="13">
      <c r="A29" s="301" t="s">
        <v>243</v>
      </c>
      <c r="B29" s="300"/>
      <c r="C29" s="300" t="s">
        <v>244</v>
      </c>
      <c r="D29" s="300"/>
      <c r="E29" s="589">
        <v>175</v>
      </c>
      <c r="F29" s="590">
        <v>100</v>
      </c>
      <c r="I29" s="491" t="s">
        <v>243</v>
      </c>
      <c r="J29" s="490"/>
      <c r="K29" s="490" t="s">
        <v>244</v>
      </c>
      <c r="L29" s="490"/>
      <c r="M29" s="600">
        <v>122</v>
      </c>
      <c r="N29" s="601">
        <v>77</v>
      </c>
    </row>
    <row r="30" spans="1:14" ht="13">
      <c r="A30" s="301" t="s">
        <v>245</v>
      </c>
      <c r="B30" s="300"/>
      <c r="C30" s="300" t="s">
        <v>246</v>
      </c>
      <c r="D30" s="51"/>
      <c r="E30" s="589">
        <v>444</v>
      </c>
      <c r="F30" s="590">
        <v>279</v>
      </c>
      <c r="I30" s="491" t="s">
        <v>245</v>
      </c>
      <c r="J30" s="490"/>
      <c r="K30" s="490" t="s">
        <v>246</v>
      </c>
      <c r="L30" s="459"/>
      <c r="M30" s="600">
        <v>337</v>
      </c>
      <c r="N30" s="601">
        <v>220</v>
      </c>
    </row>
    <row r="31" spans="1:14">
      <c r="A31" s="302" t="s">
        <v>247</v>
      </c>
      <c r="B31" s="51"/>
      <c r="C31" s="51"/>
      <c r="D31" s="51" t="s">
        <v>248</v>
      </c>
      <c r="E31" s="591">
        <v>84</v>
      </c>
      <c r="F31" s="592">
        <v>55</v>
      </c>
      <c r="I31" s="493" t="s">
        <v>247</v>
      </c>
      <c r="J31" s="459"/>
      <c r="K31" s="459"/>
      <c r="L31" s="459" t="s">
        <v>248</v>
      </c>
      <c r="M31" s="595">
        <v>60</v>
      </c>
      <c r="N31" s="579">
        <v>44</v>
      </c>
    </row>
    <row r="32" spans="1:14">
      <c r="A32" s="302" t="s">
        <v>249</v>
      </c>
      <c r="B32" s="51"/>
      <c r="C32" s="51"/>
      <c r="D32" s="51" t="s">
        <v>250</v>
      </c>
      <c r="E32" s="591">
        <v>57</v>
      </c>
      <c r="F32" s="592" t="s">
        <v>2099</v>
      </c>
      <c r="I32" s="493" t="s">
        <v>249</v>
      </c>
      <c r="J32" s="459"/>
      <c r="K32" s="459"/>
      <c r="L32" s="459" t="s">
        <v>250</v>
      </c>
      <c r="M32" s="595">
        <v>52</v>
      </c>
      <c r="N32" s="579" t="s">
        <v>2099</v>
      </c>
    </row>
    <row r="33" spans="1:14">
      <c r="A33" s="302" t="s">
        <v>251</v>
      </c>
      <c r="B33" s="51"/>
      <c r="C33" s="51"/>
      <c r="D33" s="51" t="s">
        <v>252</v>
      </c>
      <c r="E33" s="591">
        <v>127</v>
      </c>
      <c r="F33" s="592">
        <v>94</v>
      </c>
      <c r="I33" s="493" t="s">
        <v>251</v>
      </c>
      <c r="J33" s="459"/>
      <c r="K33" s="459"/>
      <c r="L33" s="459" t="s">
        <v>252</v>
      </c>
      <c r="M33" s="595">
        <v>97</v>
      </c>
      <c r="N33" s="579">
        <v>71</v>
      </c>
    </row>
    <row r="34" spans="1:14">
      <c r="A34" s="302" t="s">
        <v>253</v>
      </c>
      <c r="B34" s="51"/>
      <c r="C34" s="51"/>
      <c r="D34" s="51" t="s">
        <v>254</v>
      </c>
      <c r="E34" s="591">
        <v>49</v>
      </c>
      <c r="F34" s="592">
        <v>25</v>
      </c>
      <c r="I34" s="493" t="s">
        <v>253</v>
      </c>
      <c r="J34" s="459"/>
      <c r="K34" s="459"/>
      <c r="L34" s="459" t="s">
        <v>254</v>
      </c>
      <c r="M34" s="595">
        <v>39</v>
      </c>
      <c r="N34" s="579">
        <v>21</v>
      </c>
    </row>
    <row r="35" spans="1:14">
      <c r="A35" s="302" t="s">
        <v>255</v>
      </c>
      <c r="B35" s="51"/>
      <c r="C35" s="51"/>
      <c r="D35" s="51" t="s">
        <v>256</v>
      </c>
      <c r="E35" s="591">
        <v>45</v>
      </c>
      <c r="F35" s="592" t="s">
        <v>2100</v>
      </c>
      <c r="I35" s="493" t="s">
        <v>255</v>
      </c>
      <c r="J35" s="459"/>
      <c r="K35" s="459"/>
      <c r="L35" s="459" t="s">
        <v>256</v>
      </c>
      <c r="M35" s="595">
        <v>29</v>
      </c>
      <c r="N35" s="579" t="s">
        <v>2100</v>
      </c>
    </row>
    <row r="36" spans="1:14">
      <c r="A36" s="302" t="s">
        <v>257</v>
      </c>
      <c r="B36" s="51"/>
      <c r="C36" s="51"/>
      <c r="D36" s="51" t="s">
        <v>258</v>
      </c>
      <c r="E36" s="591">
        <v>82</v>
      </c>
      <c r="F36" s="592">
        <v>29</v>
      </c>
      <c r="I36" s="493" t="s">
        <v>257</v>
      </c>
      <c r="J36" s="459"/>
      <c r="K36" s="459"/>
      <c r="L36" s="459" t="s">
        <v>258</v>
      </c>
      <c r="M36" s="595">
        <v>60</v>
      </c>
      <c r="N36" s="579">
        <v>22</v>
      </c>
    </row>
    <row r="37" spans="1:14" ht="13">
      <c r="A37" s="301" t="s">
        <v>259</v>
      </c>
      <c r="B37" s="300"/>
      <c r="C37" s="300" t="s">
        <v>260</v>
      </c>
      <c r="D37" s="51"/>
      <c r="E37" s="589">
        <v>7353</v>
      </c>
      <c r="F37" s="590">
        <v>6073</v>
      </c>
      <c r="I37" s="491" t="s">
        <v>259</v>
      </c>
      <c r="J37" s="490"/>
      <c r="K37" s="490" t="s">
        <v>260</v>
      </c>
      <c r="L37" s="459"/>
      <c r="M37" s="600">
        <v>5694</v>
      </c>
      <c r="N37" s="601">
        <v>4967</v>
      </c>
    </row>
    <row r="38" spans="1:14">
      <c r="A38" s="302" t="s">
        <v>261</v>
      </c>
      <c r="B38" s="51"/>
      <c r="C38" s="51"/>
      <c r="D38" s="51" t="s">
        <v>262</v>
      </c>
      <c r="E38" s="591">
        <v>1520</v>
      </c>
      <c r="F38" s="592">
        <v>1433</v>
      </c>
      <c r="I38" s="493" t="s">
        <v>261</v>
      </c>
      <c r="J38" s="459"/>
      <c r="K38" s="459"/>
      <c r="L38" s="459" t="s">
        <v>262</v>
      </c>
      <c r="M38" s="595">
        <v>1252</v>
      </c>
      <c r="N38" s="579">
        <v>1203</v>
      </c>
    </row>
    <row r="39" spans="1:14">
      <c r="A39" s="302" t="s">
        <v>263</v>
      </c>
      <c r="B39" s="51"/>
      <c r="C39" s="51"/>
      <c r="D39" s="51" t="s">
        <v>264</v>
      </c>
      <c r="E39" s="591">
        <v>664</v>
      </c>
      <c r="F39" s="592">
        <v>543</v>
      </c>
      <c r="I39" s="493" t="s">
        <v>263</v>
      </c>
      <c r="J39" s="459"/>
      <c r="K39" s="459"/>
      <c r="L39" s="459" t="s">
        <v>264</v>
      </c>
      <c r="M39" s="595">
        <v>497</v>
      </c>
      <c r="N39" s="579">
        <v>423</v>
      </c>
    </row>
    <row r="40" spans="1:14">
      <c r="A40" s="302" t="s">
        <v>265</v>
      </c>
      <c r="B40" s="51"/>
      <c r="C40" s="51"/>
      <c r="D40" s="51" t="s">
        <v>266</v>
      </c>
      <c r="E40" s="591">
        <v>1298</v>
      </c>
      <c r="F40" s="592">
        <v>1030</v>
      </c>
      <c r="I40" s="493" t="s">
        <v>265</v>
      </c>
      <c r="J40" s="459"/>
      <c r="K40" s="459"/>
      <c r="L40" s="459" t="s">
        <v>266</v>
      </c>
      <c r="M40" s="595">
        <v>985</v>
      </c>
      <c r="N40" s="579">
        <v>850</v>
      </c>
    </row>
    <row r="41" spans="1:14">
      <c r="A41" s="302" t="s">
        <v>267</v>
      </c>
      <c r="B41" s="51"/>
      <c r="C41" s="51"/>
      <c r="D41" s="51" t="s">
        <v>268</v>
      </c>
      <c r="E41" s="591">
        <v>892</v>
      </c>
      <c r="F41" s="592">
        <v>817</v>
      </c>
      <c r="I41" s="493" t="s">
        <v>267</v>
      </c>
      <c r="J41" s="459"/>
      <c r="K41" s="459"/>
      <c r="L41" s="459" t="s">
        <v>268</v>
      </c>
      <c r="M41" s="595">
        <v>727</v>
      </c>
      <c r="N41" s="579">
        <v>687</v>
      </c>
    </row>
    <row r="42" spans="1:14">
      <c r="A42" s="302" t="s">
        <v>269</v>
      </c>
      <c r="B42" s="51"/>
      <c r="C42" s="51"/>
      <c r="D42" s="51" t="s">
        <v>270</v>
      </c>
      <c r="E42" s="591">
        <v>768</v>
      </c>
      <c r="F42" s="592">
        <v>649</v>
      </c>
      <c r="I42" s="493" t="s">
        <v>269</v>
      </c>
      <c r="J42" s="459"/>
      <c r="K42" s="459"/>
      <c r="L42" s="459" t="s">
        <v>270</v>
      </c>
      <c r="M42" s="595">
        <v>557</v>
      </c>
      <c r="N42" s="579">
        <v>515</v>
      </c>
    </row>
    <row r="43" spans="1:14">
      <c r="A43" s="302" t="s">
        <v>271</v>
      </c>
      <c r="B43" s="51"/>
      <c r="C43" s="51"/>
      <c r="D43" s="51" t="s">
        <v>272</v>
      </c>
      <c r="E43" s="591">
        <v>334</v>
      </c>
      <c r="F43" s="592">
        <v>243</v>
      </c>
      <c r="I43" s="493" t="s">
        <v>271</v>
      </c>
      <c r="J43" s="459"/>
      <c r="K43" s="459"/>
      <c r="L43" s="459" t="s">
        <v>272</v>
      </c>
      <c r="M43" s="595">
        <v>229</v>
      </c>
      <c r="N43" s="579">
        <v>180</v>
      </c>
    </row>
    <row r="44" spans="1:14">
      <c r="A44" s="302" t="s">
        <v>273</v>
      </c>
      <c r="B44" s="51"/>
      <c r="C44" s="51"/>
      <c r="D44" s="51" t="s">
        <v>274</v>
      </c>
      <c r="E44" s="591">
        <v>445</v>
      </c>
      <c r="F44" s="592">
        <v>271</v>
      </c>
      <c r="I44" s="493" t="s">
        <v>273</v>
      </c>
      <c r="J44" s="459"/>
      <c r="K44" s="459"/>
      <c r="L44" s="459" t="s">
        <v>274</v>
      </c>
      <c r="M44" s="595">
        <v>348</v>
      </c>
      <c r="N44" s="579">
        <v>212</v>
      </c>
    </row>
    <row r="45" spans="1:14">
      <c r="A45" s="302" t="s">
        <v>275</v>
      </c>
      <c r="B45" s="51"/>
      <c r="C45" s="51"/>
      <c r="D45" s="51" t="s">
        <v>276</v>
      </c>
      <c r="E45" s="591">
        <v>638</v>
      </c>
      <c r="F45" s="592">
        <v>499</v>
      </c>
      <c r="I45" s="493" t="s">
        <v>275</v>
      </c>
      <c r="J45" s="459"/>
      <c r="K45" s="459"/>
      <c r="L45" s="459" t="s">
        <v>276</v>
      </c>
      <c r="M45" s="595">
        <v>478</v>
      </c>
      <c r="N45" s="579">
        <v>411</v>
      </c>
    </row>
    <row r="46" spans="1:14">
      <c r="A46" s="302" t="s">
        <v>277</v>
      </c>
      <c r="B46" s="51"/>
      <c r="C46" s="51"/>
      <c r="D46" s="51" t="s">
        <v>278</v>
      </c>
      <c r="E46" s="591">
        <v>455</v>
      </c>
      <c r="F46" s="592">
        <v>327</v>
      </c>
      <c r="I46" s="493" t="s">
        <v>277</v>
      </c>
      <c r="J46" s="459"/>
      <c r="K46" s="459"/>
      <c r="L46" s="459" t="s">
        <v>278</v>
      </c>
      <c r="M46" s="595">
        <v>348</v>
      </c>
      <c r="N46" s="579">
        <v>263</v>
      </c>
    </row>
    <row r="47" spans="1:14">
      <c r="A47" s="302" t="s">
        <v>279</v>
      </c>
      <c r="B47" s="51"/>
      <c r="C47" s="51"/>
      <c r="D47" s="51" t="s">
        <v>280</v>
      </c>
      <c r="E47" s="591">
        <v>339</v>
      </c>
      <c r="F47" s="592">
        <v>261</v>
      </c>
      <c r="I47" s="493" t="s">
        <v>279</v>
      </c>
      <c r="J47" s="459"/>
      <c r="K47" s="459"/>
      <c r="L47" s="459" t="s">
        <v>280</v>
      </c>
      <c r="M47" s="595">
        <v>273</v>
      </c>
      <c r="N47" s="579">
        <v>223</v>
      </c>
    </row>
    <row r="48" spans="1:14" ht="13">
      <c r="A48" s="301" t="s">
        <v>281</v>
      </c>
      <c r="B48" s="300"/>
      <c r="C48" s="300" t="s">
        <v>282</v>
      </c>
      <c r="D48" s="300"/>
      <c r="E48" s="589">
        <v>3515</v>
      </c>
      <c r="F48" s="590">
        <v>2958</v>
      </c>
      <c r="I48" s="491" t="s">
        <v>281</v>
      </c>
      <c r="J48" s="490"/>
      <c r="K48" s="490" t="s">
        <v>282</v>
      </c>
      <c r="L48" s="490"/>
      <c r="M48" s="600">
        <v>1979</v>
      </c>
      <c r="N48" s="601">
        <v>1665</v>
      </c>
    </row>
    <row r="49" spans="1:14">
      <c r="A49" s="302" t="s">
        <v>283</v>
      </c>
      <c r="B49" s="51"/>
      <c r="C49" s="51"/>
      <c r="D49" s="51" t="s">
        <v>284</v>
      </c>
      <c r="E49" s="591">
        <v>400</v>
      </c>
      <c r="F49" s="592">
        <v>352</v>
      </c>
      <c r="I49" s="493" t="s">
        <v>283</v>
      </c>
      <c r="J49" s="459"/>
      <c r="K49" s="459"/>
      <c r="L49" s="459" t="s">
        <v>284</v>
      </c>
      <c r="M49" s="595">
        <v>208</v>
      </c>
      <c r="N49" s="579">
        <v>194</v>
      </c>
    </row>
    <row r="50" spans="1:14">
      <c r="A50" s="302" t="s">
        <v>285</v>
      </c>
      <c r="B50" s="51"/>
      <c r="C50" s="51"/>
      <c r="D50" s="51" t="s">
        <v>286</v>
      </c>
      <c r="E50" s="591">
        <v>107</v>
      </c>
      <c r="F50" s="592">
        <v>59</v>
      </c>
      <c r="I50" s="493" t="s">
        <v>285</v>
      </c>
      <c r="J50" s="459"/>
      <c r="K50" s="459"/>
      <c r="L50" s="459" t="s">
        <v>286</v>
      </c>
      <c r="M50" s="595">
        <v>82</v>
      </c>
      <c r="N50" s="579">
        <v>46</v>
      </c>
    </row>
    <row r="51" spans="1:14">
      <c r="A51" s="302" t="s">
        <v>287</v>
      </c>
      <c r="B51" s="51"/>
      <c r="C51" s="51"/>
      <c r="D51" s="51" t="s">
        <v>288</v>
      </c>
      <c r="E51" s="591">
        <v>114</v>
      </c>
      <c r="F51" s="592">
        <v>70</v>
      </c>
      <c r="I51" s="493" t="s">
        <v>287</v>
      </c>
      <c r="J51" s="459"/>
      <c r="K51" s="459"/>
      <c r="L51" s="459" t="s">
        <v>288</v>
      </c>
      <c r="M51" s="595">
        <v>81</v>
      </c>
      <c r="N51" s="579">
        <v>51</v>
      </c>
    </row>
    <row r="52" spans="1:14">
      <c r="A52" s="302" t="s">
        <v>289</v>
      </c>
      <c r="B52" s="51"/>
      <c r="C52" s="51"/>
      <c r="D52" s="51" t="s">
        <v>290</v>
      </c>
      <c r="E52" s="591">
        <v>753</v>
      </c>
      <c r="F52" s="592">
        <v>682</v>
      </c>
      <c r="I52" s="493" t="s">
        <v>289</v>
      </c>
      <c r="J52" s="459"/>
      <c r="K52" s="459"/>
      <c r="L52" s="459" t="s">
        <v>290</v>
      </c>
      <c r="M52" s="595">
        <v>235</v>
      </c>
      <c r="N52" s="579">
        <v>213</v>
      </c>
    </row>
    <row r="53" spans="1:14">
      <c r="A53" s="302" t="s">
        <v>291</v>
      </c>
      <c r="B53" s="51"/>
      <c r="C53" s="51"/>
      <c r="D53" s="51" t="s">
        <v>292</v>
      </c>
      <c r="E53" s="591">
        <v>178</v>
      </c>
      <c r="F53" s="592">
        <v>121</v>
      </c>
      <c r="I53" s="493" t="s">
        <v>291</v>
      </c>
      <c r="J53" s="459"/>
      <c r="K53" s="459"/>
      <c r="L53" s="459" t="s">
        <v>292</v>
      </c>
      <c r="M53" s="595">
        <v>125</v>
      </c>
      <c r="N53" s="579">
        <v>91</v>
      </c>
    </row>
    <row r="54" spans="1:14">
      <c r="A54" s="302" t="s">
        <v>293</v>
      </c>
      <c r="B54" s="51"/>
      <c r="C54" s="51"/>
      <c r="D54" s="51" t="s">
        <v>294</v>
      </c>
      <c r="E54" s="591">
        <v>551</v>
      </c>
      <c r="F54" s="592">
        <v>512</v>
      </c>
      <c r="I54" s="493" t="s">
        <v>293</v>
      </c>
      <c r="J54" s="459"/>
      <c r="K54" s="459"/>
      <c r="L54" s="459" t="s">
        <v>294</v>
      </c>
      <c r="M54" s="595">
        <v>254</v>
      </c>
      <c r="N54" s="579">
        <v>240</v>
      </c>
    </row>
    <row r="55" spans="1:14">
      <c r="A55" s="302" t="s">
        <v>295</v>
      </c>
      <c r="B55" s="51"/>
      <c r="C55" s="51"/>
      <c r="D55" s="51" t="s">
        <v>296</v>
      </c>
      <c r="E55" s="591">
        <v>656</v>
      </c>
      <c r="F55" s="592">
        <v>605</v>
      </c>
      <c r="I55" s="493" t="s">
        <v>295</v>
      </c>
      <c r="J55" s="459"/>
      <c r="K55" s="459"/>
      <c r="L55" s="459" t="s">
        <v>296</v>
      </c>
      <c r="M55" s="595">
        <v>529</v>
      </c>
      <c r="N55" s="579">
        <v>497</v>
      </c>
    </row>
    <row r="56" spans="1:14">
      <c r="A56" s="302" t="s">
        <v>297</v>
      </c>
      <c r="B56" s="51"/>
      <c r="C56" s="51"/>
      <c r="D56" s="51" t="s">
        <v>298</v>
      </c>
      <c r="E56" s="591">
        <v>70</v>
      </c>
      <c r="F56" s="592">
        <v>40</v>
      </c>
      <c r="I56" s="493" t="s">
        <v>297</v>
      </c>
      <c r="J56" s="459"/>
      <c r="K56" s="459"/>
      <c r="L56" s="459" t="s">
        <v>298</v>
      </c>
      <c r="M56" s="595">
        <v>43</v>
      </c>
      <c r="N56" s="579">
        <v>22</v>
      </c>
    </row>
    <row r="57" spans="1:14">
      <c r="A57" s="302" t="s">
        <v>299</v>
      </c>
      <c r="B57" s="51"/>
      <c r="C57" s="51"/>
      <c r="D57" s="51" t="s">
        <v>300</v>
      </c>
      <c r="E57" s="591">
        <v>293</v>
      </c>
      <c r="F57" s="592">
        <v>250</v>
      </c>
      <c r="I57" s="493" t="s">
        <v>299</v>
      </c>
      <c r="J57" s="459"/>
      <c r="K57" s="459"/>
      <c r="L57" s="459" t="s">
        <v>300</v>
      </c>
      <c r="M57" s="595">
        <v>117</v>
      </c>
      <c r="N57" s="579">
        <v>97</v>
      </c>
    </row>
    <row r="58" spans="1:14">
      <c r="A58" s="302" t="s">
        <v>301</v>
      </c>
      <c r="B58" s="51"/>
      <c r="C58" s="51"/>
      <c r="D58" s="51" t="s">
        <v>302</v>
      </c>
      <c r="E58" s="591">
        <v>113</v>
      </c>
      <c r="F58" s="592">
        <v>86</v>
      </c>
      <c r="I58" s="493" t="s">
        <v>301</v>
      </c>
      <c r="J58" s="459"/>
      <c r="K58" s="459"/>
      <c r="L58" s="459" t="s">
        <v>302</v>
      </c>
      <c r="M58" s="595">
        <v>94</v>
      </c>
      <c r="N58" s="579">
        <v>71</v>
      </c>
    </row>
    <row r="59" spans="1:14">
      <c r="A59" s="302" t="s">
        <v>303</v>
      </c>
      <c r="B59" s="51"/>
      <c r="C59" s="51"/>
      <c r="D59" s="51" t="s">
        <v>304</v>
      </c>
      <c r="E59" s="591">
        <v>140</v>
      </c>
      <c r="F59" s="592">
        <v>83</v>
      </c>
      <c r="I59" s="493" t="s">
        <v>303</v>
      </c>
      <c r="J59" s="459"/>
      <c r="K59" s="459"/>
      <c r="L59" s="459" t="s">
        <v>304</v>
      </c>
      <c r="M59" s="595">
        <v>119</v>
      </c>
      <c r="N59" s="579">
        <v>73</v>
      </c>
    </row>
    <row r="60" spans="1:14">
      <c r="A60" s="302" t="s">
        <v>305</v>
      </c>
      <c r="B60" s="51"/>
      <c r="C60" s="51"/>
      <c r="D60" s="51" t="s">
        <v>306</v>
      </c>
      <c r="E60" s="591">
        <v>140</v>
      </c>
      <c r="F60" s="592">
        <v>98</v>
      </c>
      <c r="I60" s="493" t="s">
        <v>305</v>
      </c>
      <c r="J60" s="459"/>
      <c r="K60" s="459"/>
      <c r="L60" s="459" t="s">
        <v>306</v>
      </c>
      <c r="M60" s="595">
        <v>92</v>
      </c>
      <c r="N60" s="579">
        <v>70</v>
      </c>
    </row>
    <row r="61" spans="1:14" ht="13">
      <c r="A61" s="301" t="s">
        <v>307</v>
      </c>
      <c r="B61" s="300"/>
      <c r="C61" s="300" t="s">
        <v>308</v>
      </c>
      <c r="D61" s="51"/>
      <c r="E61" s="589">
        <v>2346</v>
      </c>
      <c r="F61" s="590">
        <v>1638</v>
      </c>
      <c r="I61" s="491" t="s">
        <v>307</v>
      </c>
      <c r="J61" s="490"/>
      <c r="K61" s="490" t="s">
        <v>308</v>
      </c>
      <c r="L61" s="459"/>
      <c r="M61" s="600">
        <v>1851</v>
      </c>
      <c r="N61" s="601">
        <v>1386</v>
      </c>
    </row>
    <row r="62" spans="1:14">
      <c r="A62" s="302" t="s">
        <v>309</v>
      </c>
      <c r="B62" s="51"/>
      <c r="C62" s="51"/>
      <c r="D62" s="51" t="s">
        <v>310</v>
      </c>
      <c r="E62" s="591">
        <v>210</v>
      </c>
      <c r="F62" s="592">
        <v>185</v>
      </c>
      <c r="I62" s="493" t="s">
        <v>309</v>
      </c>
      <c r="J62" s="459"/>
      <c r="K62" s="459"/>
      <c r="L62" s="459" t="s">
        <v>310</v>
      </c>
      <c r="M62" s="595">
        <v>185</v>
      </c>
      <c r="N62" s="579">
        <v>168</v>
      </c>
    </row>
    <row r="63" spans="1:14">
      <c r="A63" s="302" t="s">
        <v>311</v>
      </c>
      <c r="B63" s="51"/>
      <c r="C63" s="51"/>
      <c r="D63" s="51" t="s">
        <v>312</v>
      </c>
      <c r="E63" s="591">
        <v>854</v>
      </c>
      <c r="F63" s="592">
        <v>568</v>
      </c>
      <c r="I63" s="493" t="s">
        <v>311</v>
      </c>
      <c r="J63" s="459"/>
      <c r="K63" s="459"/>
      <c r="L63" s="459" t="s">
        <v>312</v>
      </c>
      <c r="M63" s="595">
        <v>681</v>
      </c>
      <c r="N63" s="579">
        <v>492</v>
      </c>
    </row>
    <row r="64" spans="1:14">
      <c r="A64" s="302" t="s">
        <v>313</v>
      </c>
      <c r="B64" s="51"/>
      <c r="C64" s="51"/>
      <c r="D64" s="51" t="s">
        <v>314</v>
      </c>
      <c r="E64" s="591">
        <v>571</v>
      </c>
      <c r="F64" s="592">
        <v>408</v>
      </c>
      <c r="I64" s="493" t="s">
        <v>313</v>
      </c>
      <c r="J64" s="459"/>
      <c r="K64" s="459"/>
      <c r="L64" s="459" t="s">
        <v>314</v>
      </c>
      <c r="M64" s="595">
        <v>451</v>
      </c>
      <c r="N64" s="579">
        <v>335</v>
      </c>
    </row>
    <row r="65" spans="1:14">
      <c r="A65" s="302" t="s">
        <v>315</v>
      </c>
      <c r="B65" s="51"/>
      <c r="C65" s="51"/>
      <c r="D65" s="51" t="s">
        <v>316</v>
      </c>
      <c r="E65" s="591">
        <v>174</v>
      </c>
      <c r="F65" s="592">
        <v>107</v>
      </c>
      <c r="I65" s="493" t="s">
        <v>315</v>
      </c>
      <c r="J65" s="459"/>
      <c r="K65" s="459"/>
      <c r="L65" s="459" t="s">
        <v>316</v>
      </c>
      <c r="M65" s="595">
        <v>135</v>
      </c>
      <c r="N65" s="579">
        <v>89</v>
      </c>
    </row>
    <row r="66" spans="1:14">
      <c r="A66" s="302" t="s">
        <v>317</v>
      </c>
      <c r="B66" s="51"/>
      <c r="C66" s="51"/>
      <c r="D66" s="51" t="s">
        <v>318</v>
      </c>
      <c r="E66" s="591">
        <v>537</v>
      </c>
      <c r="F66" s="592">
        <v>370</v>
      </c>
      <c r="I66" s="493" t="s">
        <v>317</v>
      </c>
      <c r="J66" s="459"/>
      <c r="K66" s="459"/>
      <c r="L66" s="459" t="s">
        <v>318</v>
      </c>
      <c r="M66" s="595">
        <v>399</v>
      </c>
      <c r="N66" s="579">
        <v>302</v>
      </c>
    </row>
    <row r="67" spans="1:14" ht="7.9" customHeight="1">
      <c r="A67" s="299"/>
      <c r="B67" s="300"/>
      <c r="C67" s="51"/>
      <c r="D67" s="51"/>
      <c r="E67" s="582" t="s">
        <v>1928</v>
      </c>
      <c r="F67" s="583" t="s">
        <v>1928</v>
      </c>
      <c r="I67" s="489"/>
      <c r="J67" s="490"/>
      <c r="K67" s="459"/>
      <c r="L67" s="459"/>
      <c r="M67" s="485" t="s">
        <v>1928</v>
      </c>
      <c r="N67" s="258" t="s">
        <v>1928</v>
      </c>
    </row>
    <row r="68" spans="1:14" ht="13">
      <c r="A68" s="301" t="s">
        <v>14</v>
      </c>
      <c r="B68" s="300" t="s">
        <v>319</v>
      </c>
      <c r="C68" s="300"/>
      <c r="D68" s="300"/>
      <c r="E68" s="589">
        <v>12349</v>
      </c>
      <c r="F68" s="590">
        <v>8911</v>
      </c>
      <c r="I68" s="491" t="s">
        <v>14</v>
      </c>
      <c r="J68" s="490" t="s">
        <v>319</v>
      </c>
      <c r="K68" s="490"/>
      <c r="L68" s="490"/>
      <c r="M68" s="600">
        <v>7750</v>
      </c>
      <c r="N68" s="601">
        <v>5643</v>
      </c>
    </row>
    <row r="69" spans="1:14" ht="13">
      <c r="A69" s="301" t="s">
        <v>320</v>
      </c>
      <c r="B69" s="300"/>
      <c r="C69" s="300" t="s">
        <v>321</v>
      </c>
      <c r="D69" s="300"/>
      <c r="E69" s="589">
        <v>448</v>
      </c>
      <c r="F69" s="590">
        <v>234</v>
      </c>
      <c r="I69" s="491" t="s">
        <v>320</v>
      </c>
      <c r="J69" s="490"/>
      <c r="K69" s="490" t="s">
        <v>321</v>
      </c>
      <c r="L69" s="490"/>
      <c r="M69" s="600">
        <v>356</v>
      </c>
      <c r="N69" s="601">
        <v>198</v>
      </c>
    </row>
    <row r="70" spans="1:14" ht="13">
      <c r="A70" s="301" t="s">
        <v>322</v>
      </c>
      <c r="B70" s="300"/>
      <c r="C70" s="300" t="s">
        <v>323</v>
      </c>
      <c r="D70" s="300"/>
      <c r="E70" s="589">
        <v>434</v>
      </c>
      <c r="F70" s="590">
        <v>261</v>
      </c>
      <c r="I70" s="491" t="s">
        <v>322</v>
      </c>
      <c r="J70" s="490"/>
      <c r="K70" s="490" t="s">
        <v>323</v>
      </c>
      <c r="L70" s="490"/>
      <c r="M70" s="600">
        <v>306</v>
      </c>
      <c r="N70" s="601">
        <v>214</v>
      </c>
    </row>
    <row r="71" spans="1:14" ht="13">
      <c r="A71" s="301" t="s">
        <v>324</v>
      </c>
      <c r="B71" s="300"/>
      <c r="C71" s="300" t="s">
        <v>325</v>
      </c>
      <c r="D71" s="300"/>
      <c r="E71" s="589">
        <v>190</v>
      </c>
      <c r="F71" s="590">
        <v>129</v>
      </c>
      <c r="I71" s="491" t="s">
        <v>324</v>
      </c>
      <c r="J71" s="490"/>
      <c r="K71" s="490" t="s">
        <v>325</v>
      </c>
      <c r="L71" s="490"/>
      <c r="M71" s="600">
        <v>147</v>
      </c>
      <c r="N71" s="601">
        <v>105</v>
      </c>
    </row>
    <row r="72" spans="1:14" ht="13">
      <c r="A72" s="301" t="s">
        <v>326</v>
      </c>
      <c r="B72" s="300"/>
      <c r="C72" s="300" t="s">
        <v>327</v>
      </c>
      <c r="D72" s="300"/>
      <c r="E72" s="589">
        <v>309</v>
      </c>
      <c r="F72" s="590">
        <v>200</v>
      </c>
      <c r="I72" s="491" t="s">
        <v>326</v>
      </c>
      <c r="J72" s="490"/>
      <c r="K72" s="490" t="s">
        <v>327</v>
      </c>
      <c r="L72" s="490"/>
      <c r="M72" s="600">
        <v>177</v>
      </c>
      <c r="N72" s="601">
        <v>128</v>
      </c>
    </row>
    <row r="73" spans="1:14" ht="13">
      <c r="A73" s="301" t="s">
        <v>328</v>
      </c>
      <c r="B73" s="300"/>
      <c r="C73" s="300" t="s">
        <v>329</v>
      </c>
      <c r="D73" s="300"/>
      <c r="E73" s="589">
        <v>164</v>
      </c>
      <c r="F73" s="590">
        <v>54</v>
      </c>
      <c r="I73" s="491" t="s">
        <v>328</v>
      </c>
      <c r="J73" s="490"/>
      <c r="K73" s="490" t="s">
        <v>329</v>
      </c>
      <c r="L73" s="490"/>
      <c r="M73" s="600">
        <v>136</v>
      </c>
      <c r="N73" s="601">
        <v>43</v>
      </c>
    </row>
    <row r="74" spans="1:14" ht="13">
      <c r="A74" s="301" t="s">
        <v>330</v>
      </c>
      <c r="B74" s="300"/>
      <c r="C74" s="300" t="s">
        <v>331</v>
      </c>
      <c r="D74" s="51"/>
      <c r="E74" s="589">
        <v>829</v>
      </c>
      <c r="F74" s="590">
        <v>309</v>
      </c>
      <c r="I74" s="491" t="s">
        <v>330</v>
      </c>
      <c r="J74" s="490"/>
      <c r="K74" s="490" t="s">
        <v>331</v>
      </c>
      <c r="L74" s="459"/>
      <c r="M74" s="600">
        <v>611</v>
      </c>
      <c r="N74" s="601">
        <v>260</v>
      </c>
    </row>
    <row r="75" spans="1:14">
      <c r="A75" s="302" t="s">
        <v>332</v>
      </c>
      <c r="B75" s="51"/>
      <c r="C75" s="51"/>
      <c r="D75" s="51" t="s">
        <v>333</v>
      </c>
      <c r="E75" s="591">
        <v>54</v>
      </c>
      <c r="F75" s="592">
        <v>20</v>
      </c>
      <c r="I75" s="493" t="s">
        <v>332</v>
      </c>
      <c r="J75" s="459"/>
      <c r="K75" s="459"/>
      <c r="L75" s="459" t="s">
        <v>333</v>
      </c>
      <c r="M75" s="595">
        <v>39</v>
      </c>
      <c r="N75" s="579">
        <v>15</v>
      </c>
    </row>
    <row r="76" spans="1:14">
      <c r="A76" s="302" t="s">
        <v>334</v>
      </c>
      <c r="B76" s="51"/>
      <c r="C76" s="51"/>
      <c r="D76" s="51" t="s">
        <v>335</v>
      </c>
      <c r="E76" s="591">
        <v>168</v>
      </c>
      <c r="F76" s="592">
        <v>54</v>
      </c>
      <c r="I76" s="493" t="s">
        <v>334</v>
      </c>
      <c r="J76" s="459"/>
      <c r="K76" s="459"/>
      <c r="L76" s="459" t="s">
        <v>335</v>
      </c>
      <c r="M76" s="595">
        <v>126</v>
      </c>
      <c r="N76" s="579">
        <v>44</v>
      </c>
    </row>
    <row r="77" spans="1:14">
      <c r="A77" s="302" t="s">
        <v>336</v>
      </c>
      <c r="B77" s="51"/>
      <c r="C77" s="51"/>
      <c r="D77" s="51" t="s">
        <v>337</v>
      </c>
      <c r="E77" s="591">
        <v>180</v>
      </c>
      <c r="F77" s="592">
        <v>65</v>
      </c>
      <c r="I77" s="493" t="s">
        <v>336</v>
      </c>
      <c r="J77" s="459"/>
      <c r="K77" s="459"/>
      <c r="L77" s="459" t="s">
        <v>337</v>
      </c>
      <c r="M77" s="595">
        <v>115</v>
      </c>
      <c r="N77" s="579">
        <v>48</v>
      </c>
    </row>
    <row r="78" spans="1:14">
      <c r="A78" s="302" t="s">
        <v>338</v>
      </c>
      <c r="B78" s="51"/>
      <c r="C78" s="51"/>
      <c r="D78" s="51" t="s">
        <v>339</v>
      </c>
      <c r="E78" s="591">
        <v>58</v>
      </c>
      <c r="F78" s="592">
        <v>18</v>
      </c>
      <c r="I78" s="493" t="s">
        <v>338</v>
      </c>
      <c r="J78" s="459"/>
      <c r="K78" s="459"/>
      <c r="L78" s="459" t="s">
        <v>339</v>
      </c>
      <c r="M78" s="595">
        <v>49</v>
      </c>
      <c r="N78" s="579">
        <v>17</v>
      </c>
    </row>
    <row r="79" spans="1:14">
      <c r="A79" s="302" t="s">
        <v>340</v>
      </c>
      <c r="B79" s="51"/>
      <c r="C79" s="51"/>
      <c r="D79" s="51" t="s">
        <v>341</v>
      </c>
      <c r="E79" s="591">
        <v>118</v>
      </c>
      <c r="F79" s="592">
        <v>25</v>
      </c>
      <c r="I79" s="493" t="s">
        <v>340</v>
      </c>
      <c r="J79" s="459"/>
      <c r="K79" s="459"/>
      <c r="L79" s="459" t="s">
        <v>341</v>
      </c>
      <c r="M79" s="595">
        <v>74</v>
      </c>
      <c r="N79" s="579">
        <v>23</v>
      </c>
    </row>
    <row r="80" spans="1:14">
      <c r="A80" s="302" t="s">
        <v>342</v>
      </c>
      <c r="B80" s="51"/>
      <c r="C80" s="51"/>
      <c r="D80" s="51" t="s">
        <v>343</v>
      </c>
      <c r="E80" s="591">
        <v>133</v>
      </c>
      <c r="F80" s="592">
        <v>77</v>
      </c>
      <c r="I80" s="493" t="s">
        <v>342</v>
      </c>
      <c r="J80" s="459"/>
      <c r="K80" s="459"/>
      <c r="L80" s="459" t="s">
        <v>343</v>
      </c>
      <c r="M80" s="595">
        <v>111</v>
      </c>
      <c r="N80" s="579">
        <v>67</v>
      </c>
    </row>
    <row r="81" spans="1:14">
      <c r="A81" s="302" t="s">
        <v>344</v>
      </c>
      <c r="B81" s="51"/>
      <c r="C81" s="51"/>
      <c r="D81" s="51" t="s">
        <v>345</v>
      </c>
      <c r="E81" s="591">
        <v>118</v>
      </c>
      <c r="F81" s="592">
        <v>50</v>
      </c>
      <c r="I81" s="493" t="s">
        <v>344</v>
      </c>
      <c r="J81" s="459"/>
      <c r="K81" s="459"/>
      <c r="L81" s="459" t="s">
        <v>345</v>
      </c>
      <c r="M81" s="595">
        <v>97</v>
      </c>
      <c r="N81" s="579">
        <v>46</v>
      </c>
    </row>
    <row r="82" spans="1:14" ht="13">
      <c r="A82" s="301" t="s">
        <v>346</v>
      </c>
      <c r="B82" s="300"/>
      <c r="C82" s="300" t="s">
        <v>347</v>
      </c>
      <c r="D82" s="51"/>
      <c r="E82" s="589">
        <v>2794</v>
      </c>
      <c r="F82" s="590">
        <v>1793</v>
      </c>
      <c r="I82" s="491" t="s">
        <v>346</v>
      </c>
      <c r="J82" s="490"/>
      <c r="K82" s="490" t="s">
        <v>347</v>
      </c>
      <c r="L82" s="459"/>
      <c r="M82" s="600">
        <v>1822</v>
      </c>
      <c r="N82" s="601">
        <v>1340</v>
      </c>
    </row>
    <row r="83" spans="1:14">
      <c r="A83" s="302" t="s">
        <v>348</v>
      </c>
      <c r="B83" s="51"/>
      <c r="C83" s="51"/>
      <c r="D83" s="51" t="s">
        <v>349</v>
      </c>
      <c r="E83" s="591">
        <v>252</v>
      </c>
      <c r="F83" s="592">
        <v>146</v>
      </c>
      <c r="I83" s="493" t="s">
        <v>348</v>
      </c>
      <c r="J83" s="459"/>
      <c r="K83" s="459"/>
      <c r="L83" s="459" t="s">
        <v>349</v>
      </c>
      <c r="M83" s="595">
        <v>215</v>
      </c>
      <c r="N83" s="579">
        <v>130</v>
      </c>
    </row>
    <row r="84" spans="1:14">
      <c r="A84" s="302" t="s">
        <v>350</v>
      </c>
      <c r="B84" s="51"/>
      <c r="C84" s="51"/>
      <c r="D84" s="51" t="s">
        <v>351</v>
      </c>
      <c r="E84" s="591">
        <v>431</v>
      </c>
      <c r="F84" s="592">
        <v>312</v>
      </c>
      <c r="I84" s="493" t="s">
        <v>350</v>
      </c>
      <c r="J84" s="459"/>
      <c r="K84" s="459"/>
      <c r="L84" s="459" t="s">
        <v>351</v>
      </c>
      <c r="M84" s="595">
        <v>317</v>
      </c>
      <c r="N84" s="579">
        <v>236</v>
      </c>
    </row>
    <row r="85" spans="1:14">
      <c r="A85" s="302" t="s">
        <v>352</v>
      </c>
      <c r="B85" s="51"/>
      <c r="C85" s="51"/>
      <c r="D85" s="51" t="s">
        <v>353</v>
      </c>
      <c r="E85" s="591">
        <v>428</v>
      </c>
      <c r="F85" s="592">
        <v>282</v>
      </c>
      <c r="I85" s="493" t="s">
        <v>352</v>
      </c>
      <c r="J85" s="459"/>
      <c r="K85" s="459"/>
      <c r="L85" s="459" t="s">
        <v>353</v>
      </c>
      <c r="M85" s="595">
        <v>275</v>
      </c>
      <c r="N85" s="579">
        <v>224</v>
      </c>
    </row>
    <row r="86" spans="1:14">
      <c r="A86" s="302" t="s">
        <v>354</v>
      </c>
      <c r="B86" s="51"/>
      <c r="C86" s="51"/>
      <c r="D86" s="51" t="s">
        <v>355</v>
      </c>
      <c r="E86" s="591">
        <v>1683</v>
      </c>
      <c r="F86" s="592">
        <v>1053</v>
      </c>
      <c r="I86" s="493" t="s">
        <v>354</v>
      </c>
      <c r="J86" s="459"/>
      <c r="K86" s="459"/>
      <c r="L86" s="459" t="s">
        <v>355</v>
      </c>
      <c r="M86" s="595">
        <v>1015</v>
      </c>
      <c r="N86" s="579">
        <v>750</v>
      </c>
    </row>
    <row r="87" spans="1:14" ht="13">
      <c r="A87" s="301" t="s">
        <v>356</v>
      </c>
      <c r="B87" s="300"/>
      <c r="C87" s="300" t="s">
        <v>357</v>
      </c>
      <c r="D87" s="51"/>
      <c r="E87" s="589">
        <v>7181</v>
      </c>
      <c r="F87" s="590">
        <v>5931</v>
      </c>
      <c r="I87" s="491" t="s">
        <v>356</v>
      </c>
      <c r="J87" s="490"/>
      <c r="K87" s="490" t="s">
        <v>357</v>
      </c>
      <c r="L87" s="459"/>
      <c r="M87" s="600">
        <v>4195</v>
      </c>
      <c r="N87" s="601">
        <v>3355</v>
      </c>
    </row>
    <row r="88" spans="1:14">
      <c r="A88" s="302" t="s">
        <v>358</v>
      </c>
      <c r="B88" s="51"/>
      <c r="C88" s="51"/>
      <c r="D88" s="51" t="s">
        <v>359</v>
      </c>
      <c r="E88" s="591">
        <v>3468</v>
      </c>
      <c r="F88" s="592">
        <v>3199</v>
      </c>
      <c r="I88" s="493" t="s">
        <v>358</v>
      </c>
      <c r="J88" s="459"/>
      <c r="K88" s="459"/>
      <c r="L88" s="459" t="s">
        <v>359</v>
      </c>
      <c r="M88" s="595">
        <v>1593</v>
      </c>
      <c r="N88" s="579">
        <v>1430</v>
      </c>
    </row>
    <row r="89" spans="1:14">
      <c r="A89" s="302" t="s">
        <v>360</v>
      </c>
      <c r="B89" s="51"/>
      <c r="C89" s="51"/>
      <c r="D89" s="51" t="s">
        <v>361</v>
      </c>
      <c r="E89" s="591">
        <v>535</v>
      </c>
      <c r="F89" s="592">
        <v>428</v>
      </c>
      <c r="I89" s="493" t="s">
        <v>360</v>
      </c>
      <c r="J89" s="459"/>
      <c r="K89" s="459"/>
      <c r="L89" s="459" t="s">
        <v>361</v>
      </c>
      <c r="M89" s="595">
        <v>292</v>
      </c>
      <c r="N89" s="579">
        <v>223</v>
      </c>
    </row>
    <row r="90" spans="1:14">
      <c r="A90" s="302" t="s">
        <v>362</v>
      </c>
      <c r="B90" s="51"/>
      <c r="C90" s="51"/>
      <c r="D90" s="51" t="s">
        <v>363</v>
      </c>
      <c r="E90" s="591">
        <v>1317</v>
      </c>
      <c r="F90" s="592">
        <v>1154</v>
      </c>
      <c r="I90" s="493" t="s">
        <v>362</v>
      </c>
      <c r="J90" s="459"/>
      <c r="K90" s="459"/>
      <c r="L90" s="459" t="s">
        <v>363</v>
      </c>
      <c r="M90" s="595">
        <v>881</v>
      </c>
      <c r="N90" s="579">
        <v>768</v>
      </c>
    </row>
    <row r="91" spans="1:14">
      <c r="A91" s="302" t="s">
        <v>364</v>
      </c>
      <c r="B91" s="51"/>
      <c r="C91" s="51"/>
      <c r="D91" s="51" t="s">
        <v>365</v>
      </c>
      <c r="E91" s="591">
        <v>1349</v>
      </c>
      <c r="F91" s="592">
        <v>822</v>
      </c>
      <c r="I91" s="493" t="s">
        <v>364</v>
      </c>
      <c r="J91" s="459"/>
      <c r="K91" s="459"/>
      <c r="L91" s="459" t="s">
        <v>365</v>
      </c>
      <c r="M91" s="595">
        <v>1037</v>
      </c>
      <c r="N91" s="579">
        <v>676</v>
      </c>
    </row>
    <row r="92" spans="1:14">
      <c r="A92" s="302" t="s">
        <v>366</v>
      </c>
      <c r="B92" s="51"/>
      <c r="C92" s="51"/>
      <c r="D92" s="51" t="s">
        <v>367</v>
      </c>
      <c r="E92" s="591">
        <v>512</v>
      </c>
      <c r="F92" s="592">
        <v>328</v>
      </c>
      <c r="I92" s="493" t="s">
        <v>366</v>
      </c>
      <c r="J92" s="459"/>
      <c r="K92" s="459"/>
      <c r="L92" s="459" t="s">
        <v>367</v>
      </c>
      <c r="M92" s="595">
        <v>392</v>
      </c>
      <c r="N92" s="579">
        <v>258</v>
      </c>
    </row>
    <row r="93" spans="1:14" ht="7.9" customHeight="1">
      <c r="A93" s="299"/>
      <c r="B93" s="300"/>
      <c r="C93" s="51"/>
      <c r="D93" s="51"/>
      <c r="E93" s="582" t="s">
        <v>1928</v>
      </c>
      <c r="F93" s="583" t="s">
        <v>1928</v>
      </c>
      <c r="I93" s="489"/>
      <c r="J93" s="490"/>
      <c r="K93" s="459"/>
      <c r="L93" s="459"/>
      <c r="M93" s="485" t="s">
        <v>1928</v>
      </c>
      <c r="N93" s="258" t="s">
        <v>1928</v>
      </c>
    </row>
    <row r="94" spans="1:14" ht="13">
      <c r="A94" s="301" t="s">
        <v>16</v>
      </c>
      <c r="B94" s="300" t="s">
        <v>368</v>
      </c>
      <c r="C94" s="300"/>
      <c r="D94" s="51"/>
      <c r="E94" s="589">
        <v>8608</v>
      </c>
      <c r="F94" s="590">
        <v>5354</v>
      </c>
      <c r="I94" s="491" t="s">
        <v>16</v>
      </c>
      <c r="J94" s="490" t="s">
        <v>368</v>
      </c>
      <c r="K94" s="490"/>
      <c r="L94" s="459"/>
      <c r="M94" s="600">
        <v>6672</v>
      </c>
      <c r="N94" s="601">
        <v>4549</v>
      </c>
    </row>
    <row r="95" spans="1:14" ht="13">
      <c r="A95" s="734" t="s">
        <v>369</v>
      </c>
      <c r="B95" s="300"/>
      <c r="C95" s="300" t="s">
        <v>370</v>
      </c>
      <c r="D95" s="51"/>
      <c r="E95" s="589">
        <v>884</v>
      </c>
      <c r="F95" s="590">
        <v>634</v>
      </c>
      <c r="H95" s="742"/>
      <c r="I95" s="734" t="s">
        <v>369</v>
      </c>
      <c r="J95" s="300"/>
      <c r="K95" s="300" t="s">
        <v>370</v>
      </c>
      <c r="L95" s="459"/>
      <c r="M95" s="600">
        <v>607</v>
      </c>
      <c r="N95" s="601">
        <v>505</v>
      </c>
    </row>
    <row r="96" spans="1:14" ht="13">
      <c r="A96" s="734" t="s">
        <v>371</v>
      </c>
      <c r="B96" s="300"/>
      <c r="C96" s="300" t="s">
        <v>372</v>
      </c>
      <c r="D96" s="51"/>
      <c r="E96" s="589">
        <v>1883</v>
      </c>
      <c r="F96" s="590">
        <v>1489</v>
      </c>
      <c r="H96" s="742"/>
      <c r="I96" s="734" t="s">
        <v>371</v>
      </c>
      <c r="J96" s="300"/>
      <c r="K96" s="300" t="s">
        <v>372</v>
      </c>
      <c r="L96" s="459"/>
      <c r="M96" s="600">
        <v>1460</v>
      </c>
      <c r="N96" s="601">
        <v>1305</v>
      </c>
    </row>
    <row r="97" spans="1:14" ht="15">
      <c r="A97" s="734" t="s">
        <v>2097</v>
      </c>
      <c r="B97" s="557"/>
      <c r="C97" s="556" t="s">
        <v>2136</v>
      </c>
      <c r="D97" s="51"/>
      <c r="E97" s="589">
        <v>357</v>
      </c>
      <c r="F97" s="590">
        <v>175</v>
      </c>
      <c r="H97" s="742"/>
      <c r="I97" s="734" t="s">
        <v>2097</v>
      </c>
      <c r="J97" s="557"/>
      <c r="K97" s="556" t="s">
        <v>2136</v>
      </c>
      <c r="L97" s="459"/>
      <c r="M97" s="600">
        <v>255</v>
      </c>
      <c r="N97" s="601">
        <v>136</v>
      </c>
    </row>
    <row r="98" spans="1:14" ht="13">
      <c r="A98" s="734" t="s">
        <v>373</v>
      </c>
      <c r="B98" s="300"/>
      <c r="C98" s="300" t="s">
        <v>374</v>
      </c>
      <c r="D98" s="51"/>
      <c r="E98" s="589">
        <v>951</v>
      </c>
      <c r="F98" s="590">
        <v>627</v>
      </c>
      <c r="H98" s="742"/>
      <c r="I98" s="734" t="s">
        <v>373</v>
      </c>
      <c r="J98" s="300"/>
      <c r="K98" s="300" t="s">
        <v>374</v>
      </c>
      <c r="L98" s="459"/>
      <c r="M98" s="600">
        <v>753</v>
      </c>
      <c r="N98" s="601">
        <v>526</v>
      </c>
    </row>
    <row r="99" spans="1:14" s="557" customFormat="1" ht="13">
      <c r="A99" s="734" t="s">
        <v>375</v>
      </c>
      <c r="B99" s="300"/>
      <c r="C99" s="300" t="s">
        <v>376</v>
      </c>
      <c r="D99" s="51"/>
      <c r="E99" s="589">
        <v>57</v>
      </c>
      <c r="F99" s="590">
        <v>11</v>
      </c>
      <c r="H99" s="742"/>
      <c r="I99" s="734" t="s">
        <v>375</v>
      </c>
      <c r="J99" s="300"/>
      <c r="K99" s="300" t="s">
        <v>376</v>
      </c>
      <c r="L99" s="51"/>
      <c r="M99" s="600">
        <v>49</v>
      </c>
      <c r="N99" s="601">
        <v>9</v>
      </c>
    </row>
    <row r="100" spans="1:14" s="557" customFormat="1" ht="15">
      <c r="A100" s="734" t="s">
        <v>2098</v>
      </c>
      <c r="C100" s="556" t="s">
        <v>2137</v>
      </c>
      <c r="D100" s="51"/>
      <c r="E100" s="589">
        <v>464</v>
      </c>
      <c r="F100" s="590">
        <v>224</v>
      </c>
      <c r="H100" s="742"/>
      <c r="I100" s="734" t="s">
        <v>2098</v>
      </c>
      <c r="K100" s="556" t="s">
        <v>2137</v>
      </c>
      <c r="L100" s="51"/>
      <c r="M100" s="600">
        <v>373</v>
      </c>
      <c r="N100" s="601">
        <v>188</v>
      </c>
    </row>
    <row r="101" spans="1:14" ht="13">
      <c r="A101" s="734" t="s">
        <v>377</v>
      </c>
      <c r="B101" s="300"/>
      <c r="C101" s="300" t="s">
        <v>378</v>
      </c>
      <c r="D101" s="51"/>
      <c r="E101" s="589">
        <v>882</v>
      </c>
      <c r="F101" s="590">
        <v>492</v>
      </c>
      <c r="H101" s="742"/>
      <c r="I101" s="734" t="s">
        <v>377</v>
      </c>
      <c r="J101" s="300"/>
      <c r="K101" s="300" t="s">
        <v>378</v>
      </c>
      <c r="L101" s="459"/>
      <c r="M101" s="600">
        <v>725</v>
      </c>
      <c r="N101" s="601">
        <v>431</v>
      </c>
    </row>
    <row r="102" spans="1:14">
      <c r="A102" s="302" t="s">
        <v>379</v>
      </c>
      <c r="B102" s="51"/>
      <c r="C102" s="51"/>
      <c r="D102" s="51" t="s">
        <v>380</v>
      </c>
      <c r="E102" s="591">
        <v>160</v>
      </c>
      <c r="F102" s="592">
        <v>79</v>
      </c>
      <c r="H102" s="742"/>
      <c r="I102" s="741" t="s">
        <v>379</v>
      </c>
      <c r="J102" s="459"/>
      <c r="K102" s="459"/>
      <c r="L102" s="459" t="s">
        <v>380</v>
      </c>
      <c r="M102" s="595">
        <v>128</v>
      </c>
      <c r="N102" s="579">
        <v>68</v>
      </c>
    </row>
    <row r="103" spans="1:14">
      <c r="A103" s="302" t="s">
        <v>381</v>
      </c>
      <c r="B103" s="51"/>
      <c r="C103" s="51"/>
      <c r="D103" s="51" t="s">
        <v>382</v>
      </c>
      <c r="E103" s="591">
        <v>81</v>
      </c>
      <c r="F103" s="592">
        <v>57</v>
      </c>
      <c r="I103" s="493" t="s">
        <v>381</v>
      </c>
      <c r="J103" s="459"/>
      <c r="K103" s="459"/>
      <c r="L103" s="459" t="s">
        <v>382</v>
      </c>
      <c r="M103" s="595">
        <v>73</v>
      </c>
      <c r="N103" s="579">
        <v>53</v>
      </c>
    </row>
    <row r="104" spans="1:14">
      <c r="A104" s="302" t="s">
        <v>383</v>
      </c>
      <c r="B104" s="51"/>
      <c r="C104" s="51"/>
      <c r="D104" s="51" t="s">
        <v>384</v>
      </c>
      <c r="E104" s="591">
        <v>119</v>
      </c>
      <c r="F104" s="592">
        <v>75</v>
      </c>
      <c r="I104" s="493" t="s">
        <v>383</v>
      </c>
      <c r="J104" s="459"/>
      <c r="K104" s="459"/>
      <c r="L104" s="459" t="s">
        <v>384</v>
      </c>
      <c r="M104" s="595">
        <v>100</v>
      </c>
      <c r="N104" s="579">
        <v>68</v>
      </c>
    </row>
    <row r="105" spans="1:14">
      <c r="A105" s="302" t="s">
        <v>385</v>
      </c>
      <c r="B105" s="51"/>
      <c r="C105" s="51"/>
      <c r="D105" s="51" t="s">
        <v>386</v>
      </c>
      <c r="E105" s="591">
        <v>64</v>
      </c>
      <c r="F105" s="592">
        <v>19</v>
      </c>
      <c r="I105" s="493" t="s">
        <v>385</v>
      </c>
      <c r="J105" s="459"/>
      <c r="K105" s="459"/>
      <c r="L105" s="459" t="s">
        <v>386</v>
      </c>
      <c r="M105" s="595">
        <v>54</v>
      </c>
      <c r="N105" s="579">
        <v>16</v>
      </c>
    </row>
    <row r="106" spans="1:14">
      <c r="A106" s="302" t="s">
        <v>387</v>
      </c>
      <c r="B106" s="51"/>
      <c r="C106" s="51"/>
      <c r="D106" s="51" t="s">
        <v>388</v>
      </c>
      <c r="E106" s="591">
        <v>135</v>
      </c>
      <c r="F106" s="592">
        <v>81</v>
      </c>
      <c r="I106" s="493" t="s">
        <v>387</v>
      </c>
      <c r="J106" s="459"/>
      <c r="K106" s="459"/>
      <c r="L106" s="459" t="s">
        <v>388</v>
      </c>
      <c r="M106" s="595">
        <v>101</v>
      </c>
      <c r="N106" s="579">
        <v>66</v>
      </c>
    </row>
    <row r="107" spans="1:14">
      <c r="A107" s="302" t="s">
        <v>389</v>
      </c>
      <c r="B107" s="51"/>
      <c r="C107" s="51"/>
      <c r="D107" s="51" t="s">
        <v>390</v>
      </c>
      <c r="E107" s="591">
        <v>90</v>
      </c>
      <c r="F107" s="592">
        <v>36</v>
      </c>
      <c r="I107" s="493" t="s">
        <v>389</v>
      </c>
      <c r="J107" s="459"/>
      <c r="K107" s="459"/>
      <c r="L107" s="459" t="s">
        <v>390</v>
      </c>
      <c r="M107" s="595">
        <v>78</v>
      </c>
      <c r="N107" s="579">
        <v>33</v>
      </c>
    </row>
    <row r="108" spans="1:14">
      <c r="A108" s="302" t="s">
        <v>391</v>
      </c>
      <c r="B108" s="51"/>
      <c r="C108" s="51"/>
      <c r="D108" s="51" t="s">
        <v>392</v>
      </c>
      <c r="E108" s="591">
        <v>125</v>
      </c>
      <c r="F108" s="592">
        <v>73</v>
      </c>
      <c r="I108" s="493" t="s">
        <v>391</v>
      </c>
      <c r="J108" s="459"/>
      <c r="K108" s="459"/>
      <c r="L108" s="459" t="s">
        <v>392</v>
      </c>
      <c r="M108" s="595">
        <v>105</v>
      </c>
      <c r="N108" s="579">
        <v>63</v>
      </c>
    </row>
    <row r="109" spans="1:14">
      <c r="A109" s="302" t="s">
        <v>393</v>
      </c>
      <c r="B109" s="51"/>
      <c r="C109" s="51"/>
      <c r="D109" s="51" t="s">
        <v>394</v>
      </c>
      <c r="E109" s="591">
        <v>108</v>
      </c>
      <c r="F109" s="592">
        <v>72</v>
      </c>
      <c r="I109" s="493" t="s">
        <v>393</v>
      </c>
      <c r="J109" s="459"/>
      <c r="K109" s="459"/>
      <c r="L109" s="459" t="s">
        <v>394</v>
      </c>
      <c r="M109" s="595">
        <v>86</v>
      </c>
      <c r="N109" s="579">
        <v>64</v>
      </c>
    </row>
    <row r="110" spans="1:14" ht="13">
      <c r="A110" s="301" t="s">
        <v>395</v>
      </c>
      <c r="B110" s="300"/>
      <c r="C110" s="300" t="s">
        <v>396</v>
      </c>
      <c r="D110" s="51"/>
      <c r="E110" s="589">
        <v>1025</v>
      </c>
      <c r="F110" s="590">
        <v>541</v>
      </c>
      <c r="I110" s="491" t="s">
        <v>395</v>
      </c>
      <c r="J110" s="490"/>
      <c r="K110" s="490" t="s">
        <v>396</v>
      </c>
      <c r="L110" s="459"/>
      <c r="M110" s="600">
        <v>832</v>
      </c>
      <c r="N110" s="601">
        <v>463</v>
      </c>
    </row>
    <row r="111" spans="1:14">
      <c r="A111" s="302" t="s">
        <v>397</v>
      </c>
      <c r="B111" s="51"/>
      <c r="C111" s="51"/>
      <c r="D111" s="51" t="s">
        <v>398</v>
      </c>
      <c r="E111" s="591">
        <v>171</v>
      </c>
      <c r="F111" s="592">
        <v>100</v>
      </c>
      <c r="I111" s="493" t="s">
        <v>397</v>
      </c>
      <c r="J111" s="459"/>
      <c r="K111" s="459"/>
      <c r="L111" s="459" t="s">
        <v>398</v>
      </c>
      <c r="M111" s="595">
        <v>145</v>
      </c>
      <c r="N111" s="579">
        <v>84</v>
      </c>
    </row>
    <row r="112" spans="1:14">
      <c r="A112" s="302" t="s">
        <v>399</v>
      </c>
      <c r="B112" s="51"/>
      <c r="C112" s="51"/>
      <c r="D112" s="51" t="s">
        <v>400</v>
      </c>
      <c r="E112" s="591">
        <v>315</v>
      </c>
      <c r="F112" s="592">
        <v>170</v>
      </c>
      <c r="I112" s="493" t="s">
        <v>399</v>
      </c>
      <c r="J112" s="459"/>
      <c r="K112" s="459"/>
      <c r="L112" s="459" t="s">
        <v>400</v>
      </c>
      <c r="M112" s="595">
        <v>241</v>
      </c>
      <c r="N112" s="579">
        <v>150</v>
      </c>
    </row>
    <row r="113" spans="1:14">
      <c r="A113" s="302" t="s">
        <v>401</v>
      </c>
      <c r="B113" s="51"/>
      <c r="C113" s="51"/>
      <c r="D113" s="51" t="s">
        <v>402</v>
      </c>
      <c r="E113" s="591">
        <v>92</v>
      </c>
      <c r="F113" s="592">
        <v>43</v>
      </c>
      <c r="I113" s="493" t="s">
        <v>401</v>
      </c>
      <c r="J113" s="459"/>
      <c r="K113" s="459"/>
      <c r="L113" s="459" t="s">
        <v>402</v>
      </c>
      <c r="M113" s="595">
        <v>79</v>
      </c>
      <c r="N113" s="579">
        <v>34</v>
      </c>
    </row>
    <row r="114" spans="1:14">
      <c r="A114" s="302" t="s">
        <v>403</v>
      </c>
      <c r="B114" s="51"/>
      <c r="C114" s="51"/>
      <c r="D114" s="51" t="s">
        <v>404</v>
      </c>
      <c r="E114" s="591">
        <v>149</v>
      </c>
      <c r="F114" s="592">
        <v>56</v>
      </c>
      <c r="I114" s="493" t="s">
        <v>403</v>
      </c>
      <c r="J114" s="459"/>
      <c r="K114" s="459"/>
      <c r="L114" s="459" t="s">
        <v>404</v>
      </c>
      <c r="M114" s="595">
        <v>123</v>
      </c>
      <c r="N114" s="579">
        <v>51</v>
      </c>
    </row>
    <row r="115" spans="1:14">
      <c r="A115" s="302" t="s">
        <v>405</v>
      </c>
      <c r="B115" s="51"/>
      <c r="C115" s="51"/>
      <c r="D115" s="51" t="s">
        <v>406</v>
      </c>
      <c r="E115" s="591">
        <v>39</v>
      </c>
      <c r="F115" s="592">
        <v>15</v>
      </c>
      <c r="I115" s="493" t="s">
        <v>405</v>
      </c>
      <c r="J115" s="459"/>
      <c r="K115" s="459"/>
      <c r="L115" s="459" t="s">
        <v>406</v>
      </c>
      <c r="M115" s="595">
        <v>33</v>
      </c>
      <c r="N115" s="579">
        <v>15</v>
      </c>
    </row>
    <row r="116" spans="1:14">
      <c r="A116" s="302" t="s">
        <v>407</v>
      </c>
      <c r="B116" s="51"/>
      <c r="C116" s="51"/>
      <c r="D116" s="51" t="s">
        <v>408</v>
      </c>
      <c r="E116" s="591">
        <v>106</v>
      </c>
      <c r="F116" s="592">
        <v>51</v>
      </c>
      <c r="I116" s="493" t="s">
        <v>407</v>
      </c>
      <c r="J116" s="459"/>
      <c r="K116" s="459"/>
      <c r="L116" s="459" t="s">
        <v>408</v>
      </c>
      <c r="M116" s="595">
        <v>85</v>
      </c>
      <c r="N116" s="579">
        <v>40</v>
      </c>
    </row>
    <row r="117" spans="1:14">
      <c r="A117" s="302" t="s">
        <v>409</v>
      </c>
      <c r="B117" s="51"/>
      <c r="C117" s="51"/>
      <c r="D117" s="51" t="s">
        <v>410</v>
      </c>
      <c r="E117" s="591">
        <v>153</v>
      </c>
      <c r="F117" s="592">
        <v>106</v>
      </c>
      <c r="I117" s="493" t="s">
        <v>409</v>
      </c>
      <c r="J117" s="459"/>
      <c r="K117" s="459"/>
      <c r="L117" s="459" t="s">
        <v>410</v>
      </c>
      <c r="M117" s="595">
        <v>126</v>
      </c>
      <c r="N117" s="579">
        <v>89</v>
      </c>
    </row>
    <row r="118" spans="1:14" ht="13">
      <c r="A118" s="301" t="s">
        <v>411</v>
      </c>
      <c r="B118" s="300"/>
      <c r="C118" s="300" t="s">
        <v>412</v>
      </c>
      <c r="D118" s="51"/>
      <c r="E118" s="589">
        <v>904</v>
      </c>
      <c r="F118" s="590">
        <v>497</v>
      </c>
      <c r="I118" s="491" t="s">
        <v>411</v>
      </c>
      <c r="J118" s="490"/>
      <c r="K118" s="490" t="s">
        <v>412</v>
      </c>
      <c r="L118" s="459"/>
      <c r="M118" s="600">
        <v>652</v>
      </c>
      <c r="N118" s="601">
        <v>421</v>
      </c>
    </row>
    <row r="119" spans="1:14">
      <c r="A119" s="302" t="s">
        <v>413</v>
      </c>
      <c r="B119" s="51"/>
      <c r="C119" s="51"/>
      <c r="D119" s="51" t="s">
        <v>414</v>
      </c>
      <c r="E119" s="591">
        <v>52</v>
      </c>
      <c r="F119" s="592">
        <v>43</v>
      </c>
      <c r="I119" s="493" t="s">
        <v>413</v>
      </c>
      <c r="J119" s="459"/>
      <c r="K119" s="459"/>
      <c r="L119" s="459" t="s">
        <v>414</v>
      </c>
      <c r="M119" s="595">
        <v>47</v>
      </c>
      <c r="N119" s="579">
        <v>38</v>
      </c>
    </row>
    <row r="120" spans="1:14">
      <c r="A120" s="302" t="s">
        <v>415</v>
      </c>
      <c r="B120" s="51"/>
      <c r="C120" s="51"/>
      <c r="D120" s="51" t="s">
        <v>416</v>
      </c>
      <c r="E120" s="591">
        <v>195</v>
      </c>
      <c r="F120" s="592">
        <v>124</v>
      </c>
      <c r="I120" s="493" t="s">
        <v>415</v>
      </c>
      <c r="J120" s="459"/>
      <c r="K120" s="459"/>
      <c r="L120" s="459" t="s">
        <v>416</v>
      </c>
      <c r="M120" s="595">
        <v>150</v>
      </c>
      <c r="N120" s="579">
        <v>107</v>
      </c>
    </row>
    <row r="121" spans="1:14">
      <c r="A121" s="302" t="s">
        <v>417</v>
      </c>
      <c r="B121" s="51"/>
      <c r="C121" s="51"/>
      <c r="D121" s="51" t="s">
        <v>418</v>
      </c>
      <c r="E121" s="591">
        <v>103</v>
      </c>
      <c r="F121" s="592">
        <v>30</v>
      </c>
      <c r="I121" s="493" t="s">
        <v>417</v>
      </c>
      <c r="J121" s="459"/>
      <c r="K121" s="459"/>
      <c r="L121" s="459" t="s">
        <v>418</v>
      </c>
      <c r="M121" s="595">
        <v>49</v>
      </c>
      <c r="N121" s="579">
        <v>26</v>
      </c>
    </row>
    <row r="122" spans="1:14">
      <c r="A122" s="302" t="s">
        <v>419</v>
      </c>
      <c r="B122" s="51"/>
      <c r="C122" s="51"/>
      <c r="D122" s="51" t="s">
        <v>420</v>
      </c>
      <c r="E122" s="591">
        <v>115</v>
      </c>
      <c r="F122" s="592">
        <v>58</v>
      </c>
      <c r="I122" s="493" t="s">
        <v>419</v>
      </c>
      <c r="J122" s="459"/>
      <c r="K122" s="459"/>
      <c r="L122" s="459" t="s">
        <v>420</v>
      </c>
      <c r="M122" s="595">
        <v>96</v>
      </c>
      <c r="N122" s="579">
        <v>47</v>
      </c>
    </row>
    <row r="123" spans="1:14">
      <c r="A123" s="302" t="s">
        <v>421</v>
      </c>
      <c r="B123" s="51"/>
      <c r="C123" s="51"/>
      <c r="D123" s="51" t="s">
        <v>422</v>
      </c>
      <c r="E123" s="591">
        <v>90</v>
      </c>
      <c r="F123" s="592">
        <v>58</v>
      </c>
      <c r="I123" s="493" t="s">
        <v>421</v>
      </c>
      <c r="J123" s="459"/>
      <c r="K123" s="459"/>
      <c r="L123" s="459" t="s">
        <v>422</v>
      </c>
      <c r="M123" s="595">
        <v>71</v>
      </c>
      <c r="N123" s="579">
        <v>51</v>
      </c>
    </row>
    <row r="124" spans="1:14">
      <c r="A124" s="302" t="s">
        <v>423</v>
      </c>
      <c r="B124" s="51"/>
      <c r="C124" s="51"/>
      <c r="D124" s="51" t="s">
        <v>424</v>
      </c>
      <c r="E124" s="591">
        <v>145</v>
      </c>
      <c r="F124" s="592">
        <v>88</v>
      </c>
      <c r="I124" s="493" t="s">
        <v>423</v>
      </c>
      <c r="J124" s="459"/>
      <c r="K124" s="459"/>
      <c r="L124" s="459" t="s">
        <v>424</v>
      </c>
      <c r="M124" s="595">
        <v>122</v>
      </c>
      <c r="N124" s="579">
        <v>78</v>
      </c>
    </row>
    <row r="125" spans="1:14">
      <c r="A125" s="302" t="s">
        <v>425</v>
      </c>
      <c r="B125" s="51"/>
      <c r="C125" s="51"/>
      <c r="D125" s="51" t="s">
        <v>426</v>
      </c>
      <c r="E125" s="591">
        <v>204</v>
      </c>
      <c r="F125" s="592">
        <v>96</v>
      </c>
      <c r="I125" s="493" t="s">
        <v>425</v>
      </c>
      <c r="J125" s="459"/>
      <c r="K125" s="459"/>
      <c r="L125" s="459" t="s">
        <v>426</v>
      </c>
      <c r="M125" s="595">
        <v>117</v>
      </c>
      <c r="N125" s="579">
        <v>74</v>
      </c>
    </row>
    <row r="126" spans="1:14" ht="13">
      <c r="A126" s="301" t="s">
        <v>432</v>
      </c>
      <c r="B126" s="300"/>
      <c r="C126" s="300" t="s">
        <v>433</v>
      </c>
      <c r="D126" s="300"/>
      <c r="E126" s="589">
        <v>1201</v>
      </c>
      <c r="F126" s="590">
        <v>664</v>
      </c>
      <c r="I126" s="491" t="s">
        <v>432</v>
      </c>
      <c r="J126" s="490"/>
      <c r="K126" s="490" t="s">
        <v>433</v>
      </c>
      <c r="L126" s="490"/>
      <c r="M126" s="600">
        <v>966</v>
      </c>
      <c r="N126" s="601">
        <v>565</v>
      </c>
    </row>
    <row r="127" spans="1:14">
      <c r="A127" s="302" t="s">
        <v>434</v>
      </c>
      <c r="B127" s="51"/>
      <c r="C127" s="51"/>
      <c r="D127" s="51" t="s">
        <v>435</v>
      </c>
      <c r="E127" s="591">
        <v>146</v>
      </c>
      <c r="F127" s="592">
        <v>103</v>
      </c>
      <c r="I127" s="493" t="s">
        <v>434</v>
      </c>
      <c r="J127" s="459"/>
      <c r="K127" s="459"/>
      <c r="L127" s="459" t="s">
        <v>435</v>
      </c>
      <c r="M127" s="595">
        <v>128</v>
      </c>
      <c r="N127" s="579">
        <v>93</v>
      </c>
    </row>
    <row r="128" spans="1:14">
      <c r="A128" s="302" t="s">
        <v>436</v>
      </c>
      <c r="B128" s="51"/>
      <c r="C128" s="51"/>
      <c r="D128" s="51" t="s">
        <v>437</v>
      </c>
      <c r="E128" s="591">
        <v>131</v>
      </c>
      <c r="F128" s="592">
        <v>84</v>
      </c>
      <c r="I128" s="493" t="s">
        <v>436</v>
      </c>
      <c r="J128" s="459"/>
      <c r="K128" s="459"/>
      <c r="L128" s="459" t="s">
        <v>437</v>
      </c>
      <c r="M128" s="595">
        <v>92</v>
      </c>
      <c r="N128" s="579">
        <v>63</v>
      </c>
    </row>
    <row r="129" spans="1:14">
      <c r="A129" s="302" t="s">
        <v>438</v>
      </c>
      <c r="B129" s="51"/>
      <c r="C129" s="51"/>
      <c r="D129" s="51" t="s">
        <v>439</v>
      </c>
      <c r="E129" s="591">
        <v>186</v>
      </c>
      <c r="F129" s="592">
        <v>93</v>
      </c>
      <c r="I129" s="493" t="s">
        <v>438</v>
      </c>
      <c r="J129" s="459"/>
      <c r="K129" s="459"/>
      <c r="L129" s="459" t="s">
        <v>439</v>
      </c>
      <c r="M129" s="595">
        <v>148</v>
      </c>
      <c r="N129" s="579">
        <v>74</v>
      </c>
    </row>
    <row r="130" spans="1:14">
      <c r="A130" s="302" t="s">
        <v>440</v>
      </c>
      <c r="B130" s="51"/>
      <c r="C130" s="51"/>
      <c r="D130" s="51" t="s">
        <v>441</v>
      </c>
      <c r="E130" s="591">
        <v>250</v>
      </c>
      <c r="F130" s="592">
        <v>133</v>
      </c>
      <c r="I130" s="493" t="s">
        <v>440</v>
      </c>
      <c r="J130" s="459"/>
      <c r="K130" s="459"/>
      <c r="L130" s="459" t="s">
        <v>441</v>
      </c>
      <c r="M130" s="595">
        <v>202</v>
      </c>
      <c r="N130" s="579">
        <v>120</v>
      </c>
    </row>
    <row r="131" spans="1:14">
      <c r="A131" s="302" t="s">
        <v>442</v>
      </c>
      <c r="B131" s="51"/>
      <c r="C131" s="51"/>
      <c r="D131" s="51" t="s">
        <v>443</v>
      </c>
      <c r="E131" s="591">
        <v>132</v>
      </c>
      <c r="F131" s="592">
        <v>73</v>
      </c>
      <c r="I131" s="493" t="s">
        <v>442</v>
      </c>
      <c r="J131" s="459"/>
      <c r="K131" s="459"/>
      <c r="L131" s="459" t="s">
        <v>443</v>
      </c>
      <c r="M131" s="595">
        <v>113</v>
      </c>
      <c r="N131" s="579">
        <v>66</v>
      </c>
    </row>
    <row r="132" spans="1:14">
      <c r="A132" s="302" t="s">
        <v>444</v>
      </c>
      <c r="B132" s="51"/>
      <c r="C132" s="51"/>
      <c r="D132" s="51" t="s">
        <v>445</v>
      </c>
      <c r="E132" s="591">
        <v>170</v>
      </c>
      <c r="F132" s="592">
        <v>106</v>
      </c>
      <c r="I132" s="493" t="s">
        <v>444</v>
      </c>
      <c r="J132" s="459"/>
      <c r="K132" s="459"/>
      <c r="L132" s="459" t="s">
        <v>445</v>
      </c>
      <c r="M132" s="595">
        <v>140</v>
      </c>
      <c r="N132" s="579">
        <v>89</v>
      </c>
    </row>
    <row r="133" spans="1:14">
      <c r="A133" s="302" t="s">
        <v>446</v>
      </c>
      <c r="B133" s="51"/>
      <c r="C133" s="51"/>
      <c r="D133" s="51" t="s">
        <v>447</v>
      </c>
      <c r="E133" s="591">
        <v>186</v>
      </c>
      <c r="F133" s="592">
        <v>72</v>
      </c>
      <c r="I133" s="493" t="s">
        <v>446</v>
      </c>
      <c r="J133" s="459"/>
      <c r="K133" s="459"/>
      <c r="L133" s="459" t="s">
        <v>447</v>
      </c>
      <c r="M133" s="595">
        <v>143</v>
      </c>
      <c r="N133" s="579">
        <v>60</v>
      </c>
    </row>
    <row r="134" spans="1:14" ht="7.9" customHeight="1">
      <c r="A134" s="299"/>
      <c r="B134" s="300"/>
      <c r="C134" s="51"/>
      <c r="D134" s="51"/>
      <c r="E134" s="582" t="s">
        <v>1928</v>
      </c>
      <c r="F134" s="583" t="s">
        <v>1928</v>
      </c>
      <c r="I134" s="489"/>
      <c r="J134" s="490"/>
      <c r="K134" s="459"/>
      <c r="L134" s="459"/>
      <c r="M134" s="485" t="s">
        <v>1928</v>
      </c>
      <c r="N134" s="258" t="s">
        <v>1928</v>
      </c>
    </row>
    <row r="135" spans="1:14" ht="13">
      <c r="A135" s="301" t="s">
        <v>18</v>
      </c>
      <c r="B135" s="300" t="s">
        <v>448</v>
      </c>
      <c r="C135" s="300"/>
      <c r="D135" s="300"/>
      <c r="E135" s="589">
        <v>11547</v>
      </c>
      <c r="F135" s="590">
        <v>7900</v>
      </c>
      <c r="I135" s="491" t="s">
        <v>18</v>
      </c>
      <c r="J135" s="490" t="s">
        <v>448</v>
      </c>
      <c r="K135" s="490"/>
      <c r="L135" s="490"/>
      <c r="M135" s="600">
        <v>8901</v>
      </c>
      <c r="N135" s="601">
        <v>6688</v>
      </c>
    </row>
    <row r="136" spans="1:14" ht="13">
      <c r="A136" s="301" t="s">
        <v>449</v>
      </c>
      <c r="B136" s="300"/>
      <c r="C136" s="300" t="s">
        <v>450</v>
      </c>
      <c r="D136" s="300"/>
      <c r="E136" s="589">
        <v>295</v>
      </c>
      <c r="F136" s="590">
        <v>127</v>
      </c>
      <c r="I136" s="491" t="s">
        <v>449</v>
      </c>
      <c r="J136" s="490"/>
      <c r="K136" s="490" t="s">
        <v>450</v>
      </c>
      <c r="L136" s="490"/>
      <c r="M136" s="600">
        <v>237</v>
      </c>
      <c r="N136" s="601">
        <v>107</v>
      </c>
    </row>
    <row r="137" spans="1:14" ht="13">
      <c r="A137" s="301" t="s">
        <v>451</v>
      </c>
      <c r="B137" s="300"/>
      <c r="C137" s="300" t="s">
        <v>452</v>
      </c>
      <c r="D137" s="300"/>
      <c r="E137" s="589">
        <v>359</v>
      </c>
      <c r="F137" s="590">
        <v>147</v>
      </c>
      <c r="I137" s="491" t="s">
        <v>451</v>
      </c>
      <c r="J137" s="490"/>
      <c r="K137" s="490" t="s">
        <v>452</v>
      </c>
      <c r="L137" s="490"/>
      <c r="M137" s="600">
        <v>263</v>
      </c>
      <c r="N137" s="601">
        <v>111</v>
      </c>
    </row>
    <row r="138" spans="1:14" ht="13">
      <c r="A138" s="301" t="s">
        <v>453</v>
      </c>
      <c r="B138" s="300"/>
      <c r="C138" s="300" t="s">
        <v>454</v>
      </c>
      <c r="D138" s="300"/>
      <c r="E138" s="589">
        <v>474</v>
      </c>
      <c r="F138" s="590">
        <v>328</v>
      </c>
      <c r="I138" s="491" t="s">
        <v>453</v>
      </c>
      <c r="J138" s="490"/>
      <c r="K138" s="490" t="s">
        <v>454</v>
      </c>
      <c r="L138" s="490"/>
      <c r="M138" s="600">
        <v>345</v>
      </c>
      <c r="N138" s="601">
        <v>247</v>
      </c>
    </row>
    <row r="139" spans="1:14" ht="13">
      <c r="A139" s="301" t="s">
        <v>455</v>
      </c>
      <c r="B139" s="300"/>
      <c r="C139" s="300" t="s">
        <v>456</v>
      </c>
      <c r="D139" s="300"/>
      <c r="E139" s="589">
        <v>530</v>
      </c>
      <c r="F139" s="590">
        <v>131</v>
      </c>
      <c r="I139" s="491" t="s">
        <v>455</v>
      </c>
      <c r="J139" s="490"/>
      <c r="K139" s="490" t="s">
        <v>456</v>
      </c>
      <c r="L139" s="490"/>
      <c r="M139" s="600">
        <v>131</v>
      </c>
      <c r="N139" s="601">
        <v>103</v>
      </c>
    </row>
    <row r="140" spans="1:14" ht="13">
      <c r="A140" s="301" t="s">
        <v>457</v>
      </c>
      <c r="B140" s="300"/>
      <c r="C140" s="300" t="s">
        <v>458</v>
      </c>
      <c r="D140" s="300"/>
      <c r="E140" s="589">
        <v>1107</v>
      </c>
      <c r="F140" s="590">
        <v>745</v>
      </c>
      <c r="I140" s="491" t="s">
        <v>457</v>
      </c>
      <c r="J140" s="490"/>
      <c r="K140" s="490" t="s">
        <v>458</v>
      </c>
      <c r="L140" s="490"/>
      <c r="M140" s="600">
        <v>859</v>
      </c>
      <c r="N140" s="601">
        <v>630</v>
      </c>
    </row>
    <row r="141" spans="1:14">
      <c r="A141" s="302" t="s">
        <v>459</v>
      </c>
      <c r="B141" s="51"/>
      <c r="C141" s="51"/>
      <c r="D141" s="51" t="s">
        <v>460</v>
      </c>
      <c r="E141" s="591">
        <v>169</v>
      </c>
      <c r="F141" s="592">
        <v>100</v>
      </c>
      <c r="I141" s="493" t="s">
        <v>459</v>
      </c>
      <c r="J141" s="459"/>
      <c r="K141" s="459"/>
      <c r="L141" s="459" t="s">
        <v>460</v>
      </c>
      <c r="M141" s="595">
        <v>130</v>
      </c>
      <c r="N141" s="579">
        <v>84</v>
      </c>
    </row>
    <row r="142" spans="1:14">
      <c r="A142" s="302" t="s">
        <v>461</v>
      </c>
      <c r="B142" s="51"/>
      <c r="C142" s="51"/>
      <c r="D142" s="51" t="s">
        <v>462</v>
      </c>
      <c r="E142" s="591">
        <v>332</v>
      </c>
      <c r="F142" s="592">
        <v>281</v>
      </c>
      <c r="I142" s="493" t="s">
        <v>461</v>
      </c>
      <c r="J142" s="459"/>
      <c r="K142" s="459"/>
      <c r="L142" s="459" t="s">
        <v>462</v>
      </c>
      <c r="M142" s="595">
        <v>267</v>
      </c>
      <c r="N142" s="579">
        <v>238</v>
      </c>
    </row>
    <row r="143" spans="1:14">
      <c r="A143" s="302" t="s">
        <v>463</v>
      </c>
      <c r="B143" s="51"/>
      <c r="C143" s="51"/>
      <c r="D143" s="51" t="s">
        <v>464</v>
      </c>
      <c r="E143" s="591">
        <v>93</v>
      </c>
      <c r="F143" s="592">
        <v>50</v>
      </c>
      <c r="I143" s="493" t="s">
        <v>463</v>
      </c>
      <c r="J143" s="459"/>
      <c r="K143" s="459"/>
      <c r="L143" s="459" t="s">
        <v>464</v>
      </c>
      <c r="M143" s="595">
        <v>71</v>
      </c>
      <c r="N143" s="579">
        <v>43</v>
      </c>
    </row>
    <row r="144" spans="1:14">
      <c r="A144" s="302" t="s">
        <v>465</v>
      </c>
      <c r="B144" s="51"/>
      <c r="C144" s="51"/>
      <c r="D144" s="51" t="s">
        <v>466</v>
      </c>
      <c r="E144" s="591">
        <v>109</v>
      </c>
      <c r="F144" s="592">
        <v>74</v>
      </c>
      <c r="I144" s="493" t="s">
        <v>465</v>
      </c>
      <c r="J144" s="459"/>
      <c r="K144" s="459"/>
      <c r="L144" s="459" t="s">
        <v>466</v>
      </c>
      <c r="M144" s="595">
        <v>84</v>
      </c>
      <c r="N144" s="579">
        <v>60</v>
      </c>
    </row>
    <row r="145" spans="1:14">
      <c r="A145" s="302" t="s">
        <v>467</v>
      </c>
      <c r="B145" s="51"/>
      <c r="C145" s="51"/>
      <c r="D145" s="51" t="s">
        <v>468</v>
      </c>
      <c r="E145" s="591">
        <v>98</v>
      </c>
      <c r="F145" s="592">
        <v>58</v>
      </c>
      <c r="I145" s="493" t="s">
        <v>467</v>
      </c>
      <c r="J145" s="459"/>
      <c r="K145" s="459"/>
      <c r="L145" s="459" t="s">
        <v>468</v>
      </c>
      <c r="M145" s="595">
        <v>73</v>
      </c>
      <c r="N145" s="579">
        <v>49</v>
      </c>
    </row>
    <row r="146" spans="1:14">
      <c r="A146" s="302" t="s">
        <v>469</v>
      </c>
      <c r="B146" s="51"/>
      <c r="C146" s="51"/>
      <c r="D146" s="51" t="s">
        <v>470</v>
      </c>
      <c r="E146" s="591">
        <v>141</v>
      </c>
      <c r="F146" s="592">
        <v>78</v>
      </c>
      <c r="I146" s="493" t="s">
        <v>469</v>
      </c>
      <c r="J146" s="459"/>
      <c r="K146" s="459"/>
      <c r="L146" s="459" t="s">
        <v>470</v>
      </c>
      <c r="M146" s="595">
        <v>103</v>
      </c>
      <c r="N146" s="579">
        <v>65</v>
      </c>
    </row>
    <row r="147" spans="1:14">
      <c r="A147" s="302" t="s">
        <v>471</v>
      </c>
      <c r="B147" s="51"/>
      <c r="C147" s="51"/>
      <c r="D147" s="51" t="s">
        <v>472</v>
      </c>
      <c r="E147" s="591">
        <v>104</v>
      </c>
      <c r="F147" s="592">
        <v>61</v>
      </c>
      <c r="I147" s="493" t="s">
        <v>471</v>
      </c>
      <c r="J147" s="459"/>
      <c r="K147" s="459"/>
      <c r="L147" s="459" t="s">
        <v>472</v>
      </c>
      <c r="M147" s="595">
        <v>75</v>
      </c>
      <c r="N147" s="579">
        <v>51</v>
      </c>
    </row>
    <row r="148" spans="1:14">
      <c r="A148" s="302" t="s">
        <v>473</v>
      </c>
      <c r="B148" s="51"/>
      <c r="C148" s="51"/>
      <c r="D148" s="51" t="s">
        <v>474</v>
      </c>
      <c r="E148" s="591">
        <v>61</v>
      </c>
      <c r="F148" s="592">
        <v>43</v>
      </c>
      <c r="I148" s="493" t="s">
        <v>473</v>
      </c>
      <c r="J148" s="459"/>
      <c r="K148" s="459"/>
      <c r="L148" s="459" t="s">
        <v>474</v>
      </c>
      <c r="M148" s="595">
        <v>56</v>
      </c>
      <c r="N148" s="579">
        <v>40</v>
      </c>
    </row>
    <row r="149" spans="1:14" ht="13">
      <c r="A149" s="301" t="s">
        <v>475</v>
      </c>
      <c r="B149" s="300"/>
      <c r="C149" s="300" t="s">
        <v>476</v>
      </c>
      <c r="D149" s="300"/>
      <c r="E149" s="589">
        <v>797</v>
      </c>
      <c r="F149" s="590">
        <v>371</v>
      </c>
      <c r="I149" s="491" t="s">
        <v>475</v>
      </c>
      <c r="J149" s="490"/>
      <c r="K149" s="490" t="s">
        <v>476</v>
      </c>
      <c r="L149" s="490"/>
      <c r="M149" s="600">
        <v>646</v>
      </c>
      <c r="N149" s="601">
        <v>330</v>
      </c>
    </row>
    <row r="150" spans="1:14">
      <c r="A150" s="302" t="s">
        <v>477</v>
      </c>
      <c r="B150" s="51"/>
      <c r="C150" s="51"/>
      <c r="D150" s="51" t="s">
        <v>478</v>
      </c>
      <c r="E150" s="591">
        <v>73</v>
      </c>
      <c r="F150" s="592">
        <v>30</v>
      </c>
      <c r="I150" s="493" t="s">
        <v>477</v>
      </c>
      <c r="J150" s="459"/>
      <c r="K150" s="459"/>
      <c r="L150" s="459" t="s">
        <v>478</v>
      </c>
      <c r="M150" s="595">
        <v>62</v>
      </c>
      <c r="N150" s="579">
        <v>24</v>
      </c>
    </row>
    <row r="151" spans="1:14">
      <c r="A151" s="302" t="s">
        <v>479</v>
      </c>
      <c r="B151" s="51"/>
      <c r="C151" s="51"/>
      <c r="D151" s="51" t="s">
        <v>480</v>
      </c>
      <c r="E151" s="591">
        <v>299</v>
      </c>
      <c r="F151" s="592">
        <v>177</v>
      </c>
      <c r="I151" s="493" t="s">
        <v>479</v>
      </c>
      <c r="J151" s="459"/>
      <c r="K151" s="459"/>
      <c r="L151" s="459" t="s">
        <v>480</v>
      </c>
      <c r="M151" s="595">
        <v>262</v>
      </c>
      <c r="N151" s="579">
        <v>166</v>
      </c>
    </row>
    <row r="152" spans="1:14">
      <c r="A152" s="302" t="s">
        <v>481</v>
      </c>
      <c r="B152" s="51"/>
      <c r="C152" s="51"/>
      <c r="D152" s="51" t="s">
        <v>482</v>
      </c>
      <c r="E152" s="591">
        <v>180</v>
      </c>
      <c r="F152" s="592">
        <v>75</v>
      </c>
      <c r="I152" s="493" t="s">
        <v>481</v>
      </c>
      <c r="J152" s="459"/>
      <c r="K152" s="459"/>
      <c r="L152" s="459" t="s">
        <v>482</v>
      </c>
      <c r="M152" s="595">
        <v>139</v>
      </c>
      <c r="N152" s="579">
        <v>65</v>
      </c>
    </row>
    <row r="153" spans="1:14">
      <c r="A153" s="302" t="s">
        <v>483</v>
      </c>
      <c r="B153" s="51"/>
      <c r="C153" s="51"/>
      <c r="D153" s="51" t="s">
        <v>484</v>
      </c>
      <c r="E153" s="591">
        <v>133</v>
      </c>
      <c r="F153" s="592">
        <v>49</v>
      </c>
      <c r="I153" s="493" t="s">
        <v>483</v>
      </c>
      <c r="J153" s="459"/>
      <c r="K153" s="459"/>
      <c r="L153" s="459" t="s">
        <v>484</v>
      </c>
      <c r="M153" s="595">
        <v>97</v>
      </c>
      <c r="N153" s="579">
        <v>40</v>
      </c>
    </row>
    <row r="154" spans="1:14">
      <c r="A154" s="302" t="s">
        <v>485</v>
      </c>
      <c r="B154" s="51"/>
      <c r="C154" s="51"/>
      <c r="D154" s="51" t="s">
        <v>486</v>
      </c>
      <c r="E154" s="591">
        <v>112</v>
      </c>
      <c r="F154" s="592">
        <v>40</v>
      </c>
      <c r="I154" s="493" t="s">
        <v>485</v>
      </c>
      <c r="J154" s="459"/>
      <c r="K154" s="459"/>
      <c r="L154" s="459" t="s">
        <v>486</v>
      </c>
      <c r="M154" s="595">
        <v>86</v>
      </c>
      <c r="N154" s="579">
        <v>35</v>
      </c>
    </row>
    <row r="155" spans="1:14" ht="13">
      <c r="A155" s="301" t="s">
        <v>487</v>
      </c>
      <c r="B155" s="300"/>
      <c r="C155" s="300" t="s">
        <v>488</v>
      </c>
      <c r="D155" s="51"/>
      <c r="E155" s="589">
        <v>7249</v>
      </c>
      <c r="F155" s="590">
        <v>5739</v>
      </c>
      <c r="I155" s="491" t="s">
        <v>487</v>
      </c>
      <c r="J155" s="490"/>
      <c r="K155" s="490" t="s">
        <v>488</v>
      </c>
      <c r="L155" s="459"/>
      <c r="M155" s="600">
        <v>5862</v>
      </c>
      <c r="N155" s="601">
        <v>4895</v>
      </c>
    </row>
    <row r="156" spans="1:14">
      <c r="A156" s="302" t="s">
        <v>489</v>
      </c>
      <c r="B156" s="51"/>
      <c r="C156" s="51"/>
      <c r="D156" s="51" t="s">
        <v>490</v>
      </c>
      <c r="E156" s="591">
        <v>3332</v>
      </c>
      <c r="F156" s="592">
        <v>2873</v>
      </c>
      <c r="I156" s="493" t="s">
        <v>489</v>
      </c>
      <c r="J156" s="459"/>
      <c r="K156" s="459"/>
      <c r="L156" s="459" t="s">
        <v>490</v>
      </c>
      <c r="M156" s="595">
        <v>2713</v>
      </c>
      <c r="N156" s="579">
        <v>2445</v>
      </c>
    </row>
    <row r="157" spans="1:14">
      <c r="A157" s="302" t="s">
        <v>491</v>
      </c>
      <c r="B157" s="51"/>
      <c r="C157" s="51"/>
      <c r="D157" s="51" t="s">
        <v>492</v>
      </c>
      <c r="E157" s="591">
        <v>1336</v>
      </c>
      <c r="F157" s="592">
        <v>902</v>
      </c>
      <c r="I157" s="493" t="s">
        <v>491</v>
      </c>
      <c r="J157" s="459"/>
      <c r="K157" s="459"/>
      <c r="L157" s="459" t="s">
        <v>492</v>
      </c>
      <c r="M157" s="595">
        <v>1097</v>
      </c>
      <c r="N157" s="579">
        <v>792</v>
      </c>
    </row>
    <row r="158" spans="1:14">
      <c r="A158" s="302" t="s">
        <v>493</v>
      </c>
      <c r="B158" s="51"/>
      <c r="C158" s="51"/>
      <c r="D158" s="51" t="s">
        <v>494</v>
      </c>
      <c r="E158" s="591">
        <v>427</v>
      </c>
      <c r="F158" s="592">
        <v>313</v>
      </c>
      <c r="I158" s="493" t="s">
        <v>493</v>
      </c>
      <c r="J158" s="459"/>
      <c r="K158" s="459"/>
      <c r="L158" s="459" t="s">
        <v>494</v>
      </c>
      <c r="M158" s="595">
        <v>340</v>
      </c>
      <c r="N158" s="579">
        <v>264</v>
      </c>
    </row>
    <row r="159" spans="1:14">
      <c r="A159" s="302" t="s">
        <v>495</v>
      </c>
      <c r="B159" s="51"/>
      <c r="C159" s="51"/>
      <c r="D159" s="51" t="s">
        <v>496</v>
      </c>
      <c r="E159" s="591">
        <v>676</v>
      </c>
      <c r="F159" s="592">
        <v>578</v>
      </c>
      <c r="I159" s="493" t="s">
        <v>495</v>
      </c>
      <c r="J159" s="459"/>
      <c r="K159" s="459"/>
      <c r="L159" s="459" t="s">
        <v>496</v>
      </c>
      <c r="M159" s="595">
        <v>545</v>
      </c>
      <c r="N159" s="579">
        <v>487</v>
      </c>
    </row>
    <row r="160" spans="1:14">
      <c r="A160" s="302" t="s">
        <v>497</v>
      </c>
      <c r="B160" s="51"/>
      <c r="C160" s="51"/>
      <c r="D160" s="51" t="s">
        <v>498</v>
      </c>
      <c r="E160" s="591">
        <v>215</v>
      </c>
      <c r="F160" s="592">
        <v>114</v>
      </c>
      <c r="I160" s="493" t="s">
        <v>497</v>
      </c>
      <c r="J160" s="459"/>
      <c r="K160" s="459"/>
      <c r="L160" s="459" t="s">
        <v>498</v>
      </c>
      <c r="M160" s="595">
        <v>171</v>
      </c>
      <c r="N160" s="579">
        <v>94</v>
      </c>
    </row>
    <row r="161" spans="1:14">
      <c r="A161" s="302" t="s">
        <v>499</v>
      </c>
      <c r="B161" s="51"/>
      <c r="C161" s="51"/>
      <c r="D161" s="51" t="s">
        <v>500</v>
      </c>
      <c r="E161" s="591">
        <v>605</v>
      </c>
      <c r="F161" s="592">
        <v>522</v>
      </c>
      <c r="I161" s="493" t="s">
        <v>499</v>
      </c>
      <c r="J161" s="459"/>
      <c r="K161" s="459"/>
      <c r="L161" s="459" t="s">
        <v>500</v>
      </c>
      <c r="M161" s="595">
        <v>492</v>
      </c>
      <c r="N161" s="579">
        <v>434</v>
      </c>
    </row>
    <row r="162" spans="1:14">
      <c r="A162" s="302" t="s">
        <v>501</v>
      </c>
      <c r="B162" s="51"/>
      <c r="C162" s="51"/>
      <c r="D162" s="51" t="s">
        <v>502</v>
      </c>
      <c r="E162" s="591">
        <v>658</v>
      </c>
      <c r="F162" s="592">
        <v>437</v>
      </c>
      <c r="I162" s="493" t="s">
        <v>501</v>
      </c>
      <c r="J162" s="459"/>
      <c r="K162" s="459"/>
      <c r="L162" s="459" t="s">
        <v>502</v>
      </c>
      <c r="M162" s="595">
        <v>504</v>
      </c>
      <c r="N162" s="579">
        <v>379</v>
      </c>
    </row>
    <row r="163" spans="1:14" ht="13">
      <c r="A163" s="301" t="s">
        <v>503</v>
      </c>
      <c r="B163" s="300"/>
      <c r="C163" s="300" t="s">
        <v>504</v>
      </c>
      <c r="D163" s="51"/>
      <c r="E163" s="589">
        <v>736</v>
      </c>
      <c r="F163" s="590">
        <v>312</v>
      </c>
      <c r="I163" s="491" t="s">
        <v>503</v>
      </c>
      <c r="J163" s="490"/>
      <c r="K163" s="490" t="s">
        <v>504</v>
      </c>
      <c r="L163" s="459"/>
      <c r="M163" s="600">
        <v>558</v>
      </c>
      <c r="N163" s="601">
        <v>265</v>
      </c>
    </row>
    <row r="164" spans="1:14">
      <c r="A164" s="302" t="s">
        <v>505</v>
      </c>
      <c r="B164" s="51"/>
      <c r="C164" s="51"/>
      <c r="D164" s="51" t="s">
        <v>506</v>
      </c>
      <c r="E164" s="591">
        <v>117</v>
      </c>
      <c r="F164" s="592">
        <v>56</v>
      </c>
      <c r="I164" s="493" t="s">
        <v>505</v>
      </c>
      <c r="J164" s="459"/>
      <c r="K164" s="459"/>
      <c r="L164" s="459" t="s">
        <v>506</v>
      </c>
      <c r="M164" s="595">
        <v>103</v>
      </c>
      <c r="N164" s="579">
        <v>49</v>
      </c>
    </row>
    <row r="165" spans="1:14">
      <c r="A165" s="302" t="s">
        <v>507</v>
      </c>
      <c r="B165" s="51"/>
      <c r="C165" s="51"/>
      <c r="D165" s="51" t="s">
        <v>508</v>
      </c>
      <c r="E165" s="591">
        <v>122</v>
      </c>
      <c r="F165" s="592">
        <v>37</v>
      </c>
      <c r="I165" s="493" t="s">
        <v>507</v>
      </c>
      <c r="J165" s="459"/>
      <c r="K165" s="459"/>
      <c r="L165" s="459" t="s">
        <v>508</v>
      </c>
      <c r="M165" s="595">
        <v>99</v>
      </c>
      <c r="N165" s="579">
        <v>35</v>
      </c>
    </row>
    <row r="166" spans="1:14">
      <c r="A166" s="302" t="s">
        <v>509</v>
      </c>
      <c r="B166" s="51"/>
      <c r="C166" s="51"/>
      <c r="D166" s="51" t="s">
        <v>510</v>
      </c>
      <c r="E166" s="591">
        <v>103</v>
      </c>
      <c r="F166" s="592">
        <v>57</v>
      </c>
      <c r="I166" s="493" t="s">
        <v>509</v>
      </c>
      <c r="J166" s="459"/>
      <c r="K166" s="459"/>
      <c r="L166" s="459" t="s">
        <v>510</v>
      </c>
      <c r="M166" s="595">
        <v>68</v>
      </c>
      <c r="N166" s="579">
        <v>43</v>
      </c>
    </row>
    <row r="167" spans="1:14">
      <c r="A167" s="302" t="s">
        <v>511</v>
      </c>
      <c r="B167" s="51"/>
      <c r="C167" s="51"/>
      <c r="D167" s="51" t="s">
        <v>512</v>
      </c>
      <c r="E167" s="591">
        <v>150</v>
      </c>
      <c r="F167" s="592">
        <v>54</v>
      </c>
      <c r="I167" s="493" t="s">
        <v>511</v>
      </c>
      <c r="J167" s="459"/>
      <c r="K167" s="459"/>
      <c r="L167" s="459" t="s">
        <v>512</v>
      </c>
      <c r="M167" s="595">
        <v>94</v>
      </c>
      <c r="N167" s="579">
        <v>46</v>
      </c>
    </row>
    <row r="168" spans="1:14">
      <c r="A168" s="302" t="s">
        <v>513</v>
      </c>
      <c r="B168" s="51"/>
      <c r="C168" s="51"/>
      <c r="D168" s="51" t="s">
        <v>514</v>
      </c>
      <c r="E168" s="591">
        <v>137</v>
      </c>
      <c r="F168" s="592">
        <v>49</v>
      </c>
      <c r="I168" s="493" t="s">
        <v>513</v>
      </c>
      <c r="J168" s="459"/>
      <c r="K168" s="459"/>
      <c r="L168" s="459" t="s">
        <v>514</v>
      </c>
      <c r="M168" s="595">
        <v>107</v>
      </c>
      <c r="N168" s="579">
        <v>39</v>
      </c>
    </row>
    <row r="169" spans="1:14">
      <c r="A169" s="302" t="s">
        <v>515</v>
      </c>
      <c r="B169" s="51"/>
      <c r="C169" s="51"/>
      <c r="D169" s="51" t="s">
        <v>516</v>
      </c>
      <c r="E169" s="591">
        <v>107</v>
      </c>
      <c r="F169" s="592">
        <v>59</v>
      </c>
      <c r="I169" s="493" t="s">
        <v>515</v>
      </c>
      <c r="J169" s="459"/>
      <c r="K169" s="459"/>
      <c r="L169" s="459" t="s">
        <v>516</v>
      </c>
      <c r="M169" s="595">
        <v>87</v>
      </c>
      <c r="N169" s="579">
        <v>53</v>
      </c>
    </row>
    <row r="170" spans="1:14" ht="7.9" customHeight="1">
      <c r="A170" s="299"/>
      <c r="B170" s="300"/>
      <c r="C170" s="51"/>
      <c r="D170" s="51"/>
      <c r="E170" s="582" t="s">
        <v>1928</v>
      </c>
      <c r="F170" s="583" t="s">
        <v>1928</v>
      </c>
      <c r="I170" s="489"/>
      <c r="J170" s="490"/>
      <c r="K170" s="459"/>
      <c r="L170" s="459"/>
      <c r="M170" s="485" t="s">
        <v>1928</v>
      </c>
      <c r="N170" s="258" t="s">
        <v>1928</v>
      </c>
    </row>
    <row r="171" spans="1:14" ht="13">
      <c r="A171" s="301" t="s">
        <v>20</v>
      </c>
      <c r="B171" s="300" t="s">
        <v>517</v>
      </c>
      <c r="C171" s="300"/>
      <c r="D171" s="300"/>
      <c r="E171" s="589">
        <v>9368</v>
      </c>
      <c r="F171" s="590">
        <v>5184</v>
      </c>
      <c r="I171" s="491" t="s">
        <v>20</v>
      </c>
      <c r="J171" s="490" t="s">
        <v>517</v>
      </c>
      <c r="K171" s="490"/>
      <c r="L171" s="490"/>
      <c r="M171" s="600">
        <v>7642</v>
      </c>
      <c r="N171" s="601">
        <v>4354</v>
      </c>
    </row>
    <row r="172" spans="1:14" ht="13">
      <c r="A172" s="301" t="s">
        <v>518</v>
      </c>
      <c r="B172" s="300"/>
      <c r="C172" s="300" t="s">
        <v>519</v>
      </c>
      <c r="D172" s="300"/>
      <c r="E172" s="589">
        <v>260</v>
      </c>
      <c r="F172" s="590">
        <v>166</v>
      </c>
      <c r="I172" s="491" t="s">
        <v>518</v>
      </c>
      <c r="J172" s="490"/>
      <c r="K172" s="490" t="s">
        <v>519</v>
      </c>
      <c r="L172" s="490"/>
      <c r="M172" s="600">
        <v>222</v>
      </c>
      <c r="N172" s="601">
        <v>144</v>
      </c>
    </row>
    <row r="173" spans="1:14" ht="13">
      <c r="A173" s="301" t="s">
        <v>520</v>
      </c>
      <c r="B173" s="300"/>
      <c r="C173" s="300" t="s">
        <v>521</v>
      </c>
      <c r="D173" s="300"/>
      <c r="E173" s="589">
        <v>270</v>
      </c>
      <c r="F173" s="590">
        <v>102</v>
      </c>
      <c r="I173" s="491" t="s">
        <v>520</v>
      </c>
      <c r="J173" s="490"/>
      <c r="K173" s="490" t="s">
        <v>521</v>
      </c>
      <c r="L173" s="490"/>
      <c r="M173" s="600">
        <v>219</v>
      </c>
      <c r="N173" s="601">
        <v>86</v>
      </c>
    </row>
    <row r="174" spans="1:14" ht="13">
      <c r="A174" s="301" t="s">
        <v>522</v>
      </c>
      <c r="B174" s="300"/>
      <c r="C174" s="300" t="s">
        <v>523</v>
      </c>
      <c r="D174" s="300"/>
      <c r="E174" s="589">
        <v>1682</v>
      </c>
      <c r="F174" s="590">
        <v>1551</v>
      </c>
      <c r="I174" s="491" t="s">
        <v>522</v>
      </c>
      <c r="J174" s="490"/>
      <c r="K174" s="490" t="s">
        <v>523</v>
      </c>
      <c r="L174" s="490"/>
      <c r="M174" s="600">
        <v>1418</v>
      </c>
      <c r="N174" s="601">
        <v>1307</v>
      </c>
    </row>
    <row r="175" spans="1:14" ht="13">
      <c r="A175" s="301" t="s">
        <v>524</v>
      </c>
      <c r="B175" s="300"/>
      <c r="C175" s="300" t="s">
        <v>525</v>
      </c>
      <c r="D175" s="300"/>
      <c r="E175" s="589">
        <v>460</v>
      </c>
      <c r="F175" s="590">
        <v>400</v>
      </c>
      <c r="I175" s="491" t="s">
        <v>524</v>
      </c>
      <c r="J175" s="490"/>
      <c r="K175" s="490" t="s">
        <v>525</v>
      </c>
      <c r="L175" s="490"/>
      <c r="M175" s="600">
        <v>375</v>
      </c>
      <c r="N175" s="601">
        <v>329</v>
      </c>
    </row>
    <row r="176" spans="1:14" ht="13">
      <c r="A176" s="301" t="s">
        <v>526</v>
      </c>
      <c r="B176" s="300"/>
      <c r="C176" s="300" t="s">
        <v>527</v>
      </c>
      <c r="D176" s="300"/>
      <c r="E176" s="589">
        <v>270</v>
      </c>
      <c r="F176" s="590">
        <v>133</v>
      </c>
      <c r="I176" s="491" t="s">
        <v>526</v>
      </c>
      <c r="J176" s="490"/>
      <c r="K176" s="490" t="s">
        <v>527</v>
      </c>
      <c r="L176" s="490"/>
      <c r="M176" s="600">
        <v>224</v>
      </c>
      <c r="N176" s="601">
        <v>110</v>
      </c>
    </row>
    <row r="177" spans="1:14" ht="13">
      <c r="A177" s="301" t="s">
        <v>528</v>
      </c>
      <c r="B177" s="300"/>
      <c r="C177" s="300" t="s">
        <v>529</v>
      </c>
      <c r="D177" s="300"/>
      <c r="E177" s="589">
        <v>223</v>
      </c>
      <c r="F177" s="590">
        <v>125</v>
      </c>
      <c r="I177" s="491" t="s">
        <v>528</v>
      </c>
      <c r="J177" s="490"/>
      <c r="K177" s="490" t="s">
        <v>529</v>
      </c>
      <c r="L177" s="490"/>
      <c r="M177" s="600">
        <v>190</v>
      </c>
      <c r="N177" s="601">
        <v>105</v>
      </c>
    </row>
    <row r="178" spans="1:14" ht="13">
      <c r="A178" s="301" t="s">
        <v>530</v>
      </c>
      <c r="B178" s="300"/>
      <c r="C178" s="300" t="s">
        <v>531</v>
      </c>
      <c r="D178" s="51"/>
      <c r="E178" s="589">
        <v>795</v>
      </c>
      <c r="F178" s="590">
        <v>289</v>
      </c>
      <c r="I178" s="491" t="s">
        <v>530</v>
      </c>
      <c r="J178" s="490"/>
      <c r="K178" s="490" t="s">
        <v>531</v>
      </c>
      <c r="L178" s="459"/>
      <c r="M178" s="600">
        <v>645</v>
      </c>
      <c r="N178" s="601">
        <v>241</v>
      </c>
    </row>
    <row r="179" spans="1:14">
      <c r="A179" s="302" t="s">
        <v>532</v>
      </c>
      <c r="B179" s="51"/>
      <c r="C179" s="51"/>
      <c r="D179" s="51" t="s">
        <v>533</v>
      </c>
      <c r="E179" s="591">
        <v>134</v>
      </c>
      <c r="F179" s="592">
        <v>33</v>
      </c>
      <c r="I179" s="493" t="s">
        <v>532</v>
      </c>
      <c r="J179" s="459"/>
      <c r="K179" s="459"/>
      <c r="L179" s="459" t="s">
        <v>533</v>
      </c>
      <c r="M179" s="595">
        <v>111</v>
      </c>
      <c r="N179" s="579">
        <v>30</v>
      </c>
    </row>
    <row r="180" spans="1:14">
      <c r="A180" s="302" t="s">
        <v>534</v>
      </c>
      <c r="B180" s="51"/>
      <c r="C180" s="51"/>
      <c r="D180" s="51" t="s">
        <v>535</v>
      </c>
      <c r="E180" s="591">
        <v>118</v>
      </c>
      <c r="F180" s="592">
        <v>45</v>
      </c>
      <c r="I180" s="493" t="s">
        <v>534</v>
      </c>
      <c r="J180" s="459"/>
      <c r="K180" s="459"/>
      <c r="L180" s="459" t="s">
        <v>535</v>
      </c>
      <c r="M180" s="595">
        <v>93</v>
      </c>
      <c r="N180" s="579">
        <v>39</v>
      </c>
    </row>
    <row r="181" spans="1:14">
      <c r="A181" s="302" t="s">
        <v>536</v>
      </c>
      <c r="B181" s="51"/>
      <c r="C181" s="51"/>
      <c r="D181" s="51" t="s">
        <v>537</v>
      </c>
      <c r="E181" s="591">
        <v>116</v>
      </c>
      <c r="F181" s="592">
        <v>86</v>
      </c>
      <c r="I181" s="493" t="s">
        <v>536</v>
      </c>
      <c r="J181" s="459"/>
      <c r="K181" s="459"/>
      <c r="L181" s="459" t="s">
        <v>537</v>
      </c>
      <c r="M181" s="595">
        <v>96</v>
      </c>
      <c r="N181" s="579">
        <v>74</v>
      </c>
    </row>
    <row r="182" spans="1:14">
      <c r="A182" s="302" t="s">
        <v>538</v>
      </c>
      <c r="B182" s="51"/>
      <c r="C182" s="51"/>
      <c r="D182" s="51" t="s">
        <v>539</v>
      </c>
      <c r="E182" s="591">
        <v>182</v>
      </c>
      <c r="F182" s="592">
        <v>77</v>
      </c>
      <c r="I182" s="493" t="s">
        <v>538</v>
      </c>
      <c r="J182" s="459"/>
      <c r="K182" s="459"/>
      <c r="L182" s="459" t="s">
        <v>539</v>
      </c>
      <c r="M182" s="595">
        <v>149</v>
      </c>
      <c r="N182" s="579">
        <v>60</v>
      </c>
    </row>
    <row r="183" spans="1:14">
      <c r="A183" s="302" t="s">
        <v>540</v>
      </c>
      <c r="B183" s="51"/>
      <c r="C183" s="51"/>
      <c r="D183" s="51" t="s">
        <v>541</v>
      </c>
      <c r="E183" s="591">
        <v>245</v>
      </c>
      <c r="F183" s="592">
        <v>48</v>
      </c>
      <c r="I183" s="493" t="s">
        <v>540</v>
      </c>
      <c r="J183" s="459"/>
      <c r="K183" s="459"/>
      <c r="L183" s="459" t="s">
        <v>541</v>
      </c>
      <c r="M183" s="595">
        <v>196</v>
      </c>
      <c r="N183" s="579">
        <v>38</v>
      </c>
    </row>
    <row r="184" spans="1:14" ht="13">
      <c r="A184" s="301" t="s">
        <v>542</v>
      </c>
      <c r="B184" s="300"/>
      <c r="C184" s="300" t="s">
        <v>543</v>
      </c>
      <c r="D184" s="51"/>
      <c r="E184" s="589">
        <v>2242</v>
      </c>
      <c r="F184" s="590">
        <v>1142</v>
      </c>
      <c r="I184" s="491" t="s">
        <v>542</v>
      </c>
      <c r="J184" s="490"/>
      <c r="K184" s="490" t="s">
        <v>543</v>
      </c>
      <c r="L184" s="459"/>
      <c r="M184" s="600">
        <v>1845</v>
      </c>
      <c r="N184" s="601">
        <v>983</v>
      </c>
    </row>
    <row r="185" spans="1:14">
      <c r="A185" s="302" t="s">
        <v>544</v>
      </c>
      <c r="B185" s="51"/>
      <c r="C185" s="51"/>
      <c r="D185" s="51" t="s">
        <v>545</v>
      </c>
      <c r="E185" s="591">
        <v>243</v>
      </c>
      <c r="F185" s="592">
        <v>114</v>
      </c>
      <c r="I185" s="493" t="s">
        <v>544</v>
      </c>
      <c r="J185" s="459"/>
      <c r="K185" s="459"/>
      <c r="L185" s="459" t="s">
        <v>545</v>
      </c>
      <c r="M185" s="595">
        <v>215</v>
      </c>
      <c r="N185" s="579">
        <v>100</v>
      </c>
    </row>
    <row r="186" spans="1:14">
      <c r="A186" s="302" t="s">
        <v>546</v>
      </c>
      <c r="B186" s="51"/>
      <c r="C186" s="51"/>
      <c r="D186" s="51" t="s">
        <v>547</v>
      </c>
      <c r="E186" s="591">
        <v>190</v>
      </c>
      <c r="F186" s="592">
        <v>88</v>
      </c>
      <c r="I186" s="493" t="s">
        <v>546</v>
      </c>
      <c r="J186" s="459"/>
      <c r="K186" s="459"/>
      <c r="L186" s="459" t="s">
        <v>547</v>
      </c>
      <c r="M186" s="595">
        <v>159</v>
      </c>
      <c r="N186" s="579">
        <v>79</v>
      </c>
    </row>
    <row r="187" spans="1:14">
      <c r="A187" s="302" t="s">
        <v>548</v>
      </c>
      <c r="B187" s="51"/>
      <c r="C187" s="51"/>
      <c r="D187" s="51" t="s">
        <v>549</v>
      </c>
      <c r="E187" s="591">
        <v>121</v>
      </c>
      <c r="F187" s="592">
        <v>40</v>
      </c>
      <c r="I187" s="493" t="s">
        <v>548</v>
      </c>
      <c r="J187" s="459"/>
      <c r="K187" s="459"/>
      <c r="L187" s="459" t="s">
        <v>549</v>
      </c>
      <c r="M187" s="595">
        <v>99</v>
      </c>
      <c r="N187" s="579">
        <v>30</v>
      </c>
    </row>
    <row r="188" spans="1:14">
      <c r="A188" s="302" t="s">
        <v>550</v>
      </c>
      <c r="B188" s="51"/>
      <c r="C188" s="51"/>
      <c r="D188" s="51" t="s">
        <v>551</v>
      </c>
      <c r="E188" s="591">
        <v>166</v>
      </c>
      <c r="F188" s="592">
        <v>80</v>
      </c>
      <c r="I188" s="493" t="s">
        <v>550</v>
      </c>
      <c r="J188" s="459"/>
      <c r="K188" s="459"/>
      <c r="L188" s="459" t="s">
        <v>551</v>
      </c>
      <c r="M188" s="595">
        <v>142</v>
      </c>
      <c r="N188" s="579">
        <v>68</v>
      </c>
    </row>
    <row r="189" spans="1:14">
      <c r="A189" s="302" t="s">
        <v>552</v>
      </c>
      <c r="B189" s="51"/>
      <c r="C189" s="51"/>
      <c r="D189" s="51" t="s">
        <v>553</v>
      </c>
      <c r="E189" s="591">
        <v>250</v>
      </c>
      <c r="F189" s="592">
        <v>92</v>
      </c>
      <c r="I189" s="493" t="s">
        <v>552</v>
      </c>
      <c r="J189" s="459"/>
      <c r="K189" s="459"/>
      <c r="L189" s="459" t="s">
        <v>553</v>
      </c>
      <c r="M189" s="595">
        <v>214</v>
      </c>
      <c r="N189" s="579">
        <v>82</v>
      </c>
    </row>
    <row r="190" spans="1:14">
      <c r="A190" s="302" t="s">
        <v>554</v>
      </c>
      <c r="B190" s="51"/>
      <c r="C190" s="51"/>
      <c r="D190" s="51" t="s">
        <v>555</v>
      </c>
      <c r="E190" s="591">
        <v>264</v>
      </c>
      <c r="F190" s="592">
        <v>141</v>
      </c>
      <c r="I190" s="493" t="s">
        <v>554</v>
      </c>
      <c r="J190" s="459"/>
      <c r="K190" s="459"/>
      <c r="L190" s="459" t="s">
        <v>555</v>
      </c>
      <c r="M190" s="595">
        <v>199</v>
      </c>
      <c r="N190" s="579">
        <v>118</v>
      </c>
    </row>
    <row r="191" spans="1:14">
      <c r="A191" s="302" t="s">
        <v>556</v>
      </c>
      <c r="B191" s="51"/>
      <c r="C191" s="51"/>
      <c r="D191" s="51" t="s">
        <v>557</v>
      </c>
      <c r="E191" s="591">
        <v>180</v>
      </c>
      <c r="F191" s="592">
        <v>81</v>
      </c>
      <c r="I191" s="493" t="s">
        <v>556</v>
      </c>
      <c r="J191" s="459"/>
      <c r="K191" s="459"/>
      <c r="L191" s="459" t="s">
        <v>557</v>
      </c>
      <c r="M191" s="595">
        <v>150</v>
      </c>
      <c r="N191" s="579">
        <v>73</v>
      </c>
    </row>
    <row r="192" spans="1:14">
      <c r="A192" s="302" t="s">
        <v>558</v>
      </c>
      <c r="B192" s="51"/>
      <c r="C192" s="51"/>
      <c r="D192" s="51" t="s">
        <v>559</v>
      </c>
      <c r="E192" s="591">
        <v>88</v>
      </c>
      <c r="F192" s="592">
        <v>50</v>
      </c>
      <c r="I192" s="493" t="s">
        <v>558</v>
      </c>
      <c r="J192" s="459"/>
      <c r="K192" s="459"/>
      <c r="L192" s="459" t="s">
        <v>559</v>
      </c>
      <c r="M192" s="595">
        <v>56</v>
      </c>
      <c r="N192" s="579">
        <v>33</v>
      </c>
    </row>
    <row r="193" spans="1:14">
      <c r="A193" s="302" t="s">
        <v>560</v>
      </c>
      <c r="B193" s="51"/>
      <c r="C193" s="51"/>
      <c r="D193" s="51" t="s">
        <v>561</v>
      </c>
      <c r="E193" s="591">
        <v>109</v>
      </c>
      <c r="F193" s="592">
        <v>58</v>
      </c>
      <c r="I193" s="493" t="s">
        <v>560</v>
      </c>
      <c r="J193" s="459"/>
      <c r="K193" s="459"/>
      <c r="L193" s="459" t="s">
        <v>561</v>
      </c>
      <c r="M193" s="595">
        <v>93</v>
      </c>
      <c r="N193" s="579">
        <v>53</v>
      </c>
    </row>
    <row r="194" spans="1:14">
      <c r="A194" s="302" t="s">
        <v>562</v>
      </c>
      <c r="B194" s="51"/>
      <c r="C194" s="51"/>
      <c r="D194" s="51" t="s">
        <v>563</v>
      </c>
      <c r="E194" s="591">
        <v>112</v>
      </c>
      <c r="F194" s="592">
        <v>45</v>
      </c>
      <c r="I194" s="493" t="s">
        <v>562</v>
      </c>
      <c r="J194" s="459"/>
      <c r="K194" s="459"/>
      <c r="L194" s="459" t="s">
        <v>563</v>
      </c>
      <c r="M194" s="595">
        <v>99</v>
      </c>
      <c r="N194" s="579">
        <v>36</v>
      </c>
    </row>
    <row r="195" spans="1:14">
      <c r="A195" s="302" t="s">
        <v>564</v>
      </c>
      <c r="B195" s="51"/>
      <c r="C195" s="51"/>
      <c r="D195" s="51" t="s">
        <v>565</v>
      </c>
      <c r="E195" s="591">
        <v>390</v>
      </c>
      <c r="F195" s="592">
        <v>318</v>
      </c>
      <c r="I195" s="493" t="s">
        <v>564</v>
      </c>
      <c r="J195" s="459"/>
      <c r="K195" s="459"/>
      <c r="L195" s="459" t="s">
        <v>565</v>
      </c>
      <c r="M195" s="595">
        <v>322</v>
      </c>
      <c r="N195" s="579">
        <v>282</v>
      </c>
    </row>
    <row r="196" spans="1:14">
      <c r="A196" s="302" t="s">
        <v>566</v>
      </c>
      <c r="B196" s="51"/>
      <c r="C196" s="51"/>
      <c r="D196" s="51" t="s">
        <v>567</v>
      </c>
      <c r="E196" s="591">
        <v>129</v>
      </c>
      <c r="F196" s="592">
        <v>35</v>
      </c>
      <c r="I196" s="493" t="s">
        <v>566</v>
      </c>
      <c r="J196" s="459"/>
      <c r="K196" s="459"/>
      <c r="L196" s="459" t="s">
        <v>567</v>
      </c>
      <c r="M196" s="595">
        <v>97</v>
      </c>
      <c r="N196" s="579">
        <v>29</v>
      </c>
    </row>
    <row r="197" spans="1:14" ht="13">
      <c r="A197" s="301" t="s">
        <v>568</v>
      </c>
      <c r="B197" s="300"/>
      <c r="C197" s="300" t="s">
        <v>569</v>
      </c>
      <c r="D197" s="51"/>
      <c r="E197" s="589">
        <v>1350</v>
      </c>
      <c r="F197" s="590">
        <v>469</v>
      </c>
      <c r="I197" s="491" t="s">
        <v>568</v>
      </c>
      <c r="J197" s="490"/>
      <c r="K197" s="490" t="s">
        <v>569</v>
      </c>
      <c r="L197" s="459"/>
      <c r="M197" s="600">
        <v>1070</v>
      </c>
      <c r="N197" s="601">
        <v>377</v>
      </c>
    </row>
    <row r="198" spans="1:14">
      <c r="A198" s="302" t="s">
        <v>570</v>
      </c>
      <c r="B198" s="51"/>
      <c r="C198" s="51"/>
      <c r="D198" s="51" t="s">
        <v>571</v>
      </c>
      <c r="E198" s="591">
        <v>95</v>
      </c>
      <c r="F198" s="592">
        <v>53</v>
      </c>
      <c r="I198" s="493" t="s">
        <v>570</v>
      </c>
      <c r="J198" s="459"/>
      <c r="K198" s="459"/>
      <c r="L198" s="459" t="s">
        <v>571</v>
      </c>
      <c r="M198" s="595">
        <v>71</v>
      </c>
      <c r="N198" s="579">
        <v>42</v>
      </c>
    </row>
    <row r="199" spans="1:14">
      <c r="A199" s="302" t="s">
        <v>572</v>
      </c>
      <c r="B199" s="51"/>
      <c r="C199" s="51"/>
      <c r="D199" s="51" t="s">
        <v>573</v>
      </c>
      <c r="E199" s="591">
        <v>149</v>
      </c>
      <c r="F199" s="592">
        <v>39</v>
      </c>
      <c r="I199" s="493" t="s">
        <v>572</v>
      </c>
      <c r="J199" s="459"/>
      <c r="K199" s="459"/>
      <c r="L199" s="459" t="s">
        <v>573</v>
      </c>
      <c r="M199" s="595">
        <v>115</v>
      </c>
      <c r="N199" s="579">
        <v>34</v>
      </c>
    </row>
    <row r="200" spans="1:14">
      <c r="A200" s="302" t="s">
        <v>574</v>
      </c>
      <c r="B200" s="51"/>
      <c r="C200" s="51"/>
      <c r="D200" s="51" t="s">
        <v>575</v>
      </c>
      <c r="E200" s="591">
        <v>177</v>
      </c>
      <c r="F200" s="592">
        <v>66</v>
      </c>
      <c r="I200" s="493" t="s">
        <v>574</v>
      </c>
      <c r="J200" s="459"/>
      <c r="K200" s="459"/>
      <c r="L200" s="459" t="s">
        <v>575</v>
      </c>
      <c r="M200" s="595">
        <v>148</v>
      </c>
      <c r="N200" s="579">
        <v>54</v>
      </c>
    </row>
    <row r="201" spans="1:14">
      <c r="A201" s="302" t="s">
        <v>576</v>
      </c>
      <c r="B201" s="51"/>
      <c r="C201" s="51"/>
      <c r="D201" s="51" t="s">
        <v>577</v>
      </c>
      <c r="E201" s="591">
        <v>125</v>
      </c>
      <c r="F201" s="592">
        <v>42</v>
      </c>
      <c r="I201" s="493" t="s">
        <v>576</v>
      </c>
      <c r="J201" s="459"/>
      <c r="K201" s="459"/>
      <c r="L201" s="459" t="s">
        <v>577</v>
      </c>
      <c r="M201" s="595">
        <v>100</v>
      </c>
      <c r="N201" s="579">
        <v>34</v>
      </c>
    </row>
    <row r="202" spans="1:14">
      <c r="A202" s="302" t="s">
        <v>578</v>
      </c>
      <c r="B202" s="51"/>
      <c r="C202" s="51"/>
      <c r="D202" s="51" t="s">
        <v>579</v>
      </c>
      <c r="E202" s="591">
        <v>170</v>
      </c>
      <c r="F202" s="592">
        <v>50</v>
      </c>
      <c r="I202" s="493" t="s">
        <v>578</v>
      </c>
      <c r="J202" s="459"/>
      <c r="K202" s="459"/>
      <c r="L202" s="459" t="s">
        <v>579</v>
      </c>
      <c r="M202" s="595">
        <v>136</v>
      </c>
      <c r="N202" s="579">
        <v>33</v>
      </c>
    </row>
    <row r="203" spans="1:14">
      <c r="A203" s="302" t="s">
        <v>580</v>
      </c>
      <c r="B203" s="51"/>
      <c r="C203" s="51"/>
      <c r="D203" s="51" t="s">
        <v>581</v>
      </c>
      <c r="E203" s="591">
        <v>153</v>
      </c>
      <c r="F203" s="592">
        <v>36</v>
      </c>
      <c r="I203" s="493" t="s">
        <v>580</v>
      </c>
      <c r="J203" s="459"/>
      <c r="K203" s="459"/>
      <c r="L203" s="459" t="s">
        <v>581</v>
      </c>
      <c r="M203" s="595">
        <v>115</v>
      </c>
      <c r="N203" s="579">
        <v>24</v>
      </c>
    </row>
    <row r="204" spans="1:14">
      <c r="A204" s="302" t="s">
        <v>582</v>
      </c>
      <c r="B204" s="51"/>
      <c r="C204" s="51"/>
      <c r="D204" s="51" t="s">
        <v>583</v>
      </c>
      <c r="E204" s="591">
        <v>91</v>
      </c>
      <c r="F204" s="592">
        <v>41</v>
      </c>
      <c r="I204" s="493" t="s">
        <v>582</v>
      </c>
      <c r="J204" s="459"/>
      <c r="K204" s="459"/>
      <c r="L204" s="459" t="s">
        <v>583</v>
      </c>
      <c r="M204" s="595">
        <v>70</v>
      </c>
      <c r="N204" s="579">
        <v>35</v>
      </c>
    </row>
    <row r="205" spans="1:14">
      <c r="A205" s="302" t="s">
        <v>584</v>
      </c>
      <c r="B205" s="51"/>
      <c r="C205" s="51"/>
      <c r="D205" s="51" t="s">
        <v>585</v>
      </c>
      <c r="E205" s="591">
        <v>133</v>
      </c>
      <c r="F205" s="592">
        <v>29</v>
      </c>
      <c r="I205" s="493" t="s">
        <v>584</v>
      </c>
      <c r="J205" s="459"/>
      <c r="K205" s="459"/>
      <c r="L205" s="459" t="s">
        <v>585</v>
      </c>
      <c r="M205" s="595">
        <v>106</v>
      </c>
      <c r="N205" s="579">
        <v>26</v>
      </c>
    </row>
    <row r="206" spans="1:14">
      <c r="A206" s="302" t="s">
        <v>586</v>
      </c>
      <c r="B206" s="51"/>
      <c r="C206" s="51"/>
      <c r="D206" s="51" t="s">
        <v>587</v>
      </c>
      <c r="E206" s="591">
        <v>168</v>
      </c>
      <c r="F206" s="592">
        <v>85</v>
      </c>
      <c r="I206" s="493" t="s">
        <v>586</v>
      </c>
      <c r="J206" s="459"/>
      <c r="K206" s="459"/>
      <c r="L206" s="459" t="s">
        <v>587</v>
      </c>
      <c r="M206" s="595">
        <v>139</v>
      </c>
      <c r="N206" s="579">
        <v>71</v>
      </c>
    </row>
    <row r="207" spans="1:14">
      <c r="A207" s="302" t="s">
        <v>588</v>
      </c>
      <c r="B207" s="51"/>
      <c r="C207" s="51"/>
      <c r="D207" s="51" t="s">
        <v>589</v>
      </c>
      <c r="E207" s="591">
        <v>89</v>
      </c>
      <c r="F207" s="592">
        <v>28</v>
      </c>
      <c r="I207" s="493" t="s">
        <v>588</v>
      </c>
      <c r="J207" s="459"/>
      <c r="K207" s="459"/>
      <c r="L207" s="459" t="s">
        <v>589</v>
      </c>
      <c r="M207" s="595">
        <v>70</v>
      </c>
      <c r="N207" s="579">
        <v>24</v>
      </c>
    </row>
    <row r="208" spans="1:14" ht="13">
      <c r="A208" s="301" t="s">
        <v>590</v>
      </c>
      <c r="B208" s="300"/>
      <c r="C208" s="300" t="s">
        <v>591</v>
      </c>
      <c r="D208" s="51"/>
      <c r="E208" s="589">
        <v>908</v>
      </c>
      <c r="F208" s="590">
        <v>421</v>
      </c>
      <c r="I208" s="491" t="s">
        <v>590</v>
      </c>
      <c r="J208" s="490"/>
      <c r="K208" s="490" t="s">
        <v>591</v>
      </c>
      <c r="L208" s="459"/>
      <c r="M208" s="600">
        <v>703</v>
      </c>
      <c r="N208" s="601">
        <v>349</v>
      </c>
    </row>
    <row r="209" spans="1:14">
      <c r="A209" s="302" t="s">
        <v>592</v>
      </c>
      <c r="B209" s="51"/>
      <c r="C209" s="51"/>
      <c r="D209" s="51" t="s">
        <v>593</v>
      </c>
      <c r="E209" s="591">
        <v>152</v>
      </c>
      <c r="F209" s="592">
        <v>72</v>
      </c>
      <c r="I209" s="493" t="s">
        <v>592</v>
      </c>
      <c r="J209" s="459"/>
      <c r="K209" s="459"/>
      <c r="L209" s="459" t="s">
        <v>593</v>
      </c>
      <c r="M209" s="595">
        <v>125</v>
      </c>
      <c r="N209" s="579">
        <v>64</v>
      </c>
    </row>
    <row r="210" spans="1:14">
      <c r="A210" s="302" t="s">
        <v>594</v>
      </c>
      <c r="B210" s="51"/>
      <c r="C210" s="51"/>
      <c r="D210" s="51" t="s">
        <v>595</v>
      </c>
      <c r="E210" s="591">
        <v>125</v>
      </c>
      <c r="F210" s="592">
        <v>42</v>
      </c>
      <c r="I210" s="493" t="s">
        <v>594</v>
      </c>
      <c r="J210" s="459"/>
      <c r="K210" s="459"/>
      <c r="L210" s="459" t="s">
        <v>595</v>
      </c>
      <c r="M210" s="595">
        <v>98</v>
      </c>
      <c r="N210" s="579">
        <v>36</v>
      </c>
    </row>
    <row r="211" spans="1:14">
      <c r="A211" s="302" t="s">
        <v>596</v>
      </c>
      <c r="B211" s="51"/>
      <c r="C211" s="51"/>
      <c r="D211" s="51" t="s">
        <v>597</v>
      </c>
      <c r="E211" s="591">
        <v>102</v>
      </c>
      <c r="F211" s="592">
        <v>69</v>
      </c>
      <c r="I211" s="493" t="s">
        <v>596</v>
      </c>
      <c r="J211" s="459"/>
      <c r="K211" s="459"/>
      <c r="L211" s="459" t="s">
        <v>597</v>
      </c>
      <c r="M211" s="595">
        <v>79</v>
      </c>
      <c r="N211" s="579">
        <v>61</v>
      </c>
    </row>
    <row r="212" spans="1:14">
      <c r="A212" s="302" t="s">
        <v>598</v>
      </c>
      <c r="B212" s="51"/>
      <c r="C212" s="51"/>
      <c r="D212" s="51" t="s">
        <v>599</v>
      </c>
      <c r="E212" s="591">
        <v>153</v>
      </c>
      <c r="F212" s="592">
        <v>78</v>
      </c>
      <c r="I212" s="493" t="s">
        <v>598</v>
      </c>
      <c r="J212" s="459"/>
      <c r="K212" s="459"/>
      <c r="L212" s="459" t="s">
        <v>599</v>
      </c>
      <c r="M212" s="595">
        <v>118</v>
      </c>
      <c r="N212" s="579">
        <v>63</v>
      </c>
    </row>
    <row r="213" spans="1:14">
      <c r="A213" s="302" t="s">
        <v>600</v>
      </c>
      <c r="B213" s="51"/>
      <c r="C213" s="51"/>
      <c r="D213" s="51" t="s">
        <v>601</v>
      </c>
      <c r="E213" s="591">
        <v>119</v>
      </c>
      <c r="F213" s="592">
        <v>51</v>
      </c>
      <c r="I213" s="493" t="s">
        <v>600</v>
      </c>
      <c r="J213" s="459"/>
      <c r="K213" s="459"/>
      <c r="L213" s="459" t="s">
        <v>601</v>
      </c>
      <c r="M213" s="595">
        <v>90</v>
      </c>
      <c r="N213" s="579">
        <v>39</v>
      </c>
    </row>
    <row r="214" spans="1:14">
      <c r="A214" s="302" t="s">
        <v>602</v>
      </c>
      <c r="B214" s="51"/>
      <c r="C214" s="51"/>
      <c r="D214" s="51" t="s">
        <v>603</v>
      </c>
      <c r="E214" s="591">
        <v>114</v>
      </c>
      <c r="F214" s="592">
        <v>53</v>
      </c>
      <c r="I214" s="493" t="s">
        <v>602</v>
      </c>
      <c r="J214" s="459"/>
      <c r="K214" s="459"/>
      <c r="L214" s="459" t="s">
        <v>603</v>
      </c>
      <c r="M214" s="595">
        <v>80</v>
      </c>
      <c r="N214" s="579">
        <v>42</v>
      </c>
    </row>
    <row r="215" spans="1:14">
      <c r="A215" s="302" t="s">
        <v>604</v>
      </c>
      <c r="B215" s="51"/>
      <c r="C215" s="51"/>
      <c r="D215" s="51" t="s">
        <v>605</v>
      </c>
      <c r="E215" s="591">
        <v>143</v>
      </c>
      <c r="F215" s="592">
        <v>56</v>
      </c>
      <c r="I215" s="493" t="s">
        <v>604</v>
      </c>
      <c r="J215" s="459"/>
      <c r="K215" s="459"/>
      <c r="L215" s="459" t="s">
        <v>605</v>
      </c>
      <c r="M215" s="595">
        <v>113</v>
      </c>
      <c r="N215" s="579">
        <v>44</v>
      </c>
    </row>
    <row r="216" spans="1:14" ht="13">
      <c r="A216" s="301" t="s">
        <v>606</v>
      </c>
      <c r="B216" s="300"/>
      <c r="C216" s="300" t="s">
        <v>607</v>
      </c>
      <c r="D216" s="51"/>
      <c r="E216" s="589">
        <v>908</v>
      </c>
      <c r="F216" s="590">
        <v>386</v>
      </c>
      <c r="I216" s="491" t="s">
        <v>606</v>
      </c>
      <c r="J216" s="490"/>
      <c r="K216" s="490" t="s">
        <v>607</v>
      </c>
      <c r="L216" s="459"/>
      <c r="M216" s="600">
        <v>731</v>
      </c>
      <c r="N216" s="601">
        <v>323</v>
      </c>
    </row>
    <row r="217" spans="1:14">
      <c r="A217" s="302" t="s">
        <v>608</v>
      </c>
      <c r="B217" s="51"/>
      <c r="C217" s="51"/>
      <c r="D217" s="51" t="s">
        <v>609</v>
      </c>
      <c r="E217" s="591">
        <v>104</v>
      </c>
      <c r="F217" s="592">
        <v>35</v>
      </c>
      <c r="I217" s="493" t="s">
        <v>608</v>
      </c>
      <c r="J217" s="459"/>
      <c r="K217" s="459"/>
      <c r="L217" s="459" t="s">
        <v>609</v>
      </c>
      <c r="M217" s="595">
        <v>85</v>
      </c>
      <c r="N217" s="579">
        <v>30</v>
      </c>
    </row>
    <row r="218" spans="1:14" ht="14.5">
      <c r="A218" s="302" t="s">
        <v>610</v>
      </c>
      <c r="B218" s="51"/>
      <c r="C218" s="51"/>
      <c r="D218" s="51" t="s">
        <v>611</v>
      </c>
      <c r="E218" s="591">
        <v>294</v>
      </c>
      <c r="F218" s="592">
        <v>135</v>
      </c>
      <c r="I218" s="493" t="s">
        <v>610</v>
      </c>
      <c r="J218" s="459"/>
      <c r="K218" s="459"/>
      <c r="L218" s="459" t="s">
        <v>611</v>
      </c>
      <c r="M218" s="595">
        <v>224</v>
      </c>
      <c r="N218" s="579">
        <v>104</v>
      </c>
    </row>
    <row r="219" spans="1:14">
      <c r="A219" s="302" t="s">
        <v>612</v>
      </c>
      <c r="B219" s="51"/>
      <c r="C219" s="51"/>
      <c r="D219" s="51" t="s">
        <v>613</v>
      </c>
      <c r="E219" s="591">
        <v>194</v>
      </c>
      <c r="F219" s="592">
        <v>125</v>
      </c>
      <c r="I219" s="493" t="s">
        <v>612</v>
      </c>
      <c r="J219" s="459"/>
      <c r="K219" s="459"/>
      <c r="L219" s="459" t="s">
        <v>613</v>
      </c>
      <c r="M219" s="595">
        <v>165</v>
      </c>
      <c r="N219" s="579">
        <v>108</v>
      </c>
    </row>
    <row r="220" spans="1:14">
      <c r="A220" s="302" t="s">
        <v>614</v>
      </c>
      <c r="B220" s="51"/>
      <c r="C220" s="51"/>
      <c r="D220" s="51" t="s">
        <v>615</v>
      </c>
      <c r="E220" s="591">
        <v>106</v>
      </c>
      <c r="F220" s="592">
        <v>37</v>
      </c>
      <c r="I220" s="493" t="s">
        <v>614</v>
      </c>
      <c r="J220" s="459"/>
      <c r="K220" s="459"/>
      <c r="L220" s="459" t="s">
        <v>615</v>
      </c>
      <c r="M220" s="595">
        <v>88</v>
      </c>
      <c r="N220" s="579">
        <v>34</v>
      </c>
    </row>
    <row r="221" spans="1:14" ht="14.5">
      <c r="A221" s="302" t="s">
        <v>616</v>
      </c>
      <c r="B221" s="51"/>
      <c r="C221" s="51"/>
      <c r="D221" s="51" t="s">
        <v>617</v>
      </c>
      <c r="E221" s="591">
        <v>210</v>
      </c>
      <c r="F221" s="592">
        <v>54</v>
      </c>
      <c r="I221" s="493" t="s">
        <v>616</v>
      </c>
      <c r="J221" s="459"/>
      <c r="K221" s="459"/>
      <c r="L221" s="459" t="s">
        <v>617</v>
      </c>
      <c r="M221" s="595">
        <v>169</v>
      </c>
      <c r="N221" s="579">
        <v>47</v>
      </c>
    </row>
    <row r="222" spans="1:14" ht="7.9" customHeight="1">
      <c r="A222" s="299"/>
      <c r="B222" s="300"/>
      <c r="C222" s="51"/>
      <c r="D222" s="51"/>
      <c r="E222" s="582" t="s">
        <v>1928</v>
      </c>
      <c r="F222" s="583" t="s">
        <v>1928</v>
      </c>
      <c r="I222" s="489"/>
      <c r="J222" s="490"/>
      <c r="K222" s="459"/>
      <c r="L222" s="459"/>
      <c r="M222" s="485" t="s">
        <v>1928</v>
      </c>
      <c r="N222" s="258" t="s">
        <v>1928</v>
      </c>
    </row>
    <row r="223" spans="1:14" ht="13">
      <c r="A223" s="301" t="s">
        <v>22</v>
      </c>
      <c r="B223" s="300" t="s">
        <v>618</v>
      </c>
      <c r="C223" s="51"/>
      <c r="D223" s="51"/>
      <c r="E223" s="589">
        <v>8309</v>
      </c>
      <c r="F223" s="590">
        <v>4372</v>
      </c>
      <c r="I223" s="491" t="s">
        <v>22</v>
      </c>
      <c r="J223" s="490" t="s">
        <v>618</v>
      </c>
      <c r="K223" s="459"/>
      <c r="L223" s="459"/>
      <c r="M223" s="600">
        <v>6436</v>
      </c>
      <c r="N223" s="601">
        <v>3667</v>
      </c>
    </row>
    <row r="224" spans="1:14" ht="13">
      <c r="A224" s="300" t="s">
        <v>619</v>
      </c>
      <c r="B224" s="300"/>
      <c r="C224" s="300" t="s">
        <v>620</v>
      </c>
      <c r="D224" s="51"/>
      <c r="E224" s="589">
        <v>1858</v>
      </c>
      <c r="F224" s="590">
        <v>963</v>
      </c>
      <c r="I224" s="516" t="s">
        <v>619</v>
      </c>
      <c r="J224" s="490"/>
      <c r="K224" s="490" t="s">
        <v>620</v>
      </c>
      <c r="L224" s="459"/>
      <c r="M224" s="600">
        <v>1354</v>
      </c>
      <c r="N224" s="601">
        <v>802</v>
      </c>
    </row>
    <row r="225" spans="1:14">
      <c r="A225" s="302" t="s">
        <v>621</v>
      </c>
      <c r="B225" s="51"/>
      <c r="C225" s="51"/>
      <c r="D225" s="51" t="s">
        <v>622</v>
      </c>
      <c r="E225" s="591">
        <v>43</v>
      </c>
      <c r="F225" s="592">
        <v>15</v>
      </c>
      <c r="I225" s="493" t="s">
        <v>621</v>
      </c>
      <c r="J225" s="459"/>
      <c r="K225" s="459"/>
      <c r="L225" s="459" t="s">
        <v>622</v>
      </c>
      <c r="M225" s="595">
        <v>21</v>
      </c>
      <c r="N225" s="579">
        <v>8</v>
      </c>
    </row>
    <row r="226" spans="1:14">
      <c r="A226" s="302" t="s">
        <v>623</v>
      </c>
      <c r="B226" s="51"/>
      <c r="C226" s="51"/>
      <c r="D226" s="51" t="s">
        <v>624</v>
      </c>
      <c r="E226" s="591">
        <v>0</v>
      </c>
      <c r="F226" s="592">
        <v>0</v>
      </c>
      <c r="I226" s="493" t="s">
        <v>623</v>
      </c>
      <c r="J226" s="459"/>
      <c r="K226" s="459"/>
      <c r="L226" s="459" t="s">
        <v>624</v>
      </c>
      <c r="M226" s="595">
        <v>0</v>
      </c>
      <c r="N226" s="579">
        <v>0</v>
      </c>
    </row>
    <row r="227" spans="1:14">
      <c r="A227" s="302" t="s">
        <v>625</v>
      </c>
      <c r="B227" s="51"/>
      <c r="C227" s="51"/>
      <c r="D227" s="51" t="s">
        <v>626</v>
      </c>
      <c r="E227" s="591">
        <v>111</v>
      </c>
      <c r="F227" s="592">
        <v>35</v>
      </c>
      <c r="I227" s="493" t="s">
        <v>625</v>
      </c>
      <c r="J227" s="459"/>
      <c r="K227" s="459"/>
      <c r="L227" s="459" t="s">
        <v>626</v>
      </c>
      <c r="M227" s="595">
        <v>56</v>
      </c>
      <c r="N227" s="579">
        <v>22</v>
      </c>
    </row>
    <row r="228" spans="1:14">
      <c r="A228" s="302" t="s">
        <v>627</v>
      </c>
      <c r="B228" s="51"/>
      <c r="C228" s="51"/>
      <c r="D228" s="51" t="s">
        <v>628</v>
      </c>
      <c r="E228" s="591">
        <v>68</v>
      </c>
      <c r="F228" s="592">
        <v>12</v>
      </c>
      <c r="I228" s="493" t="s">
        <v>627</v>
      </c>
      <c r="J228" s="459"/>
      <c r="K228" s="459"/>
      <c r="L228" s="459" t="s">
        <v>628</v>
      </c>
      <c r="M228" s="595">
        <v>42</v>
      </c>
      <c r="N228" s="579">
        <v>9</v>
      </c>
    </row>
    <row r="229" spans="1:14">
      <c r="A229" s="302" t="s">
        <v>629</v>
      </c>
      <c r="B229" s="51"/>
      <c r="C229" s="51"/>
      <c r="D229" s="51" t="s">
        <v>630</v>
      </c>
      <c r="E229" s="591">
        <v>181</v>
      </c>
      <c r="F229" s="592">
        <v>100</v>
      </c>
      <c r="I229" s="493" t="s">
        <v>629</v>
      </c>
      <c r="J229" s="459"/>
      <c r="K229" s="459"/>
      <c r="L229" s="459" t="s">
        <v>630</v>
      </c>
      <c r="M229" s="595">
        <v>123</v>
      </c>
      <c r="N229" s="579">
        <v>79</v>
      </c>
    </row>
    <row r="230" spans="1:14">
      <c r="A230" s="302" t="s">
        <v>631</v>
      </c>
      <c r="B230" s="51"/>
      <c r="C230" s="51"/>
      <c r="D230" s="51" t="s">
        <v>632</v>
      </c>
      <c r="E230" s="591">
        <v>44</v>
      </c>
      <c r="F230" s="592">
        <v>23</v>
      </c>
      <c r="I230" s="493" t="s">
        <v>631</v>
      </c>
      <c r="J230" s="459"/>
      <c r="K230" s="459"/>
      <c r="L230" s="459" t="s">
        <v>632</v>
      </c>
      <c r="M230" s="595">
        <v>34</v>
      </c>
      <c r="N230" s="579">
        <v>22</v>
      </c>
    </row>
    <row r="231" spans="1:14">
      <c r="A231" s="302" t="s">
        <v>633</v>
      </c>
      <c r="B231" s="51"/>
      <c r="C231" s="51"/>
      <c r="D231" s="51" t="s">
        <v>634</v>
      </c>
      <c r="E231" s="591">
        <v>24</v>
      </c>
      <c r="F231" s="592" t="s">
        <v>2100</v>
      </c>
      <c r="I231" s="493" t="s">
        <v>633</v>
      </c>
      <c r="J231" s="459"/>
      <c r="K231" s="459"/>
      <c r="L231" s="459" t="s">
        <v>634</v>
      </c>
      <c r="M231" s="595">
        <v>17</v>
      </c>
      <c r="N231" s="579" t="s">
        <v>2100</v>
      </c>
    </row>
    <row r="232" spans="1:14">
      <c r="A232" s="302" t="s">
        <v>635</v>
      </c>
      <c r="B232" s="51"/>
      <c r="C232" s="51"/>
      <c r="D232" s="51" t="s">
        <v>636</v>
      </c>
      <c r="E232" s="591">
        <v>126</v>
      </c>
      <c r="F232" s="592">
        <v>40</v>
      </c>
      <c r="I232" s="493" t="s">
        <v>635</v>
      </c>
      <c r="J232" s="459"/>
      <c r="K232" s="459"/>
      <c r="L232" s="459" t="s">
        <v>636</v>
      </c>
      <c r="M232" s="595">
        <v>92</v>
      </c>
      <c r="N232" s="579">
        <v>32</v>
      </c>
    </row>
    <row r="233" spans="1:14">
      <c r="A233" s="302" t="s">
        <v>637</v>
      </c>
      <c r="B233" s="51"/>
      <c r="C233" s="51"/>
      <c r="D233" s="51" t="s">
        <v>638</v>
      </c>
      <c r="E233" s="591">
        <v>201</v>
      </c>
      <c r="F233" s="592">
        <v>77</v>
      </c>
      <c r="I233" s="493" t="s">
        <v>637</v>
      </c>
      <c r="J233" s="459"/>
      <c r="K233" s="459"/>
      <c r="L233" s="459" t="s">
        <v>638</v>
      </c>
      <c r="M233" s="595">
        <v>165</v>
      </c>
      <c r="N233" s="579">
        <v>72</v>
      </c>
    </row>
    <row r="234" spans="1:14">
      <c r="A234" s="302" t="s">
        <v>639</v>
      </c>
      <c r="B234" s="51"/>
      <c r="C234" s="51"/>
      <c r="D234" s="51" t="s">
        <v>640</v>
      </c>
      <c r="E234" s="591">
        <v>739</v>
      </c>
      <c r="F234" s="592">
        <v>541</v>
      </c>
      <c r="I234" s="493" t="s">
        <v>639</v>
      </c>
      <c r="J234" s="459"/>
      <c r="K234" s="459"/>
      <c r="L234" s="459" t="s">
        <v>640</v>
      </c>
      <c r="M234" s="595">
        <v>602</v>
      </c>
      <c r="N234" s="579">
        <v>465</v>
      </c>
    </row>
    <row r="235" spans="1:14">
      <c r="A235" s="302" t="s">
        <v>641</v>
      </c>
      <c r="B235" s="51"/>
      <c r="C235" s="51"/>
      <c r="D235" s="51" t="s">
        <v>642</v>
      </c>
      <c r="E235" s="591">
        <v>116</v>
      </c>
      <c r="F235" s="592">
        <v>34</v>
      </c>
      <c r="I235" s="493" t="s">
        <v>641</v>
      </c>
      <c r="J235" s="459"/>
      <c r="K235" s="459"/>
      <c r="L235" s="459" t="s">
        <v>642</v>
      </c>
      <c r="M235" s="595">
        <v>84</v>
      </c>
      <c r="N235" s="579">
        <v>25</v>
      </c>
    </row>
    <row r="236" spans="1:14">
      <c r="A236" s="302" t="s">
        <v>643</v>
      </c>
      <c r="B236" s="51"/>
      <c r="C236" s="51"/>
      <c r="D236" s="51" t="s">
        <v>644</v>
      </c>
      <c r="E236" s="591">
        <v>74</v>
      </c>
      <c r="F236" s="592">
        <v>46</v>
      </c>
      <c r="I236" s="493" t="s">
        <v>643</v>
      </c>
      <c r="J236" s="459"/>
      <c r="K236" s="459"/>
      <c r="L236" s="459" t="s">
        <v>644</v>
      </c>
      <c r="M236" s="595">
        <v>49</v>
      </c>
      <c r="N236" s="579">
        <v>42</v>
      </c>
    </row>
    <row r="237" spans="1:14">
      <c r="A237" s="302" t="s">
        <v>645</v>
      </c>
      <c r="B237" s="51"/>
      <c r="C237" s="51"/>
      <c r="D237" s="51" t="s">
        <v>646</v>
      </c>
      <c r="E237" s="591">
        <v>100</v>
      </c>
      <c r="F237" s="592">
        <v>33</v>
      </c>
      <c r="I237" s="493" t="s">
        <v>645</v>
      </c>
      <c r="J237" s="459"/>
      <c r="K237" s="459"/>
      <c r="L237" s="459" t="s">
        <v>646</v>
      </c>
      <c r="M237" s="595">
        <v>62</v>
      </c>
      <c r="N237" s="579">
        <v>19</v>
      </c>
    </row>
    <row r="238" spans="1:14">
      <c r="A238" s="302" t="s">
        <v>647</v>
      </c>
      <c r="B238" s="51"/>
      <c r="C238" s="51"/>
      <c r="D238" s="51" t="s">
        <v>648</v>
      </c>
      <c r="E238" s="591">
        <v>31</v>
      </c>
      <c r="F238" s="592" t="s">
        <v>2099</v>
      </c>
      <c r="I238" s="493" t="s">
        <v>647</v>
      </c>
      <c r="J238" s="459"/>
      <c r="K238" s="459"/>
      <c r="L238" s="459" t="s">
        <v>648</v>
      </c>
      <c r="M238" s="595">
        <v>7</v>
      </c>
      <c r="N238" s="579" t="s">
        <v>2099</v>
      </c>
    </row>
    <row r="239" spans="1:14" ht="13">
      <c r="A239" s="300" t="s">
        <v>649</v>
      </c>
      <c r="B239" s="300"/>
      <c r="C239" s="300" t="s">
        <v>650</v>
      </c>
      <c r="D239" s="51"/>
      <c r="E239" s="589">
        <v>6451</v>
      </c>
      <c r="F239" s="590">
        <v>3409</v>
      </c>
      <c r="I239" s="516" t="s">
        <v>649</v>
      </c>
      <c r="J239" s="490"/>
      <c r="K239" s="490" t="s">
        <v>650</v>
      </c>
      <c r="L239" s="459"/>
      <c r="M239" s="600">
        <v>5082</v>
      </c>
      <c r="N239" s="601">
        <v>2865</v>
      </c>
    </row>
    <row r="240" spans="1:14">
      <c r="A240" s="302" t="s">
        <v>651</v>
      </c>
      <c r="B240" s="51"/>
      <c r="C240" s="51"/>
      <c r="D240" s="51" t="s">
        <v>652</v>
      </c>
      <c r="E240" s="591">
        <v>413</v>
      </c>
      <c r="F240" s="592">
        <v>303</v>
      </c>
      <c r="I240" s="493" t="s">
        <v>651</v>
      </c>
      <c r="J240" s="459"/>
      <c r="K240" s="459"/>
      <c r="L240" s="459" t="s">
        <v>652</v>
      </c>
      <c r="M240" s="595">
        <v>348</v>
      </c>
      <c r="N240" s="579">
        <v>267</v>
      </c>
    </row>
    <row r="241" spans="1:14">
      <c r="A241" s="302" t="s">
        <v>653</v>
      </c>
      <c r="B241" s="51"/>
      <c r="C241" s="51"/>
      <c r="D241" s="51" t="s">
        <v>654</v>
      </c>
      <c r="E241" s="591">
        <v>418</v>
      </c>
      <c r="F241" s="592">
        <v>179</v>
      </c>
      <c r="I241" s="493" t="s">
        <v>653</v>
      </c>
      <c r="J241" s="459"/>
      <c r="K241" s="459"/>
      <c r="L241" s="459" t="s">
        <v>654</v>
      </c>
      <c r="M241" s="595">
        <v>328</v>
      </c>
      <c r="N241" s="579">
        <v>147</v>
      </c>
    </row>
    <row r="242" spans="1:14">
      <c r="A242" s="302" t="s">
        <v>655</v>
      </c>
      <c r="B242" s="51"/>
      <c r="C242" s="51"/>
      <c r="D242" s="51" t="s">
        <v>656</v>
      </c>
      <c r="E242" s="591">
        <v>273</v>
      </c>
      <c r="F242" s="592">
        <v>118</v>
      </c>
      <c r="I242" s="493" t="s">
        <v>655</v>
      </c>
      <c r="J242" s="459"/>
      <c r="K242" s="459"/>
      <c r="L242" s="459" t="s">
        <v>656</v>
      </c>
      <c r="M242" s="595">
        <v>231</v>
      </c>
      <c r="N242" s="579">
        <v>110</v>
      </c>
    </row>
    <row r="243" spans="1:14">
      <c r="A243" s="302" t="s">
        <v>657</v>
      </c>
      <c r="B243" s="51"/>
      <c r="C243" s="51"/>
      <c r="D243" s="51" t="s">
        <v>658</v>
      </c>
      <c r="E243" s="591">
        <v>305</v>
      </c>
      <c r="F243" s="592">
        <v>177</v>
      </c>
      <c r="I243" s="493" t="s">
        <v>657</v>
      </c>
      <c r="J243" s="459"/>
      <c r="K243" s="459"/>
      <c r="L243" s="459" t="s">
        <v>658</v>
      </c>
      <c r="M243" s="595">
        <v>222</v>
      </c>
      <c r="N243" s="579">
        <v>146</v>
      </c>
    </row>
    <row r="244" spans="1:14">
      <c r="A244" s="302" t="s">
        <v>659</v>
      </c>
      <c r="B244" s="51"/>
      <c r="C244" s="51"/>
      <c r="D244" s="51" t="s">
        <v>660</v>
      </c>
      <c r="E244" s="591">
        <v>359</v>
      </c>
      <c r="F244" s="592">
        <v>118</v>
      </c>
      <c r="I244" s="493" t="s">
        <v>659</v>
      </c>
      <c r="J244" s="459"/>
      <c r="K244" s="459"/>
      <c r="L244" s="459" t="s">
        <v>660</v>
      </c>
      <c r="M244" s="595">
        <v>294</v>
      </c>
      <c r="N244" s="579">
        <v>97</v>
      </c>
    </row>
    <row r="245" spans="1:14">
      <c r="A245" s="302" t="s">
        <v>661</v>
      </c>
      <c r="B245" s="51"/>
      <c r="C245" s="51"/>
      <c r="D245" s="51" t="s">
        <v>662</v>
      </c>
      <c r="E245" s="591">
        <v>393</v>
      </c>
      <c r="F245" s="592">
        <v>190</v>
      </c>
      <c r="I245" s="493" t="s">
        <v>661</v>
      </c>
      <c r="J245" s="459"/>
      <c r="K245" s="459"/>
      <c r="L245" s="459" t="s">
        <v>662</v>
      </c>
      <c r="M245" s="595">
        <v>324</v>
      </c>
      <c r="N245" s="579">
        <v>162</v>
      </c>
    </row>
    <row r="246" spans="1:14">
      <c r="A246" s="302" t="s">
        <v>663</v>
      </c>
      <c r="B246" s="51"/>
      <c r="C246" s="51"/>
      <c r="D246" s="51" t="s">
        <v>664</v>
      </c>
      <c r="E246" s="591">
        <v>328</v>
      </c>
      <c r="F246" s="592">
        <v>216</v>
      </c>
      <c r="I246" s="493" t="s">
        <v>663</v>
      </c>
      <c r="J246" s="459"/>
      <c r="K246" s="459"/>
      <c r="L246" s="459" t="s">
        <v>664</v>
      </c>
      <c r="M246" s="595">
        <v>270</v>
      </c>
      <c r="N246" s="579">
        <v>182</v>
      </c>
    </row>
    <row r="247" spans="1:14">
      <c r="A247" s="302" t="s">
        <v>665</v>
      </c>
      <c r="B247" s="51"/>
      <c r="C247" s="51"/>
      <c r="D247" s="51" t="s">
        <v>666</v>
      </c>
      <c r="E247" s="591">
        <v>394</v>
      </c>
      <c r="F247" s="592">
        <v>258</v>
      </c>
      <c r="I247" s="493" t="s">
        <v>665</v>
      </c>
      <c r="J247" s="459"/>
      <c r="K247" s="459"/>
      <c r="L247" s="459" t="s">
        <v>666</v>
      </c>
      <c r="M247" s="595">
        <v>310</v>
      </c>
      <c r="N247" s="579">
        <v>209</v>
      </c>
    </row>
    <row r="248" spans="1:14">
      <c r="A248" s="302" t="s">
        <v>667</v>
      </c>
      <c r="B248" s="51"/>
      <c r="C248" s="51"/>
      <c r="D248" s="51" t="s">
        <v>668</v>
      </c>
      <c r="E248" s="591">
        <v>182</v>
      </c>
      <c r="F248" s="592">
        <v>77</v>
      </c>
      <c r="I248" s="493" t="s">
        <v>667</v>
      </c>
      <c r="J248" s="459"/>
      <c r="K248" s="459"/>
      <c r="L248" s="459" t="s">
        <v>668</v>
      </c>
      <c r="M248" s="595">
        <v>147</v>
      </c>
      <c r="N248" s="579">
        <v>66</v>
      </c>
    </row>
    <row r="249" spans="1:14">
      <c r="A249" s="302" t="s">
        <v>669</v>
      </c>
      <c r="B249" s="51"/>
      <c r="C249" s="51"/>
      <c r="D249" s="51" t="s">
        <v>670</v>
      </c>
      <c r="E249" s="591">
        <v>463</v>
      </c>
      <c r="F249" s="592">
        <v>238</v>
      </c>
      <c r="I249" s="493" t="s">
        <v>669</v>
      </c>
      <c r="J249" s="459"/>
      <c r="K249" s="459"/>
      <c r="L249" s="459" t="s">
        <v>670</v>
      </c>
      <c r="M249" s="595">
        <v>382</v>
      </c>
      <c r="N249" s="579">
        <v>204</v>
      </c>
    </row>
    <row r="250" spans="1:14">
      <c r="A250" s="302" t="s">
        <v>671</v>
      </c>
      <c r="B250" s="51"/>
      <c r="C250" s="51"/>
      <c r="D250" s="51" t="s">
        <v>672</v>
      </c>
      <c r="E250" s="591">
        <v>430</v>
      </c>
      <c r="F250" s="592">
        <v>221</v>
      </c>
      <c r="I250" s="493" t="s">
        <v>671</v>
      </c>
      <c r="J250" s="459"/>
      <c r="K250" s="459"/>
      <c r="L250" s="459" t="s">
        <v>672</v>
      </c>
      <c r="M250" s="595">
        <v>356</v>
      </c>
      <c r="N250" s="579">
        <v>194</v>
      </c>
    </row>
    <row r="251" spans="1:14">
      <c r="A251" s="302" t="s">
        <v>673</v>
      </c>
      <c r="B251" s="51"/>
      <c r="C251" s="51"/>
      <c r="D251" s="51" t="s">
        <v>674</v>
      </c>
      <c r="E251" s="591">
        <v>456</v>
      </c>
      <c r="F251" s="592">
        <v>212</v>
      </c>
      <c r="I251" s="493" t="s">
        <v>673</v>
      </c>
      <c r="J251" s="459"/>
      <c r="K251" s="459"/>
      <c r="L251" s="459" t="s">
        <v>674</v>
      </c>
      <c r="M251" s="595">
        <v>337</v>
      </c>
      <c r="N251" s="579">
        <v>174</v>
      </c>
    </row>
    <row r="252" spans="1:14">
      <c r="A252" s="302" t="s">
        <v>675</v>
      </c>
      <c r="B252" s="51"/>
      <c r="C252" s="51"/>
      <c r="D252" s="51" t="s">
        <v>676</v>
      </c>
      <c r="E252" s="591">
        <v>261</v>
      </c>
      <c r="F252" s="592">
        <v>175</v>
      </c>
      <c r="I252" s="493" t="s">
        <v>675</v>
      </c>
      <c r="J252" s="459"/>
      <c r="K252" s="459"/>
      <c r="L252" s="459" t="s">
        <v>676</v>
      </c>
      <c r="M252" s="595">
        <v>212</v>
      </c>
      <c r="N252" s="579">
        <v>143</v>
      </c>
    </row>
    <row r="253" spans="1:14">
      <c r="A253" s="302" t="s">
        <v>677</v>
      </c>
      <c r="B253" s="51"/>
      <c r="C253" s="51"/>
      <c r="D253" s="51" t="s">
        <v>678</v>
      </c>
      <c r="E253" s="591">
        <v>141</v>
      </c>
      <c r="F253" s="592">
        <v>53</v>
      </c>
      <c r="I253" s="493" t="s">
        <v>677</v>
      </c>
      <c r="J253" s="459"/>
      <c r="K253" s="459"/>
      <c r="L253" s="459" t="s">
        <v>678</v>
      </c>
      <c r="M253" s="595">
        <v>115</v>
      </c>
      <c r="N253" s="579">
        <v>41</v>
      </c>
    </row>
    <row r="254" spans="1:14">
      <c r="A254" s="302" t="s">
        <v>679</v>
      </c>
      <c r="B254" s="51"/>
      <c r="C254" s="51"/>
      <c r="D254" s="51" t="s">
        <v>680</v>
      </c>
      <c r="E254" s="591">
        <v>180</v>
      </c>
      <c r="F254" s="592">
        <v>81</v>
      </c>
      <c r="I254" s="493" t="s">
        <v>679</v>
      </c>
      <c r="J254" s="459"/>
      <c r="K254" s="459"/>
      <c r="L254" s="459" t="s">
        <v>680</v>
      </c>
      <c r="M254" s="595">
        <v>135</v>
      </c>
      <c r="N254" s="579">
        <v>66</v>
      </c>
    </row>
    <row r="255" spans="1:14">
      <c r="A255" s="302" t="s">
        <v>681</v>
      </c>
      <c r="B255" s="51"/>
      <c r="C255" s="51"/>
      <c r="D255" s="51" t="s">
        <v>682</v>
      </c>
      <c r="E255" s="591">
        <v>733</v>
      </c>
      <c r="F255" s="592">
        <v>447</v>
      </c>
      <c r="I255" s="493" t="s">
        <v>681</v>
      </c>
      <c r="J255" s="459"/>
      <c r="K255" s="459"/>
      <c r="L255" s="459" t="s">
        <v>682</v>
      </c>
      <c r="M255" s="595">
        <v>522</v>
      </c>
      <c r="N255" s="579">
        <v>362</v>
      </c>
    </row>
    <row r="256" spans="1:14">
      <c r="A256" s="302" t="s">
        <v>683</v>
      </c>
      <c r="B256" s="51"/>
      <c r="C256" s="51"/>
      <c r="D256" s="51" t="s">
        <v>684</v>
      </c>
      <c r="E256" s="591">
        <v>148</v>
      </c>
      <c r="F256" s="592">
        <v>38</v>
      </c>
      <c r="I256" s="493" t="s">
        <v>683</v>
      </c>
      <c r="J256" s="459"/>
      <c r="K256" s="459"/>
      <c r="L256" s="459" t="s">
        <v>684</v>
      </c>
      <c r="M256" s="595">
        <v>113</v>
      </c>
      <c r="N256" s="579">
        <v>35</v>
      </c>
    </row>
    <row r="257" spans="1:14">
      <c r="A257" s="302" t="s">
        <v>685</v>
      </c>
      <c r="B257" s="51"/>
      <c r="C257" s="51"/>
      <c r="D257" s="51" t="s">
        <v>686</v>
      </c>
      <c r="E257" s="591">
        <v>158</v>
      </c>
      <c r="F257" s="592">
        <v>70</v>
      </c>
      <c r="I257" s="493" t="s">
        <v>685</v>
      </c>
      <c r="J257" s="459"/>
      <c r="K257" s="459"/>
      <c r="L257" s="459" t="s">
        <v>686</v>
      </c>
      <c r="M257" s="595">
        <v>130</v>
      </c>
      <c r="N257" s="579">
        <v>58</v>
      </c>
    </row>
    <row r="258" spans="1:14">
      <c r="A258" s="302" t="s">
        <v>687</v>
      </c>
      <c r="B258" s="51"/>
      <c r="C258" s="51"/>
      <c r="D258" s="51" t="s">
        <v>688</v>
      </c>
      <c r="E258" s="591">
        <v>416</v>
      </c>
      <c r="F258" s="592">
        <v>238</v>
      </c>
      <c r="I258" s="493" t="s">
        <v>687</v>
      </c>
      <c r="J258" s="459"/>
      <c r="K258" s="459"/>
      <c r="L258" s="459" t="s">
        <v>688</v>
      </c>
      <c r="M258" s="595">
        <v>306</v>
      </c>
      <c r="N258" s="579">
        <v>202</v>
      </c>
    </row>
    <row r="259" spans="1:14" ht="7.9" customHeight="1">
      <c r="A259" s="299"/>
      <c r="B259" s="300"/>
      <c r="C259" s="51"/>
      <c r="D259" s="51"/>
      <c r="E259" s="582" t="s">
        <v>1928</v>
      </c>
      <c r="F259" s="583" t="s">
        <v>1928</v>
      </c>
      <c r="I259" s="489"/>
      <c r="J259" s="490"/>
      <c r="K259" s="459"/>
      <c r="L259" s="459"/>
      <c r="M259" s="485" t="s">
        <v>1928</v>
      </c>
      <c r="N259" s="258" t="s">
        <v>1928</v>
      </c>
    </row>
    <row r="260" spans="1:14" ht="13">
      <c r="A260" s="301" t="s">
        <v>24</v>
      </c>
      <c r="B260" s="300" t="s">
        <v>689</v>
      </c>
      <c r="C260" s="300"/>
      <c r="D260" s="300"/>
      <c r="E260" s="589">
        <v>10644</v>
      </c>
      <c r="F260" s="590">
        <v>3601</v>
      </c>
      <c r="I260" s="491" t="s">
        <v>24</v>
      </c>
      <c r="J260" s="490" t="s">
        <v>689</v>
      </c>
      <c r="K260" s="490"/>
      <c r="L260" s="490"/>
      <c r="M260" s="600">
        <v>8357</v>
      </c>
      <c r="N260" s="601">
        <v>3010</v>
      </c>
    </row>
    <row r="261" spans="1:14" ht="13">
      <c r="A261" s="301" t="s">
        <v>690</v>
      </c>
      <c r="B261" s="300"/>
      <c r="C261" s="300" t="s">
        <v>691</v>
      </c>
      <c r="D261" s="300"/>
      <c r="E261" s="589">
        <v>169</v>
      </c>
      <c r="F261" s="590">
        <v>52</v>
      </c>
      <c r="I261" s="491" t="s">
        <v>690</v>
      </c>
      <c r="J261" s="490"/>
      <c r="K261" s="490" t="s">
        <v>691</v>
      </c>
      <c r="L261" s="490"/>
      <c r="M261" s="600">
        <v>89</v>
      </c>
      <c r="N261" s="601">
        <v>39</v>
      </c>
    </row>
    <row r="262" spans="1:14" ht="13">
      <c r="A262" s="301" t="s">
        <v>692</v>
      </c>
      <c r="B262" s="300"/>
      <c r="C262" s="300" t="s">
        <v>693</v>
      </c>
      <c r="D262" s="300"/>
      <c r="E262" s="589">
        <v>229</v>
      </c>
      <c r="F262" s="590">
        <v>85</v>
      </c>
      <c r="I262" s="491" t="s">
        <v>692</v>
      </c>
      <c r="J262" s="490"/>
      <c r="K262" s="490" t="s">
        <v>693</v>
      </c>
      <c r="L262" s="490"/>
      <c r="M262" s="600">
        <v>187</v>
      </c>
      <c r="N262" s="601">
        <v>73</v>
      </c>
    </row>
    <row r="263" spans="1:14" ht="15">
      <c r="A263" s="301" t="s">
        <v>694</v>
      </c>
      <c r="B263" s="300"/>
      <c r="C263" s="300" t="s">
        <v>695</v>
      </c>
      <c r="D263" s="300"/>
      <c r="E263" s="589">
        <v>701</v>
      </c>
      <c r="F263" s="590">
        <v>245</v>
      </c>
      <c r="I263" s="491" t="s">
        <v>694</v>
      </c>
      <c r="J263" s="490"/>
      <c r="K263" s="490" t="s">
        <v>695</v>
      </c>
      <c r="L263" s="490"/>
      <c r="M263" s="600">
        <v>552</v>
      </c>
      <c r="N263" s="601">
        <v>202</v>
      </c>
    </row>
    <row r="264" spans="1:14" ht="13">
      <c r="A264" s="301" t="s">
        <v>696</v>
      </c>
      <c r="B264" s="300"/>
      <c r="C264" s="300" t="s">
        <v>697</v>
      </c>
      <c r="D264" s="300"/>
      <c r="E264" s="589">
        <v>74</v>
      </c>
      <c r="F264" s="590">
        <v>35</v>
      </c>
      <c r="I264" s="491" t="s">
        <v>696</v>
      </c>
      <c r="J264" s="490"/>
      <c r="K264" s="490" t="s">
        <v>697</v>
      </c>
      <c r="L264" s="490"/>
      <c r="M264" s="600">
        <v>40</v>
      </c>
      <c r="N264" s="601">
        <v>23</v>
      </c>
    </row>
    <row r="265" spans="1:14" ht="13">
      <c r="A265" s="301" t="s">
        <v>698</v>
      </c>
      <c r="B265" s="300"/>
      <c r="C265" s="300" t="s">
        <v>699</v>
      </c>
      <c r="D265" s="300"/>
      <c r="E265" s="589">
        <v>290</v>
      </c>
      <c r="F265" s="590">
        <v>129</v>
      </c>
      <c r="I265" s="491" t="s">
        <v>698</v>
      </c>
      <c r="J265" s="490"/>
      <c r="K265" s="490" t="s">
        <v>699</v>
      </c>
      <c r="L265" s="490"/>
      <c r="M265" s="600">
        <v>255</v>
      </c>
      <c r="N265" s="601">
        <v>114</v>
      </c>
    </row>
    <row r="266" spans="1:14" ht="13">
      <c r="A266" s="301" t="s">
        <v>700</v>
      </c>
      <c r="B266" s="300"/>
      <c r="C266" s="300" t="s">
        <v>701</v>
      </c>
      <c r="D266" s="300"/>
      <c r="E266" s="589">
        <v>249</v>
      </c>
      <c r="F266" s="590">
        <v>121</v>
      </c>
      <c r="I266" s="491" t="s">
        <v>700</v>
      </c>
      <c r="J266" s="490"/>
      <c r="K266" s="490" t="s">
        <v>701</v>
      </c>
      <c r="L266" s="490"/>
      <c r="M266" s="600">
        <v>197</v>
      </c>
      <c r="N266" s="601">
        <v>106</v>
      </c>
    </row>
    <row r="267" spans="1:14" ht="13">
      <c r="A267" s="301" t="s">
        <v>702</v>
      </c>
      <c r="B267" s="300"/>
      <c r="C267" s="300" t="s">
        <v>703</v>
      </c>
      <c r="D267" s="300"/>
      <c r="E267" s="589">
        <v>155</v>
      </c>
      <c r="F267" s="590">
        <v>88</v>
      </c>
      <c r="I267" s="491" t="s">
        <v>702</v>
      </c>
      <c r="J267" s="490"/>
      <c r="K267" s="490" t="s">
        <v>703</v>
      </c>
      <c r="L267" s="490"/>
      <c r="M267" s="600">
        <v>117</v>
      </c>
      <c r="N267" s="601">
        <v>75</v>
      </c>
    </row>
    <row r="268" spans="1:14" ht="13">
      <c r="A268" s="301" t="s">
        <v>704</v>
      </c>
      <c r="B268" s="300"/>
      <c r="C268" s="300" t="s">
        <v>705</v>
      </c>
      <c r="D268" s="300"/>
      <c r="E268" s="589">
        <v>233</v>
      </c>
      <c r="F268" s="590">
        <v>82</v>
      </c>
      <c r="I268" s="491" t="s">
        <v>704</v>
      </c>
      <c r="J268" s="490"/>
      <c r="K268" s="490" t="s">
        <v>705</v>
      </c>
      <c r="L268" s="490"/>
      <c r="M268" s="600">
        <v>199</v>
      </c>
      <c r="N268" s="601">
        <v>74</v>
      </c>
    </row>
    <row r="269" spans="1:14" ht="13">
      <c r="A269" s="301" t="s">
        <v>706</v>
      </c>
      <c r="B269" s="300"/>
      <c r="C269" s="300" t="s">
        <v>707</v>
      </c>
      <c r="D269" s="300"/>
      <c r="E269" s="589">
        <v>189</v>
      </c>
      <c r="F269" s="590">
        <v>127</v>
      </c>
      <c r="I269" s="491" t="s">
        <v>706</v>
      </c>
      <c r="J269" s="490"/>
      <c r="K269" s="490" t="s">
        <v>707</v>
      </c>
      <c r="L269" s="490"/>
      <c r="M269" s="600">
        <v>139</v>
      </c>
      <c r="N269" s="601">
        <v>98</v>
      </c>
    </row>
    <row r="270" spans="1:14" ht="13">
      <c r="A270" s="301" t="s">
        <v>708</v>
      </c>
      <c r="B270" s="300"/>
      <c r="C270" s="300" t="s">
        <v>709</v>
      </c>
      <c r="D270" s="300"/>
      <c r="E270" s="589">
        <v>322</v>
      </c>
      <c r="F270" s="590">
        <v>83</v>
      </c>
      <c r="I270" s="491" t="s">
        <v>708</v>
      </c>
      <c r="J270" s="490"/>
      <c r="K270" s="490" t="s">
        <v>709</v>
      </c>
      <c r="L270" s="490"/>
      <c r="M270" s="600">
        <v>188</v>
      </c>
      <c r="N270" s="601">
        <v>66</v>
      </c>
    </row>
    <row r="271" spans="1:14" ht="13">
      <c r="A271" s="301" t="s">
        <v>710</v>
      </c>
      <c r="B271" s="300"/>
      <c r="C271" s="300" t="s">
        <v>711</v>
      </c>
      <c r="D271" s="300"/>
      <c r="E271" s="589">
        <v>264</v>
      </c>
      <c r="F271" s="590">
        <v>64</v>
      </c>
      <c r="I271" s="491" t="s">
        <v>710</v>
      </c>
      <c r="J271" s="490"/>
      <c r="K271" s="490" t="s">
        <v>711</v>
      </c>
      <c r="L271" s="490"/>
      <c r="M271" s="600">
        <v>214</v>
      </c>
      <c r="N271" s="601">
        <v>54</v>
      </c>
    </row>
    <row r="272" spans="1:14" ht="13">
      <c r="A272" s="301" t="s">
        <v>712</v>
      </c>
      <c r="B272" s="300"/>
      <c r="C272" s="300" t="s">
        <v>713</v>
      </c>
      <c r="D272" s="300"/>
      <c r="E272" s="589">
        <v>219</v>
      </c>
      <c r="F272" s="590">
        <v>68</v>
      </c>
      <c r="I272" s="491" t="s">
        <v>712</v>
      </c>
      <c r="J272" s="490"/>
      <c r="K272" s="490" t="s">
        <v>713</v>
      </c>
      <c r="L272" s="490"/>
      <c r="M272" s="600">
        <v>176</v>
      </c>
      <c r="N272" s="601">
        <v>57</v>
      </c>
    </row>
    <row r="273" spans="1:14" ht="13">
      <c r="A273" s="301" t="s">
        <v>714</v>
      </c>
      <c r="B273" s="300"/>
      <c r="C273" s="300" t="s">
        <v>715</v>
      </c>
      <c r="D273" s="300"/>
      <c r="E273" s="589">
        <v>221</v>
      </c>
      <c r="F273" s="590">
        <v>39</v>
      </c>
      <c r="I273" s="491" t="s">
        <v>714</v>
      </c>
      <c r="J273" s="490"/>
      <c r="K273" s="490" t="s">
        <v>715</v>
      </c>
      <c r="L273" s="490"/>
      <c r="M273" s="600">
        <v>180</v>
      </c>
      <c r="N273" s="601">
        <v>33</v>
      </c>
    </row>
    <row r="274" spans="1:14" ht="13">
      <c r="A274" s="301" t="s">
        <v>716</v>
      </c>
      <c r="B274" s="300"/>
      <c r="C274" s="300" t="s">
        <v>717</v>
      </c>
      <c r="D274" s="300"/>
      <c r="E274" s="589">
        <v>818</v>
      </c>
      <c r="F274" s="590">
        <v>301</v>
      </c>
      <c r="I274" s="491" t="s">
        <v>716</v>
      </c>
      <c r="J274" s="490"/>
      <c r="K274" s="490" t="s">
        <v>717</v>
      </c>
      <c r="L274" s="490"/>
      <c r="M274" s="600">
        <v>627</v>
      </c>
      <c r="N274" s="601">
        <v>244</v>
      </c>
    </row>
    <row r="275" spans="1:14">
      <c r="A275" s="302" t="s">
        <v>718</v>
      </c>
      <c r="B275" s="51"/>
      <c r="C275" s="51"/>
      <c r="D275" s="51" t="s">
        <v>719</v>
      </c>
      <c r="E275" s="591">
        <v>155</v>
      </c>
      <c r="F275" s="592">
        <v>60</v>
      </c>
      <c r="I275" s="493" t="s">
        <v>718</v>
      </c>
      <c r="J275" s="459"/>
      <c r="K275" s="459"/>
      <c r="L275" s="459" t="s">
        <v>719</v>
      </c>
      <c r="M275" s="595">
        <v>99</v>
      </c>
      <c r="N275" s="579">
        <v>53</v>
      </c>
    </row>
    <row r="276" spans="1:14">
      <c r="A276" s="302" t="s">
        <v>720</v>
      </c>
      <c r="B276" s="51"/>
      <c r="C276" s="51"/>
      <c r="D276" s="51" t="s">
        <v>721</v>
      </c>
      <c r="E276" s="591">
        <v>114</v>
      </c>
      <c r="F276" s="592">
        <v>54</v>
      </c>
      <c r="I276" s="493" t="s">
        <v>720</v>
      </c>
      <c r="J276" s="459"/>
      <c r="K276" s="459"/>
      <c r="L276" s="459" t="s">
        <v>721</v>
      </c>
      <c r="M276" s="595">
        <v>76</v>
      </c>
      <c r="N276" s="579">
        <v>40</v>
      </c>
    </row>
    <row r="277" spans="1:14">
      <c r="A277" s="302" t="s">
        <v>722</v>
      </c>
      <c r="B277" s="51"/>
      <c r="C277" s="51"/>
      <c r="D277" s="51" t="s">
        <v>723</v>
      </c>
      <c r="E277" s="591">
        <v>130</v>
      </c>
      <c r="F277" s="592">
        <v>46</v>
      </c>
      <c r="I277" s="493" t="s">
        <v>722</v>
      </c>
      <c r="J277" s="459"/>
      <c r="K277" s="459"/>
      <c r="L277" s="459" t="s">
        <v>723</v>
      </c>
      <c r="M277" s="595">
        <v>115</v>
      </c>
      <c r="N277" s="579">
        <v>40</v>
      </c>
    </row>
    <row r="278" spans="1:14">
      <c r="A278" s="302" t="s">
        <v>724</v>
      </c>
      <c r="B278" s="51"/>
      <c r="C278" s="51"/>
      <c r="D278" s="51" t="s">
        <v>725</v>
      </c>
      <c r="E278" s="591">
        <v>155</v>
      </c>
      <c r="F278" s="592">
        <v>55</v>
      </c>
      <c r="I278" s="493" t="s">
        <v>724</v>
      </c>
      <c r="J278" s="459"/>
      <c r="K278" s="459"/>
      <c r="L278" s="459" t="s">
        <v>725</v>
      </c>
      <c r="M278" s="595">
        <v>122</v>
      </c>
      <c r="N278" s="579">
        <v>43</v>
      </c>
    </row>
    <row r="279" spans="1:14">
      <c r="A279" s="302" t="s">
        <v>726</v>
      </c>
      <c r="B279" s="51"/>
      <c r="C279" s="51"/>
      <c r="D279" s="51" t="s">
        <v>727</v>
      </c>
      <c r="E279" s="591">
        <v>264</v>
      </c>
      <c r="F279" s="592">
        <v>86</v>
      </c>
      <c r="I279" s="493" t="s">
        <v>726</v>
      </c>
      <c r="J279" s="459"/>
      <c r="K279" s="459"/>
      <c r="L279" s="459" t="s">
        <v>727</v>
      </c>
      <c r="M279" s="595">
        <v>215</v>
      </c>
      <c r="N279" s="579">
        <v>68</v>
      </c>
    </row>
    <row r="280" spans="1:14" ht="13">
      <c r="A280" s="301" t="s">
        <v>728</v>
      </c>
      <c r="B280" s="300"/>
      <c r="C280" s="300" t="s">
        <v>729</v>
      </c>
      <c r="D280" s="51"/>
      <c r="E280" s="589">
        <v>1558</v>
      </c>
      <c r="F280" s="590">
        <v>495</v>
      </c>
      <c r="I280" s="491" t="s">
        <v>728</v>
      </c>
      <c r="J280" s="490"/>
      <c r="K280" s="490" t="s">
        <v>729</v>
      </c>
      <c r="L280" s="459"/>
      <c r="M280" s="600">
        <v>1280</v>
      </c>
      <c r="N280" s="601">
        <v>429</v>
      </c>
    </row>
    <row r="281" spans="1:14">
      <c r="A281" s="302" t="s">
        <v>730</v>
      </c>
      <c r="B281" s="51"/>
      <c r="C281" s="51"/>
      <c r="D281" s="51" t="s">
        <v>731</v>
      </c>
      <c r="E281" s="591">
        <v>228</v>
      </c>
      <c r="F281" s="592">
        <v>56</v>
      </c>
      <c r="I281" s="493" t="s">
        <v>730</v>
      </c>
      <c r="J281" s="459"/>
      <c r="K281" s="459"/>
      <c r="L281" s="459" t="s">
        <v>731</v>
      </c>
      <c r="M281" s="595">
        <v>192</v>
      </c>
      <c r="N281" s="579">
        <v>47</v>
      </c>
    </row>
    <row r="282" spans="1:14">
      <c r="A282" s="302" t="s">
        <v>732</v>
      </c>
      <c r="B282" s="51"/>
      <c r="C282" s="51"/>
      <c r="D282" s="51" t="s">
        <v>733</v>
      </c>
      <c r="E282" s="591">
        <v>131</v>
      </c>
      <c r="F282" s="592">
        <v>37</v>
      </c>
      <c r="I282" s="493" t="s">
        <v>732</v>
      </c>
      <c r="J282" s="459"/>
      <c r="K282" s="459"/>
      <c r="L282" s="459" t="s">
        <v>733</v>
      </c>
      <c r="M282" s="595">
        <v>99</v>
      </c>
      <c r="N282" s="579">
        <v>32</v>
      </c>
    </row>
    <row r="283" spans="1:14">
      <c r="A283" s="302" t="s">
        <v>734</v>
      </c>
      <c r="B283" s="51"/>
      <c r="C283" s="51"/>
      <c r="D283" s="51" t="s">
        <v>735</v>
      </c>
      <c r="E283" s="591">
        <v>143</v>
      </c>
      <c r="F283" s="592">
        <v>44</v>
      </c>
      <c r="I283" s="493" t="s">
        <v>734</v>
      </c>
      <c r="J283" s="459"/>
      <c r="K283" s="459"/>
      <c r="L283" s="459" t="s">
        <v>735</v>
      </c>
      <c r="M283" s="595">
        <v>129</v>
      </c>
      <c r="N283" s="579">
        <v>43</v>
      </c>
    </row>
    <row r="284" spans="1:14">
      <c r="A284" s="302" t="s">
        <v>736</v>
      </c>
      <c r="B284" s="51"/>
      <c r="C284" s="51"/>
      <c r="D284" s="51" t="s">
        <v>737</v>
      </c>
      <c r="E284" s="591">
        <v>105</v>
      </c>
      <c r="F284" s="592">
        <v>40</v>
      </c>
      <c r="I284" s="493" t="s">
        <v>736</v>
      </c>
      <c r="J284" s="459"/>
      <c r="K284" s="459"/>
      <c r="L284" s="459" t="s">
        <v>737</v>
      </c>
      <c r="M284" s="595">
        <v>91</v>
      </c>
      <c r="N284" s="579">
        <v>35</v>
      </c>
    </row>
    <row r="285" spans="1:14">
      <c r="A285" s="302" t="s">
        <v>738</v>
      </c>
      <c r="B285" s="51"/>
      <c r="C285" s="51"/>
      <c r="D285" s="51" t="s">
        <v>739</v>
      </c>
      <c r="E285" s="591">
        <v>77</v>
      </c>
      <c r="F285" s="592">
        <v>41</v>
      </c>
      <c r="I285" s="493" t="s">
        <v>738</v>
      </c>
      <c r="J285" s="459"/>
      <c r="K285" s="459"/>
      <c r="L285" s="459" t="s">
        <v>739</v>
      </c>
      <c r="M285" s="595">
        <v>65</v>
      </c>
      <c r="N285" s="579">
        <v>35</v>
      </c>
    </row>
    <row r="286" spans="1:14">
      <c r="A286" s="302" t="s">
        <v>740</v>
      </c>
      <c r="B286" s="51"/>
      <c r="C286" s="51"/>
      <c r="D286" s="51" t="s">
        <v>741</v>
      </c>
      <c r="E286" s="591">
        <v>133</v>
      </c>
      <c r="F286" s="592">
        <v>36</v>
      </c>
      <c r="I286" s="493" t="s">
        <v>740</v>
      </c>
      <c r="J286" s="459"/>
      <c r="K286" s="459"/>
      <c r="L286" s="459" t="s">
        <v>741</v>
      </c>
      <c r="M286" s="595">
        <v>109</v>
      </c>
      <c r="N286" s="579">
        <v>34</v>
      </c>
    </row>
    <row r="287" spans="1:14">
      <c r="A287" s="302" t="s">
        <v>742</v>
      </c>
      <c r="B287" s="51"/>
      <c r="C287" s="51"/>
      <c r="D287" s="51" t="s">
        <v>743</v>
      </c>
      <c r="E287" s="591">
        <v>100</v>
      </c>
      <c r="F287" s="592">
        <v>51</v>
      </c>
      <c r="I287" s="493" t="s">
        <v>742</v>
      </c>
      <c r="J287" s="459"/>
      <c r="K287" s="459"/>
      <c r="L287" s="459" t="s">
        <v>743</v>
      </c>
      <c r="M287" s="595">
        <v>76</v>
      </c>
      <c r="N287" s="579">
        <v>40</v>
      </c>
    </row>
    <row r="288" spans="1:14">
      <c r="A288" s="302" t="s">
        <v>744</v>
      </c>
      <c r="B288" s="51"/>
      <c r="C288" s="51"/>
      <c r="D288" s="51" t="s">
        <v>745</v>
      </c>
      <c r="E288" s="591">
        <v>280</v>
      </c>
      <c r="F288" s="592">
        <v>81</v>
      </c>
      <c r="I288" s="493" t="s">
        <v>744</v>
      </c>
      <c r="J288" s="459"/>
      <c r="K288" s="459"/>
      <c r="L288" s="459" t="s">
        <v>745</v>
      </c>
      <c r="M288" s="595">
        <v>238</v>
      </c>
      <c r="N288" s="579">
        <v>73</v>
      </c>
    </row>
    <row r="289" spans="1:14">
      <c r="A289" s="302" t="s">
        <v>746</v>
      </c>
      <c r="B289" s="51"/>
      <c r="C289" s="51"/>
      <c r="D289" s="51" t="s">
        <v>747</v>
      </c>
      <c r="E289" s="591">
        <v>99</v>
      </c>
      <c r="F289" s="592">
        <v>42</v>
      </c>
      <c r="I289" s="493" t="s">
        <v>746</v>
      </c>
      <c r="J289" s="459"/>
      <c r="K289" s="459"/>
      <c r="L289" s="459" t="s">
        <v>747</v>
      </c>
      <c r="M289" s="595">
        <v>78</v>
      </c>
      <c r="N289" s="579">
        <v>35</v>
      </c>
    </row>
    <row r="290" spans="1:14">
      <c r="A290" s="302" t="s">
        <v>748</v>
      </c>
      <c r="B290" s="51"/>
      <c r="C290" s="51"/>
      <c r="D290" s="51" t="s">
        <v>749</v>
      </c>
      <c r="E290" s="591">
        <v>123</v>
      </c>
      <c r="F290" s="592">
        <v>30</v>
      </c>
      <c r="I290" s="493" t="s">
        <v>748</v>
      </c>
      <c r="J290" s="459"/>
      <c r="K290" s="459"/>
      <c r="L290" s="459" t="s">
        <v>749</v>
      </c>
      <c r="M290" s="595">
        <v>101</v>
      </c>
      <c r="N290" s="579">
        <v>27</v>
      </c>
    </row>
    <row r="291" spans="1:14">
      <c r="A291" s="302" t="s">
        <v>750</v>
      </c>
      <c r="B291" s="51"/>
      <c r="C291" s="51"/>
      <c r="D291" s="51" t="s">
        <v>751</v>
      </c>
      <c r="E291" s="591">
        <v>139</v>
      </c>
      <c r="F291" s="592">
        <v>37</v>
      </c>
      <c r="I291" s="493" t="s">
        <v>750</v>
      </c>
      <c r="J291" s="459"/>
      <c r="K291" s="459"/>
      <c r="L291" s="459" t="s">
        <v>751</v>
      </c>
      <c r="M291" s="595">
        <v>102</v>
      </c>
      <c r="N291" s="579">
        <v>28</v>
      </c>
    </row>
    <row r="292" spans="1:14" ht="13">
      <c r="A292" s="301" t="s">
        <v>752</v>
      </c>
      <c r="B292" s="300"/>
      <c r="C292" s="300" t="s">
        <v>753</v>
      </c>
      <c r="D292" s="51"/>
      <c r="E292" s="589">
        <v>1826</v>
      </c>
      <c r="F292" s="590">
        <v>682</v>
      </c>
      <c r="I292" s="491" t="s">
        <v>752</v>
      </c>
      <c r="J292" s="490"/>
      <c r="K292" s="490" t="s">
        <v>753</v>
      </c>
      <c r="L292" s="459"/>
      <c r="M292" s="600">
        <v>1478</v>
      </c>
      <c r="N292" s="601">
        <v>573</v>
      </c>
    </row>
    <row r="293" spans="1:14">
      <c r="A293" s="302" t="s">
        <v>754</v>
      </c>
      <c r="B293" s="51"/>
      <c r="C293" s="51"/>
      <c r="D293" s="51" t="s">
        <v>755</v>
      </c>
      <c r="E293" s="591">
        <v>172</v>
      </c>
      <c r="F293" s="592">
        <v>68</v>
      </c>
      <c r="I293" s="493" t="s">
        <v>754</v>
      </c>
      <c r="J293" s="459"/>
      <c r="K293" s="459"/>
      <c r="L293" s="459" t="s">
        <v>755</v>
      </c>
      <c r="M293" s="595">
        <v>151</v>
      </c>
      <c r="N293" s="579">
        <v>63</v>
      </c>
    </row>
    <row r="294" spans="1:14">
      <c r="A294" s="302" t="s">
        <v>756</v>
      </c>
      <c r="B294" s="51"/>
      <c r="C294" s="51"/>
      <c r="D294" s="51" t="s">
        <v>757</v>
      </c>
      <c r="E294" s="591">
        <v>261</v>
      </c>
      <c r="F294" s="592">
        <v>81</v>
      </c>
      <c r="I294" s="493" t="s">
        <v>756</v>
      </c>
      <c r="J294" s="459"/>
      <c r="K294" s="459"/>
      <c r="L294" s="459" t="s">
        <v>757</v>
      </c>
      <c r="M294" s="595">
        <v>211</v>
      </c>
      <c r="N294" s="579">
        <v>63</v>
      </c>
    </row>
    <row r="295" spans="1:14">
      <c r="A295" s="302" t="s">
        <v>758</v>
      </c>
      <c r="B295" s="51"/>
      <c r="C295" s="51"/>
      <c r="D295" s="51" t="s">
        <v>759</v>
      </c>
      <c r="E295" s="591">
        <v>94</v>
      </c>
      <c r="F295" s="592">
        <v>45</v>
      </c>
      <c r="I295" s="493" t="s">
        <v>758</v>
      </c>
      <c r="J295" s="459"/>
      <c r="K295" s="459"/>
      <c r="L295" s="459" t="s">
        <v>759</v>
      </c>
      <c r="M295" s="595">
        <v>79</v>
      </c>
      <c r="N295" s="579">
        <v>42</v>
      </c>
    </row>
    <row r="296" spans="1:14">
      <c r="A296" s="302" t="s">
        <v>760</v>
      </c>
      <c r="B296" s="51"/>
      <c r="C296" s="51"/>
      <c r="D296" s="51" t="s">
        <v>761</v>
      </c>
      <c r="E296" s="591">
        <v>127</v>
      </c>
      <c r="F296" s="592">
        <v>51</v>
      </c>
      <c r="I296" s="493" t="s">
        <v>760</v>
      </c>
      <c r="J296" s="459"/>
      <c r="K296" s="459"/>
      <c r="L296" s="459" t="s">
        <v>761</v>
      </c>
      <c r="M296" s="595">
        <v>107</v>
      </c>
      <c r="N296" s="579">
        <v>46</v>
      </c>
    </row>
    <row r="297" spans="1:14" ht="14.5">
      <c r="A297" s="302" t="s">
        <v>762</v>
      </c>
      <c r="B297" s="51"/>
      <c r="C297" s="51"/>
      <c r="D297" s="51" t="s">
        <v>763</v>
      </c>
      <c r="E297" s="591">
        <v>157</v>
      </c>
      <c r="F297" s="592">
        <v>52</v>
      </c>
      <c r="I297" s="493" t="s">
        <v>762</v>
      </c>
      <c r="J297" s="459"/>
      <c r="K297" s="459"/>
      <c r="L297" s="459" t="s">
        <v>763</v>
      </c>
      <c r="M297" s="595">
        <v>107</v>
      </c>
      <c r="N297" s="579">
        <v>38</v>
      </c>
    </row>
    <row r="298" spans="1:14">
      <c r="A298" s="302" t="s">
        <v>764</v>
      </c>
      <c r="B298" s="51"/>
      <c r="C298" s="51"/>
      <c r="D298" s="51" t="s">
        <v>765</v>
      </c>
      <c r="E298" s="591">
        <v>126</v>
      </c>
      <c r="F298" s="592">
        <v>56</v>
      </c>
      <c r="I298" s="493" t="s">
        <v>764</v>
      </c>
      <c r="J298" s="459"/>
      <c r="K298" s="459"/>
      <c r="L298" s="459" t="s">
        <v>765</v>
      </c>
      <c r="M298" s="595">
        <v>102</v>
      </c>
      <c r="N298" s="579">
        <v>48</v>
      </c>
    </row>
    <row r="299" spans="1:14">
      <c r="A299" s="302" t="s">
        <v>766</v>
      </c>
      <c r="B299" s="51"/>
      <c r="C299" s="51"/>
      <c r="D299" s="51" t="s">
        <v>767</v>
      </c>
      <c r="E299" s="591">
        <v>179</v>
      </c>
      <c r="F299" s="592">
        <v>59</v>
      </c>
      <c r="I299" s="493" t="s">
        <v>766</v>
      </c>
      <c r="J299" s="459"/>
      <c r="K299" s="459"/>
      <c r="L299" s="459" t="s">
        <v>767</v>
      </c>
      <c r="M299" s="595">
        <v>150</v>
      </c>
      <c r="N299" s="579">
        <v>49</v>
      </c>
    </row>
    <row r="300" spans="1:14">
      <c r="A300" s="302" t="s">
        <v>768</v>
      </c>
      <c r="B300" s="51"/>
      <c r="C300" s="51"/>
      <c r="D300" s="51" t="s">
        <v>769</v>
      </c>
      <c r="E300" s="591">
        <v>135</v>
      </c>
      <c r="F300" s="592">
        <v>51</v>
      </c>
      <c r="I300" s="493" t="s">
        <v>768</v>
      </c>
      <c r="J300" s="459"/>
      <c r="K300" s="459"/>
      <c r="L300" s="459" t="s">
        <v>769</v>
      </c>
      <c r="M300" s="595">
        <v>114</v>
      </c>
      <c r="N300" s="579">
        <v>47</v>
      </c>
    </row>
    <row r="301" spans="1:14">
      <c r="A301" s="302" t="s">
        <v>770</v>
      </c>
      <c r="B301" s="51"/>
      <c r="C301" s="51"/>
      <c r="D301" s="51" t="s">
        <v>771</v>
      </c>
      <c r="E301" s="591">
        <v>127</v>
      </c>
      <c r="F301" s="592">
        <v>62</v>
      </c>
      <c r="I301" s="493" t="s">
        <v>770</v>
      </c>
      <c r="J301" s="459"/>
      <c r="K301" s="459"/>
      <c r="L301" s="459" t="s">
        <v>771</v>
      </c>
      <c r="M301" s="595">
        <v>102</v>
      </c>
      <c r="N301" s="579">
        <v>49</v>
      </c>
    </row>
    <row r="302" spans="1:14">
      <c r="A302" s="302" t="s">
        <v>772</v>
      </c>
      <c r="B302" s="51"/>
      <c r="C302" s="51"/>
      <c r="D302" s="51" t="s">
        <v>773</v>
      </c>
      <c r="E302" s="591">
        <v>182</v>
      </c>
      <c r="F302" s="592">
        <v>97</v>
      </c>
      <c r="I302" s="493" t="s">
        <v>772</v>
      </c>
      <c r="J302" s="459"/>
      <c r="K302" s="459"/>
      <c r="L302" s="459" t="s">
        <v>773</v>
      </c>
      <c r="M302" s="595">
        <v>134</v>
      </c>
      <c r="N302" s="579">
        <v>74</v>
      </c>
    </row>
    <row r="303" spans="1:14">
      <c r="A303" s="302" t="s">
        <v>774</v>
      </c>
      <c r="B303" s="51"/>
      <c r="C303" s="51"/>
      <c r="D303" s="51" t="s">
        <v>775</v>
      </c>
      <c r="E303" s="591">
        <v>156</v>
      </c>
      <c r="F303" s="592">
        <v>37</v>
      </c>
      <c r="I303" s="493" t="s">
        <v>774</v>
      </c>
      <c r="J303" s="459"/>
      <c r="K303" s="459"/>
      <c r="L303" s="459" t="s">
        <v>775</v>
      </c>
      <c r="M303" s="595">
        <v>131</v>
      </c>
      <c r="N303" s="579">
        <v>35</v>
      </c>
    </row>
    <row r="304" spans="1:14">
      <c r="A304" s="302" t="s">
        <v>776</v>
      </c>
      <c r="B304" s="51"/>
      <c r="C304" s="51"/>
      <c r="D304" s="51" t="s">
        <v>777</v>
      </c>
      <c r="E304" s="591">
        <v>110</v>
      </c>
      <c r="F304" s="592">
        <v>23</v>
      </c>
      <c r="I304" s="493" t="s">
        <v>776</v>
      </c>
      <c r="J304" s="459"/>
      <c r="K304" s="459"/>
      <c r="L304" s="459" t="s">
        <v>777</v>
      </c>
      <c r="M304" s="595">
        <v>90</v>
      </c>
      <c r="N304" s="579">
        <v>19</v>
      </c>
    </row>
    <row r="305" spans="1:14" ht="13">
      <c r="A305" s="301" t="s">
        <v>778</v>
      </c>
      <c r="B305" s="300"/>
      <c r="C305" s="300" t="s">
        <v>779</v>
      </c>
      <c r="D305" s="300"/>
      <c r="E305" s="589">
        <v>928</v>
      </c>
      <c r="F305" s="590">
        <v>232</v>
      </c>
      <c r="I305" s="491" t="s">
        <v>778</v>
      </c>
      <c r="J305" s="490"/>
      <c r="K305" s="490" t="s">
        <v>779</v>
      </c>
      <c r="L305" s="490"/>
      <c r="M305" s="600">
        <v>683</v>
      </c>
      <c r="N305" s="601">
        <v>190</v>
      </c>
    </row>
    <row r="306" spans="1:14">
      <c r="A306" s="302" t="s">
        <v>780</v>
      </c>
      <c r="B306" s="51"/>
      <c r="C306" s="51"/>
      <c r="D306" s="51" t="s">
        <v>781</v>
      </c>
      <c r="E306" s="591">
        <v>197</v>
      </c>
      <c r="F306" s="592">
        <v>41</v>
      </c>
      <c r="I306" s="493" t="s">
        <v>780</v>
      </c>
      <c r="J306" s="459"/>
      <c r="K306" s="459"/>
      <c r="L306" s="459" t="s">
        <v>781</v>
      </c>
      <c r="M306" s="595">
        <v>103</v>
      </c>
      <c r="N306" s="579">
        <v>33</v>
      </c>
    </row>
    <row r="307" spans="1:14">
      <c r="A307" s="302" t="s">
        <v>782</v>
      </c>
      <c r="B307" s="51"/>
      <c r="C307" s="51"/>
      <c r="D307" s="51" t="s">
        <v>783</v>
      </c>
      <c r="E307" s="591">
        <v>185</v>
      </c>
      <c r="F307" s="592">
        <v>51</v>
      </c>
      <c r="I307" s="493" t="s">
        <v>782</v>
      </c>
      <c r="J307" s="459"/>
      <c r="K307" s="459"/>
      <c r="L307" s="459" t="s">
        <v>783</v>
      </c>
      <c r="M307" s="595">
        <v>141</v>
      </c>
      <c r="N307" s="579">
        <v>41</v>
      </c>
    </row>
    <row r="308" spans="1:14">
      <c r="A308" s="302" t="s">
        <v>784</v>
      </c>
      <c r="B308" s="51"/>
      <c r="C308" s="51"/>
      <c r="D308" s="51" t="s">
        <v>785</v>
      </c>
      <c r="E308" s="591">
        <v>215</v>
      </c>
      <c r="F308" s="592">
        <v>51</v>
      </c>
      <c r="I308" s="493" t="s">
        <v>784</v>
      </c>
      <c r="J308" s="459"/>
      <c r="K308" s="459"/>
      <c r="L308" s="459" t="s">
        <v>785</v>
      </c>
      <c r="M308" s="595">
        <v>178</v>
      </c>
      <c r="N308" s="579">
        <v>45</v>
      </c>
    </row>
    <row r="309" spans="1:14">
      <c r="A309" s="302" t="s">
        <v>786</v>
      </c>
      <c r="B309" s="51"/>
      <c r="C309" s="51"/>
      <c r="D309" s="51" t="s">
        <v>787</v>
      </c>
      <c r="E309" s="591">
        <v>224</v>
      </c>
      <c r="F309" s="592">
        <v>55</v>
      </c>
      <c r="I309" s="493" t="s">
        <v>786</v>
      </c>
      <c r="J309" s="459"/>
      <c r="K309" s="459"/>
      <c r="L309" s="459" t="s">
        <v>787</v>
      </c>
      <c r="M309" s="595">
        <v>172</v>
      </c>
      <c r="N309" s="579">
        <v>40</v>
      </c>
    </row>
    <row r="310" spans="1:14">
      <c r="A310" s="302" t="s">
        <v>788</v>
      </c>
      <c r="B310" s="51"/>
      <c r="C310" s="51"/>
      <c r="D310" s="51" t="s">
        <v>789</v>
      </c>
      <c r="E310" s="591">
        <v>107</v>
      </c>
      <c r="F310" s="592">
        <v>34</v>
      </c>
      <c r="I310" s="493" t="s">
        <v>788</v>
      </c>
      <c r="J310" s="459"/>
      <c r="K310" s="459"/>
      <c r="L310" s="459" t="s">
        <v>789</v>
      </c>
      <c r="M310" s="595">
        <v>89</v>
      </c>
      <c r="N310" s="579">
        <v>31</v>
      </c>
    </row>
    <row r="311" spans="1:14" ht="13">
      <c r="A311" s="301" t="s">
        <v>790</v>
      </c>
      <c r="B311" s="300"/>
      <c r="C311" s="300" t="s">
        <v>791</v>
      </c>
      <c r="D311" s="51"/>
      <c r="E311" s="589">
        <v>1351</v>
      </c>
      <c r="F311" s="590">
        <v>333</v>
      </c>
      <c r="I311" s="491" t="s">
        <v>790</v>
      </c>
      <c r="J311" s="490"/>
      <c r="K311" s="490" t="s">
        <v>791</v>
      </c>
      <c r="L311" s="459"/>
      <c r="M311" s="600">
        <v>1072</v>
      </c>
      <c r="N311" s="601">
        <v>272</v>
      </c>
    </row>
    <row r="312" spans="1:14">
      <c r="A312" s="302" t="s">
        <v>792</v>
      </c>
      <c r="B312" s="51"/>
      <c r="C312" s="51"/>
      <c r="D312" s="51" t="s">
        <v>793</v>
      </c>
      <c r="E312" s="591">
        <v>122</v>
      </c>
      <c r="F312" s="592">
        <v>28</v>
      </c>
      <c r="I312" s="493" t="s">
        <v>792</v>
      </c>
      <c r="J312" s="459"/>
      <c r="K312" s="459"/>
      <c r="L312" s="459" t="s">
        <v>793</v>
      </c>
      <c r="M312" s="595">
        <v>107</v>
      </c>
      <c r="N312" s="579">
        <v>27</v>
      </c>
    </row>
    <row r="313" spans="1:14">
      <c r="A313" s="302" t="s">
        <v>794</v>
      </c>
      <c r="B313" s="51"/>
      <c r="C313" s="51"/>
      <c r="D313" s="51" t="s">
        <v>795</v>
      </c>
      <c r="E313" s="591">
        <v>81</v>
      </c>
      <c r="F313" s="592">
        <v>23</v>
      </c>
      <c r="I313" s="493" t="s">
        <v>794</v>
      </c>
      <c r="J313" s="459"/>
      <c r="K313" s="459"/>
      <c r="L313" s="459" t="s">
        <v>795</v>
      </c>
      <c r="M313" s="595">
        <v>69</v>
      </c>
      <c r="N313" s="579">
        <v>19</v>
      </c>
    </row>
    <row r="314" spans="1:14">
      <c r="A314" s="302" t="s">
        <v>796</v>
      </c>
      <c r="B314" s="51"/>
      <c r="C314" s="51"/>
      <c r="D314" s="51" t="s">
        <v>797</v>
      </c>
      <c r="E314" s="591">
        <v>192</v>
      </c>
      <c r="F314" s="592">
        <v>34</v>
      </c>
      <c r="I314" s="493" t="s">
        <v>796</v>
      </c>
      <c r="J314" s="459"/>
      <c r="K314" s="459"/>
      <c r="L314" s="459" t="s">
        <v>797</v>
      </c>
      <c r="M314" s="595">
        <v>147</v>
      </c>
      <c r="N314" s="579">
        <v>28</v>
      </c>
    </row>
    <row r="315" spans="1:14">
      <c r="A315" s="302" t="s">
        <v>798</v>
      </c>
      <c r="B315" s="51"/>
      <c r="C315" s="51"/>
      <c r="D315" s="51" t="s">
        <v>799</v>
      </c>
      <c r="E315" s="591">
        <v>112</v>
      </c>
      <c r="F315" s="592">
        <v>22</v>
      </c>
      <c r="I315" s="493" t="s">
        <v>798</v>
      </c>
      <c r="J315" s="459"/>
      <c r="K315" s="459"/>
      <c r="L315" s="459" t="s">
        <v>799</v>
      </c>
      <c r="M315" s="595">
        <v>81</v>
      </c>
      <c r="N315" s="579">
        <v>19</v>
      </c>
    </row>
    <row r="316" spans="1:14">
      <c r="A316" s="302" t="s">
        <v>800</v>
      </c>
      <c r="B316" s="51"/>
      <c r="C316" s="51"/>
      <c r="D316" s="51" t="s">
        <v>801</v>
      </c>
      <c r="E316" s="591">
        <v>115</v>
      </c>
      <c r="F316" s="592">
        <v>28</v>
      </c>
      <c r="I316" s="493" t="s">
        <v>800</v>
      </c>
      <c r="J316" s="459"/>
      <c r="K316" s="459"/>
      <c r="L316" s="459" t="s">
        <v>801</v>
      </c>
      <c r="M316" s="595">
        <v>85</v>
      </c>
      <c r="N316" s="579">
        <v>23</v>
      </c>
    </row>
    <row r="317" spans="1:14">
      <c r="A317" s="302" t="s">
        <v>802</v>
      </c>
      <c r="B317" s="51"/>
      <c r="C317" s="51"/>
      <c r="D317" s="51" t="s">
        <v>803</v>
      </c>
      <c r="E317" s="591">
        <v>123</v>
      </c>
      <c r="F317" s="592">
        <v>61</v>
      </c>
      <c r="I317" s="493" t="s">
        <v>802</v>
      </c>
      <c r="J317" s="459"/>
      <c r="K317" s="459"/>
      <c r="L317" s="459" t="s">
        <v>803</v>
      </c>
      <c r="M317" s="595">
        <v>94</v>
      </c>
      <c r="N317" s="579">
        <v>48</v>
      </c>
    </row>
    <row r="318" spans="1:14">
      <c r="A318" s="302" t="s">
        <v>804</v>
      </c>
      <c r="B318" s="51"/>
      <c r="C318" s="51"/>
      <c r="D318" s="51" t="s">
        <v>805</v>
      </c>
      <c r="E318" s="591">
        <v>122</v>
      </c>
      <c r="F318" s="592">
        <v>41</v>
      </c>
      <c r="I318" s="493" t="s">
        <v>804</v>
      </c>
      <c r="J318" s="459"/>
      <c r="K318" s="459"/>
      <c r="L318" s="459" t="s">
        <v>805</v>
      </c>
      <c r="M318" s="595">
        <v>99</v>
      </c>
      <c r="N318" s="579">
        <v>31</v>
      </c>
    </row>
    <row r="319" spans="1:14">
      <c r="A319" s="302" t="s">
        <v>806</v>
      </c>
      <c r="B319" s="51"/>
      <c r="C319" s="51"/>
      <c r="D319" s="51" t="s">
        <v>807</v>
      </c>
      <c r="E319" s="591">
        <v>111</v>
      </c>
      <c r="F319" s="592">
        <v>27</v>
      </c>
      <c r="I319" s="493" t="s">
        <v>806</v>
      </c>
      <c r="J319" s="459"/>
      <c r="K319" s="459"/>
      <c r="L319" s="459" t="s">
        <v>807</v>
      </c>
      <c r="M319" s="595">
        <v>95</v>
      </c>
      <c r="N319" s="579">
        <v>25</v>
      </c>
    </row>
    <row r="320" spans="1:14">
      <c r="A320" s="302" t="s">
        <v>808</v>
      </c>
      <c r="B320" s="51"/>
      <c r="C320" s="51"/>
      <c r="D320" s="51" t="s">
        <v>809</v>
      </c>
      <c r="E320" s="591">
        <v>99</v>
      </c>
      <c r="F320" s="592">
        <v>23</v>
      </c>
      <c r="I320" s="493" t="s">
        <v>808</v>
      </c>
      <c r="J320" s="459"/>
      <c r="K320" s="459"/>
      <c r="L320" s="459" t="s">
        <v>809</v>
      </c>
      <c r="M320" s="595">
        <v>78</v>
      </c>
      <c r="N320" s="579">
        <v>18</v>
      </c>
    </row>
    <row r="321" spans="1:14">
      <c r="A321" s="302" t="s">
        <v>810</v>
      </c>
      <c r="B321" s="51"/>
      <c r="C321" s="51"/>
      <c r="D321" s="51" t="s">
        <v>811</v>
      </c>
      <c r="E321" s="591">
        <v>155</v>
      </c>
      <c r="F321" s="592">
        <v>24</v>
      </c>
      <c r="I321" s="493" t="s">
        <v>810</v>
      </c>
      <c r="J321" s="459"/>
      <c r="K321" s="459"/>
      <c r="L321" s="459" t="s">
        <v>811</v>
      </c>
      <c r="M321" s="595">
        <v>122</v>
      </c>
      <c r="N321" s="579">
        <v>16</v>
      </c>
    </row>
    <row r="322" spans="1:14">
      <c r="A322" s="302" t="s">
        <v>812</v>
      </c>
      <c r="B322" s="51"/>
      <c r="C322" s="51"/>
      <c r="D322" s="51" t="s">
        <v>813</v>
      </c>
      <c r="E322" s="591">
        <v>119</v>
      </c>
      <c r="F322" s="592">
        <v>22</v>
      </c>
      <c r="I322" s="493" t="s">
        <v>812</v>
      </c>
      <c r="J322" s="459"/>
      <c r="K322" s="459"/>
      <c r="L322" s="459" t="s">
        <v>813</v>
      </c>
      <c r="M322" s="595">
        <v>95</v>
      </c>
      <c r="N322" s="579">
        <v>18</v>
      </c>
    </row>
    <row r="323" spans="1:14" ht="13">
      <c r="A323" s="301" t="s">
        <v>814</v>
      </c>
      <c r="B323" s="300"/>
      <c r="C323" s="300" t="s">
        <v>815</v>
      </c>
      <c r="D323" s="51"/>
      <c r="E323" s="589">
        <v>848</v>
      </c>
      <c r="F323" s="590">
        <v>340</v>
      </c>
      <c r="I323" s="491" t="s">
        <v>814</v>
      </c>
      <c r="J323" s="490"/>
      <c r="K323" s="490" t="s">
        <v>815</v>
      </c>
      <c r="L323" s="459"/>
      <c r="M323" s="600">
        <v>684</v>
      </c>
      <c r="N323" s="601">
        <v>288</v>
      </c>
    </row>
    <row r="324" spans="1:14">
      <c r="A324" s="302" t="s">
        <v>816</v>
      </c>
      <c r="B324" s="51"/>
      <c r="C324" s="51"/>
      <c r="D324" s="51" t="s">
        <v>817</v>
      </c>
      <c r="E324" s="591">
        <v>63</v>
      </c>
      <c r="F324" s="592">
        <v>30</v>
      </c>
      <c r="I324" s="493" t="s">
        <v>816</v>
      </c>
      <c r="J324" s="459"/>
      <c r="K324" s="459"/>
      <c r="L324" s="459" t="s">
        <v>817</v>
      </c>
      <c r="M324" s="595">
        <v>54</v>
      </c>
      <c r="N324" s="579">
        <v>26</v>
      </c>
    </row>
    <row r="325" spans="1:14">
      <c r="A325" s="302" t="s">
        <v>818</v>
      </c>
      <c r="B325" s="51"/>
      <c r="C325" s="51"/>
      <c r="D325" s="51" t="s">
        <v>819</v>
      </c>
      <c r="E325" s="591">
        <v>140</v>
      </c>
      <c r="F325" s="592">
        <v>71</v>
      </c>
      <c r="I325" s="493" t="s">
        <v>818</v>
      </c>
      <c r="J325" s="459"/>
      <c r="K325" s="459"/>
      <c r="L325" s="459" t="s">
        <v>819</v>
      </c>
      <c r="M325" s="595">
        <v>107</v>
      </c>
      <c r="N325" s="579">
        <v>56</v>
      </c>
    </row>
    <row r="326" spans="1:14">
      <c r="A326" s="302" t="s">
        <v>820</v>
      </c>
      <c r="B326" s="51"/>
      <c r="C326" s="51"/>
      <c r="D326" s="51" t="s">
        <v>821</v>
      </c>
      <c r="E326" s="591">
        <v>121</v>
      </c>
      <c r="F326" s="592">
        <v>43</v>
      </c>
      <c r="I326" s="493" t="s">
        <v>820</v>
      </c>
      <c r="J326" s="459"/>
      <c r="K326" s="459"/>
      <c r="L326" s="459" t="s">
        <v>821</v>
      </c>
      <c r="M326" s="595">
        <v>95</v>
      </c>
      <c r="N326" s="579">
        <v>38</v>
      </c>
    </row>
    <row r="327" spans="1:14">
      <c r="A327" s="302" t="s">
        <v>822</v>
      </c>
      <c r="B327" s="51"/>
      <c r="C327" s="51"/>
      <c r="D327" s="51" t="s">
        <v>823</v>
      </c>
      <c r="E327" s="591">
        <v>67</v>
      </c>
      <c r="F327" s="592">
        <v>42</v>
      </c>
      <c r="I327" s="493" t="s">
        <v>822</v>
      </c>
      <c r="J327" s="459"/>
      <c r="K327" s="459"/>
      <c r="L327" s="459" t="s">
        <v>823</v>
      </c>
      <c r="M327" s="595">
        <v>55</v>
      </c>
      <c r="N327" s="579">
        <v>38</v>
      </c>
    </row>
    <row r="328" spans="1:14">
      <c r="A328" s="302" t="s">
        <v>824</v>
      </c>
      <c r="B328" s="51"/>
      <c r="C328" s="51"/>
      <c r="D328" s="51" t="s">
        <v>825</v>
      </c>
      <c r="E328" s="591">
        <v>151</v>
      </c>
      <c r="F328" s="592">
        <v>41</v>
      </c>
      <c r="I328" s="493" t="s">
        <v>824</v>
      </c>
      <c r="J328" s="459"/>
      <c r="K328" s="459"/>
      <c r="L328" s="459" t="s">
        <v>825</v>
      </c>
      <c r="M328" s="595">
        <v>124</v>
      </c>
      <c r="N328" s="579">
        <v>30</v>
      </c>
    </row>
    <row r="329" spans="1:14">
      <c r="A329" s="302" t="s">
        <v>826</v>
      </c>
      <c r="B329" s="51"/>
      <c r="C329" s="51"/>
      <c r="D329" s="51" t="s">
        <v>827</v>
      </c>
      <c r="E329" s="591">
        <v>155</v>
      </c>
      <c r="F329" s="592">
        <v>42</v>
      </c>
      <c r="I329" s="493" t="s">
        <v>826</v>
      </c>
      <c r="J329" s="459"/>
      <c r="K329" s="459"/>
      <c r="L329" s="459" t="s">
        <v>827</v>
      </c>
      <c r="M329" s="595">
        <v>131</v>
      </c>
      <c r="N329" s="579">
        <v>39</v>
      </c>
    </row>
    <row r="330" spans="1:14">
      <c r="A330" s="302" t="s">
        <v>828</v>
      </c>
      <c r="B330" s="51"/>
      <c r="C330" s="51"/>
      <c r="D330" s="51" t="s">
        <v>829</v>
      </c>
      <c r="E330" s="591">
        <v>151</v>
      </c>
      <c r="F330" s="592">
        <v>71</v>
      </c>
      <c r="I330" s="493" t="s">
        <v>828</v>
      </c>
      <c r="J330" s="459"/>
      <c r="K330" s="459"/>
      <c r="L330" s="459" t="s">
        <v>829</v>
      </c>
      <c r="M330" s="595">
        <v>118</v>
      </c>
      <c r="N330" s="579">
        <v>61</v>
      </c>
    </row>
    <row r="331" spans="1:14" ht="7.9" customHeight="1">
      <c r="A331" s="299"/>
      <c r="B331" s="300"/>
      <c r="C331" s="51"/>
      <c r="D331" s="51"/>
      <c r="E331" s="582" t="s">
        <v>1928</v>
      </c>
      <c r="F331" s="583" t="s">
        <v>1928</v>
      </c>
      <c r="I331" s="489"/>
      <c r="J331" s="490"/>
      <c r="K331" s="459"/>
      <c r="L331" s="459"/>
      <c r="M331" s="485" t="s">
        <v>1928</v>
      </c>
      <c r="N331" s="258" t="s">
        <v>1928</v>
      </c>
    </row>
    <row r="332" spans="1:14" ht="13">
      <c r="A332" s="301" t="s">
        <v>26</v>
      </c>
      <c r="B332" s="300" t="s">
        <v>830</v>
      </c>
      <c r="C332" s="300"/>
      <c r="D332" s="300"/>
      <c r="E332" s="589">
        <v>8354</v>
      </c>
      <c r="F332" s="590">
        <v>3633</v>
      </c>
      <c r="I332" s="491" t="s">
        <v>26</v>
      </c>
      <c r="J332" s="490" t="s">
        <v>830</v>
      </c>
      <c r="K332" s="490"/>
      <c r="L332" s="490"/>
      <c r="M332" s="600">
        <v>6534</v>
      </c>
      <c r="N332" s="601">
        <v>2877</v>
      </c>
    </row>
    <row r="333" spans="1:14" ht="13">
      <c r="A333" s="301" t="s">
        <v>831</v>
      </c>
      <c r="B333" s="300"/>
      <c r="C333" s="300" t="s">
        <v>832</v>
      </c>
      <c r="D333" s="300"/>
      <c r="E333" s="589" t="s">
        <v>2100</v>
      </c>
      <c r="F333" s="590" t="s">
        <v>2100</v>
      </c>
      <c r="I333" s="491" t="s">
        <v>831</v>
      </c>
      <c r="J333" s="490"/>
      <c r="K333" s="490" t="s">
        <v>832</v>
      </c>
      <c r="L333" s="490"/>
      <c r="M333" s="600" t="s">
        <v>2100</v>
      </c>
      <c r="N333" s="601" t="s">
        <v>2100</v>
      </c>
    </row>
    <row r="334" spans="1:14" ht="15">
      <c r="A334" s="301" t="s">
        <v>833</v>
      </c>
      <c r="B334" s="300"/>
      <c r="C334" s="300" t="s">
        <v>834</v>
      </c>
      <c r="D334" s="300"/>
      <c r="E334" s="589">
        <v>754</v>
      </c>
      <c r="F334" s="590">
        <v>257</v>
      </c>
      <c r="I334" s="491" t="s">
        <v>833</v>
      </c>
      <c r="J334" s="490"/>
      <c r="K334" s="490" t="s">
        <v>834</v>
      </c>
      <c r="L334" s="490"/>
      <c r="M334" s="600">
        <v>646</v>
      </c>
      <c r="N334" s="601">
        <v>220</v>
      </c>
    </row>
    <row r="335" spans="1:14" ht="13">
      <c r="A335" s="301" t="s">
        <v>835</v>
      </c>
      <c r="B335" s="300"/>
      <c r="C335" s="300" t="s">
        <v>836</v>
      </c>
      <c r="D335" s="300"/>
      <c r="E335" s="589">
        <v>599</v>
      </c>
      <c r="F335" s="590">
        <v>229</v>
      </c>
      <c r="I335" s="491" t="s">
        <v>835</v>
      </c>
      <c r="J335" s="490"/>
      <c r="K335" s="490" t="s">
        <v>836</v>
      </c>
      <c r="L335" s="490"/>
      <c r="M335" s="600">
        <v>447</v>
      </c>
      <c r="N335" s="601">
        <v>176</v>
      </c>
    </row>
    <row r="336" spans="1:14" ht="13">
      <c r="A336" s="301" t="s">
        <v>837</v>
      </c>
      <c r="B336" s="300"/>
      <c r="C336" s="300" t="s">
        <v>838</v>
      </c>
      <c r="D336" s="300"/>
      <c r="E336" s="589">
        <v>1064</v>
      </c>
      <c r="F336" s="590">
        <v>577</v>
      </c>
      <c r="I336" s="491" t="s">
        <v>837</v>
      </c>
      <c r="J336" s="490"/>
      <c r="K336" s="490" t="s">
        <v>838</v>
      </c>
      <c r="L336" s="490"/>
      <c r="M336" s="600">
        <v>808</v>
      </c>
      <c r="N336" s="601">
        <v>452</v>
      </c>
    </row>
    <row r="337" spans="1:14" ht="15">
      <c r="A337" s="301" t="s">
        <v>839</v>
      </c>
      <c r="B337" s="300"/>
      <c r="C337" s="300" t="s">
        <v>840</v>
      </c>
      <c r="D337" s="51"/>
      <c r="E337" s="589">
        <v>633</v>
      </c>
      <c r="F337" s="590">
        <v>186</v>
      </c>
      <c r="I337" s="491" t="s">
        <v>839</v>
      </c>
      <c r="J337" s="490"/>
      <c r="K337" s="490" t="s">
        <v>840</v>
      </c>
      <c r="L337" s="459"/>
      <c r="M337" s="600">
        <v>530</v>
      </c>
      <c r="N337" s="601">
        <v>153</v>
      </c>
    </row>
    <row r="338" spans="1:14" ht="15">
      <c r="A338" s="301" t="s">
        <v>841</v>
      </c>
      <c r="B338" s="300"/>
      <c r="C338" s="300" t="s">
        <v>842</v>
      </c>
      <c r="D338" s="300"/>
      <c r="E338" s="589" t="s">
        <v>2099</v>
      </c>
      <c r="F338" s="590" t="s">
        <v>2099</v>
      </c>
      <c r="I338" s="491" t="s">
        <v>841</v>
      </c>
      <c r="J338" s="490"/>
      <c r="K338" s="490" t="s">
        <v>842</v>
      </c>
      <c r="L338" s="490"/>
      <c r="M338" s="600" t="s">
        <v>2099</v>
      </c>
      <c r="N338" s="601" t="s">
        <v>2099</v>
      </c>
    </row>
    <row r="339" spans="1:14" ht="13">
      <c r="A339" s="301" t="s">
        <v>843</v>
      </c>
      <c r="B339" s="300"/>
      <c r="C339" s="300" t="s">
        <v>844</v>
      </c>
      <c r="D339" s="300"/>
      <c r="E339" s="589">
        <v>284</v>
      </c>
      <c r="F339" s="590">
        <v>115</v>
      </c>
      <c r="I339" s="491" t="s">
        <v>843</v>
      </c>
      <c r="J339" s="490"/>
      <c r="K339" s="490" t="s">
        <v>844</v>
      </c>
      <c r="L339" s="490"/>
      <c r="M339" s="600">
        <v>231</v>
      </c>
      <c r="N339" s="601">
        <v>95</v>
      </c>
    </row>
    <row r="340" spans="1:14" ht="13">
      <c r="A340" s="301" t="s">
        <v>845</v>
      </c>
      <c r="B340" s="300"/>
      <c r="C340" s="300" t="s">
        <v>846</v>
      </c>
      <c r="D340" s="300"/>
      <c r="E340" s="589">
        <v>558</v>
      </c>
      <c r="F340" s="590">
        <v>332</v>
      </c>
      <c r="I340" s="491" t="s">
        <v>845</v>
      </c>
      <c r="J340" s="490"/>
      <c r="K340" s="490" t="s">
        <v>846</v>
      </c>
      <c r="L340" s="490"/>
      <c r="M340" s="600">
        <v>417</v>
      </c>
      <c r="N340" s="601">
        <v>258</v>
      </c>
    </row>
    <row r="341" spans="1:14" ht="13">
      <c r="A341" s="301" t="s">
        <v>847</v>
      </c>
      <c r="B341" s="300"/>
      <c r="C341" s="300" t="s">
        <v>848</v>
      </c>
      <c r="D341" s="300"/>
      <c r="E341" s="589">
        <v>283</v>
      </c>
      <c r="F341" s="590">
        <v>103</v>
      </c>
      <c r="I341" s="491" t="s">
        <v>847</v>
      </c>
      <c r="J341" s="490"/>
      <c r="K341" s="490" t="s">
        <v>848</v>
      </c>
      <c r="L341" s="490"/>
      <c r="M341" s="600">
        <v>237</v>
      </c>
      <c r="N341" s="601">
        <v>87</v>
      </c>
    </row>
    <row r="342" spans="1:14" ht="13">
      <c r="A342" s="301" t="s">
        <v>849</v>
      </c>
      <c r="B342" s="300"/>
      <c r="C342" s="300" t="s">
        <v>850</v>
      </c>
      <c r="D342" s="300"/>
      <c r="E342" s="589">
        <v>251</v>
      </c>
      <c r="F342" s="590">
        <v>96</v>
      </c>
      <c r="I342" s="491" t="s">
        <v>849</v>
      </c>
      <c r="J342" s="490"/>
      <c r="K342" s="490" t="s">
        <v>850</v>
      </c>
      <c r="L342" s="490"/>
      <c r="M342" s="600">
        <v>198</v>
      </c>
      <c r="N342" s="601">
        <v>80</v>
      </c>
    </row>
    <row r="343" spans="1:14" ht="13">
      <c r="A343" s="301" t="s">
        <v>851</v>
      </c>
      <c r="B343" s="300"/>
      <c r="C343" s="300" t="s">
        <v>852</v>
      </c>
      <c r="D343" s="300"/>
      <c r="E343" s="589">
        <v>249</v>
      </c>
      <c r="F343" s="590">
        <v>146</v>
      </c>
      <c r="I343" s="491" t="s">
        <v>851</v>
      </c>
      <c r="J343" s="490"/>
      <c r="K343" s="490" t="s">
        <v>852</v>
      </c>
      <c r="L343" s="490"/>
      <c r="M343" s="600">
        <v>148</v>
      </c>
      <c r="N343" s="601">
        <v>95</v>
      </c>
    </row>
    <row r="344" spans="1:14" ht="13">
      <c r="A344" s="301" t="s">
        <v>853</v>
      </c>
      <c r="B344" s="300"/>
      <c r="C344" s="300" t="s">
        <v>854</v>
      </c>
      <c r="D344" s="51"/>
      <c r="E344" s="589">
        <v>578</v>
      </c>
      <c r="F344" s="590">
        <v>190</v>
      </c>
      <c r="I344" s="491" t="s">
        <v>853</v>
      </c>
      <c r="J344" s="490"/>
      <c r="K344" s="490" t="s">
        <v>854</v>
      </c>
      <c r="L344" s="459"/>
      <c r="M344" s="600">
        <v>469</v>
      </c>
      <c r="N344" s="601">
        <v>161</v>
      </c>
    </row>
    <row r="345" spans="1:14" ht="13">
      <c r="A345" s="301" t="s">
        <v>855</v>
      </c>
      <c r="B345" s="300"/>
      <c r="C345" s="300" t="s">
        <v>856</v>
      </c>
      <c r="D345" s="51"/>
      <c r="E345" s="589">
        <v>1414</v>
      </c>
      <c r="F345" s="590">
        <v>706</v>
      </c>
      <c r="I345" s="491" t="s">
        <v>855</v>
      </c>
      <c r="J345" s="490"/>
      <c r="K345" s="490" t="s">
        <v>856</v>
      </c>
      <c r="L345" s="459"/>
      <c r="M345" s="600">
        <v>1070</v>
      </c>
      <c r="N345" s="601">
        <v>541</v>
      </c>
    </row>
    <row r="346" spans="1:14">
      <c r="A346" s="302" t="s">
        <v>857</v>
      </c>
      <c r="B346" s="51"/>
      <c r="C346" s="51"/>
      <c r="D346" s="51" t="s">
        <v>858</v>
      </c>
      <c r="E346" s="591">
        <v>226</v>
      </c>
      <c r="F346" s="592">
        <v>94</v>
      </c>
      <c r="I346" s="493" t="s">
        <v>857</v>
      </c>
      <c r="J346" s="459"/>
      <c r="K346" s="459"/>
      <c r="L346" s="459" t="s">
        <v>858</v>
      </c>
      <c r="M346" s="595">
        <v>178</v>
      </c>
      <c r="N346" s="579">
        <v>76</v>
      </c>
    </row>
    <row r="347" spans="1:14">
      <c r="A347" s="302" t="s">
        <v>859</v>
      </c>
      <c r="B347" s="51"/>
      <c r="C347" s="51"/>
      <c r="D347" s="51" t="s">
        <v>860</v>
      </c>
      <c r="E347" s="591">
        <v>186</v>
      </c>
      <c r="F347" s="592">
        <v>92</v>
      </c>
      <c r="I347" s="493" t="s">
        <v>859</v>
      </c>
      <c r="J347" s="459"/>
      <c r="K347" s="459"/>
      <c r="L347" s="459" t="s">
        <v>860</v>
      </c>
      <c r="M347" s="595">
        <v>135</v>
      </c>
      <c r="N347" s="579">
        <v>79</v>
      </c>
    </row>
    <row r="348" spans="1:14">
      <c r="A348" s="302" t="s">
        <v>861</v>
      </c>
      <c r="B348" s="51"/>
      <c r="C348" s="51"/>
      <c r="D348" s="51" t="s">
        <v>862</v>
      </c>
      <c r="E348" s="591">
        <v>92</v>
      </c>
      <c r="F348" s="592">
        <v>40</v>
      </c>
      <c r="I348" s="493" t="s">
        <v>861</v>
      </c>
      <c r="J348" s="459"/>
      <c r="K348" s="459"/>
      <c r="L348" s="459" t="s">
        <v>862</v>
      </c>
      <c r="M348" s="595">
        <v>77</v>
      </c>
      <c r="N348" s="579">
        <v>31</v>
      </c>
    </row>
    <row r="349" spans="1:14">
      <c r="A349" s="302" t="s">
        <v>863</v>
      </c>
      <c r="B349" s="51"/>
      <c r="C349" s="51"/>
      <c r="D349" s="51" t="s">
        <v>864</v>
      </c>
      <c r="E349" s="591">
        <v>141</v>
      </c>
      <c r="F349" s="592">
        <v>67</v>
      </c>
      <c r="I349" s="493" t="s">
        <v>863</v>
      </c>
      <c r="J349" s="459"/>
      <c r="K349" s="459"/>
      <c r="L349" s="459" t="s">
        <v>864</v>
      </c>
      <c r="M349" s="595">
        <v>105</v>
      </c>
      <c r="N349" s="579">
        <v>55</v>
      </c>
    </row>
    <row r="350" spans="1:14">
      <c r="A350" s="302" t="s">
        <v>865</v>
      </c>
      <c r="B350" s="51"/>
      <c r="C350" s="51"/>
      <c r="D350" s="51" t="s">
        <v>866</v>
      </c>
      <c r="E350" s="591">
        <v>229</v>
      </c>
      <c r="F350" s="592">
        <v>128</v>
      </c>
      <c r="I350" s="493" t="s">
        <v>865</v>
      </c>
      <c r="J350" s="459"/>
      <c r="K350" s="459"/>
      <c r="L350" s="459" t="s">
        <v>866</v>
      </c>
      <c r="M350" s="595">
        <v>164</v>
      </c>
      <c r="N350" s="579">
        <v>88</v>
      </c>
    </row>
    <row r="351" spans="1:14">
      <c r="A351" s="302" t="s">
        <v>867</v>
      </c>
      <c r="B351" s="51"/>
      <c r="C351" s="51"/>
      <c r="D351" s="51" t="s">
        <v>868</v>
      </c>
      <c r="E351" s="591">
        <v>315</v>
      </c>
      <c r="F351" s="592">
        <v>156</v>
      </c>
      <c r="I351" s="493" t="s">
        <v>867</v>
      </c>
      <c r="J351" s="459"/>
      <c r="K351" s="459"/>
      <c r="L351" s="459" t="s">
        <v>868</v>
      </c>
      <c r="M351" s="595">
        <v>247</v>
      </c>
      <c r="N351" s="579">
        <v>119</v>
      </c>
    </row>
    <row r="352" spans="1:14">
      <c r="A352" s="302" t="s">
        <v>869</v>
      </c>
      <c r="B352" s="51"/>
      <c r="C352" s="51"/>
      <c r="D352" s="51" t="s">
        <v>870</v>
      </c>
      <c r="E352" s="591">
        <v>121</v>
      </c>
      <c r="F352" s="592">
        <v>74</v>
      </c>
      <c r="I352" s="493" t="s">
        <v>869</v>
      </c>
      <c r="J352" s="459"/>
      <c r="K352" s="459"/>
      <c r="L352" s="459" t="s">
        <v>870</v>
      </c>
      <c r="M352" s="595">
        <v>91</v>
      </c>
      <c r="N352" s="579">
        <v>55</v>
      </c>
    </row>
    <row r="353" spans="1:15">
      <c r="A353" s="302" t="s">
        <v>871</v>
      </c>
      <c r="B353" s="51"/>
      <c r="C353" s="51"/>
      <c r="D353" s="51" t="s">
        <v>872</v>
      </c>
      <c r="E353" s="591">
        <v>104</v>
      </c>
      <c r="F353" s="592">
        <v>55</v>
      </c>
      <c r="I353" s="493" t="s">
        <v>871</v>
      </c>
      <c r="J353" s="459"/>
      <c r="K353" s="459"/>
      <c r="L353" s="459" t="s">
        <v>872</v>
      </c>
      <c r="M353" s="595">
        <v>73</v>
      </c>
      <c r="N353" s="579">
        <v>38</v>
      </c>
    </row>
    <row r="354" spans="1:15" ht="13">
      <c r="A354" s="301" t="s">
        <v>873</v>
      </c>
      <c r="B354" s="300"/>
      <c r="C354" s="300" t="s">
        <v>874</v>
      </c>
      <c r="D354" s="300"/>
      <c r="E354" s="589">
        <v>859</v>
      </c>
      <c r="F354" s="590">
        <v>359</v>
      </c>
      <c r="I354" s="491" t="s">
        <v>873</v>
      </c>
      <c r="J354" s="490"/>
      <c r="K354" s="490" t="s">
        <v>874</v>
      </c>
      <c r="L354" s="490"/>
      <c r="M354" s="600">
        <v>674</v>
      </c>
      <c r="N354" s="601">
        <v>301</v>
      </c>
    </row>
    <row r="355" spans="1:15">
      <c r="A355" s="302" t="s">
        <v>875</v>
      </c>
      <c r="B355" s="51"/>
      <c r="C355" s="51"/>
      <c r="D355" s="51" t="s">
        <v>876</v>
      </c>
      <c r="E355" s="591">
        <v>198</v>
      </c>
      <c r="F355" s="592">
        <v>67</v>
      </c>
      <c r="I355" s="493" t="s">
        <v>875</v>
      </c>
      <c r="J355" s="459"/>
      <c r="K355" s="459"/>
      <c r="L355" s="459" t="s">
        <v>876</v>
      </c>
      <c r="M355" s="595">
        <v>150</v>
      </c>
      <c r="N355" s="579">
        <v>56</v>
      </c>
    </row>
    <row r="356" spans="1:15">
      <c r="A356" s="302" t="s">
        <v>877</v>
      </c>
      <c r="B356" s="51"/>
      <c r="C356" s="51"/>
      <c r="D356" s="51" t="s">
        <v>878</v>
      </c>
      <c r="E356" s="591">
        <v>109</v>
      </c>
      <c r="F356" s="592">
        <v>32</v>
      </c>
      <c r="I356" s="493" t="s">
        <v>877</v>
      </c>
      <c r="J356" s="459"/>
      <c r="K356" s="459"/>
      <c r="L356" s="459" t="s">
        <v>878</v>
      </c>
      <c r="M356" s="595">
        <v>85</v>
      </c>
      <c r="N356" s="579">
        <v>27</v>
      </c>
    </row>
    <row r="357" spans="1:15">
      <c r="A357" s="302" t="s">
        <v>879</v>
      </c>
      <c r="B357" s="51"/>
      <c r="C357" s="51"/>
      <c r="D357" s="51" t="s">
        <v>880</v>
      </c>
      <c r="E357" s="591">
        <v>132</v>
      </c>
      <c r="F357" s="592">
        <v>54</v>
      </c>
      <c r="I357" s="493" t="s">
        <v>879</v>
      </c>
      <c r="J357" s="459"/>
      <c r="K357" s="459"/>
      <c r="L357" s="459" t="s">
        <v>880</v>
      </c>
      <c r="M357" s="595">
        <v>110</v>
      </c>
      <c r="N357" s="579">
        <v>48</v>
      </c>
    </row>
    <row r="358" spans="1:15">
      <c r="A358" s="302" t="s">
        <v>881</v>
      </c>
      <c r="B358" s="51"/>
      <c r="C358" s="51"/>
      <c r="D358" s="51" t="s">
        <v>882</v>
      </c>
      <c r="E358" s="591">
        <v>147</v>
      </c>
      <c r="F358" s="592">
        <v>100</v>
      </c>
      <c r="I358" s="493" t="s">
        <v>881</v>
      </c>
      <c r="J358" s="459"/>
      <c r="K358" s="459"/>
      <c r="L358" s="459" t="s">
        <v>882</v>
      </c>
      <c r="M358" s="595">
        <v>121</v>
      </c>
      <c r="N358" s="579">
        <v>87</v>
      </c>
    </row>
    <row r="359" spans="1:15">
      <c r="A359" s="302" t="s">
        <v>883</v>
      </c>
      <c r="B359" s="51"/>
      <c r="C359" s="51"/>
      <c r="D359" s="51" t="s">
        <v>884</v>
      </c>
      <c r="E359" s="591">
        <v>162</v>
      </c>
      <c r="F359" s="592">
        <v>66</v>
      </c>
      <c r="I359" s="493" t="s">
        <v>883</v>
      </c>
      <c r="J359" s="459"/>
      <c r="K359" s="459"/>
      <c r="L359" s="459" t="s">
        <v>884</v>
      </c>
      <c r="M359" s="595">
        <v>120</v>
      </c>
      <c r="N359" s="579">
        <v>52</v>
      </c>
    </row>
    <row r="360" spans="1:15">
      <c r="A360" s="302" t="s">
        <v>885</v>
      </c>
      <c r="B360" s="51"/>
      <c r="C360" s="51"/>
      <c r="D360" s="51" t="s">
        <v>886</v>
      </c>
      <c r="E360" s="591">
        <v>111</v>
      </c>
      <c r="F360" s="592">
        <v>40</v>
      </c>
      <c r="I360" s="493" t="s">
        <v>885</v>
      </c>
      <c r="J360" s="459"/>
      <c r="K360" s="459"/>
      <c r="L360" s="459" t="s">
        <v>886</v>
      </c>
      <c r="M360" s="595">
        <v>88</v>
      </c>
      <c r="N360" s="579">
        <v>31</v>
      </c>
    </row>
    <row r="361" spans="1:15" ht="13">
      <c r="A361" s="301" t="s">
        <v>887</v>
      </c>
      <c r="B361" s="300"/>
      <c r="C361" s="300" t="s">
        <v>888</v>
      </c>
      <c r="D361" s="51"/>
      <c r="E361" s="589">
        <v>616</v>
      </c>
      <c r="F361" s="590">
        <v>281</v>
      </c>
      <c r="I361" s="491" t="s">
        <v>887</v>
      </c>
      <c r="J361" s="490"/>
      <c r="K361" s="490" t="s">
        <v>888</v>
      </c>
      <c r="L361" s="459"/>
      <c r="M361" s="600">
        <v>492</v>
      </c>
      <c r="N361" s="601">
        <v>217</v>
      </c>
    </row>
    <row r="362" spans="1:15">
      <c r="A362" s="302" t="s">
        <v>889</v>
      </c>
      <c r="B362" s="51"/>
      <c r="C362" s="51"/>
      <c r="D362" s="51" t="s">
        <v>890</v>
      </c>
      <c r="E362" s="591">
        <v>119</v>
      </c>
      <c r="F362" s="592">
        <v>53</v>
      </c>
      <c r="I362" s="493" t="s">
        <v>889</v>
      </c>
      <c r="J362" s="459"/>
      <c r="K362" s="459"/>
      <c r="L362" s="459" t="s">
        <v>890</v>
      </c>
      <c r="M362" s="595">
        <v>93</v>
      </c>
      <c r="N362" s="579">
        <v>45</v>
      </c>
    </row>
    <row r="363" spans="1:15">
      <c r="A363" s="302" t="s">
        <v>891</v>
      </c>
      <c r="B363" s="51"/>
      <c r="C363" s="51"/>
      <c r="D363" s="51" t="s">
        <v>892</v>
      </c>
      <c r="E363" s="591">
        <v>138</v>
      </c>
      <c r="F363" s="592">
        <v>64</v>
      </c>
      <c r="I363" s="493" t="s">
        <v>891</v>
      </c>
      <c r="J363" s="459"/>
      <c r="K363" s="459"/>
      <c r="L363" s="459" t="s">
        <v>892</v>
      </c>
      <c r="M363" s="595">
        <v>117</v>
      </c>
      <c r="N363" s="579">
        <v>50</v>
      </c>
    </row>
    <row r="364" spans="1:15" ht="14.5">
      <c r="A364" s="302" t="s">
        <v>893</v>
      </c>
      <c r="B364" s="51"/>
      <c r="C364" s="51"/>
      <c r="D364" s="51" t="s">
        <v>894</v>
      </c>
      <c r="E364" s="591">
        <v>153</v>
      </c>
      <c r="F364" s="592">
        <v>80</v>
      </c>
      <c r="I364" s="493" t="s">
        <v>893</v>
      </c>
      <c r="J364" s="459"/>
      <c r="K364" s="459"/>
      <c r="L364" s="459" t="s">
        <v>894</v>
      </c>
      <c r="M364" s="595">
        <v>115</v>
      </c>
      <c r="N364" s="579">
        <v>53</v>
      </c>
    </row>
    <row r="365" spans="1:15" ht="13" thickBot="1">
      <c r="A365" s="386" t="s">
        <v>895</v>
      </c>
      <c r="B365" s="386"/>
      <c r="C365" s="387"/>
      <c r="D365" s="387" t="s">
        <v>896</v>
      </c>
      <c r="E365" s="593">
        <v>206</v>
      </c>
      <c r="F365" s="594">
        <v>84</v>
      </c>
      <c r="I365" s="515" t="s">
        <v>895</v>
      </c>
      <c r="J365" s="514"/>
      <c r="K365" s="513"/>
      <c r="L365" s="513" t="s">
        <v>896</v>
      </c>
      <c r="M365" s="602">
        <v>167</v>
      </c>
      <c r="N365" s="603">
        <v>69</v>
      </c>
    </row>
    <row r="366" spans="1:15" ht="13" thickTop="1">
      <c r="A366" s="392"/>
      <c r="B366" s="392"/>
      <c r="C366" s="392"/>
      <c r="D366" s="392"/>
      <c r="E366" s="392"/>
      <c r="F366" s="392"/>
      <c r="G366" s="392"/>
      <c r="H366" s="392"/>
      <c r="I366" s="392"/>
      <c r="J366" s="392"/>
      <c r="K366" s="392"/>
      <c r="L366" s="392"/>
      <c r="M366" s="392"/>
      <c r="N366" s="392"/>
      <c r="O366" s="392"/>
    </row>
    <row r="367" spans="1:15">
      <c r="A367" s="48"/>
      <c r="B367" s="48"/>
      <c r="C367" s="49"/>
      <c r="D367" s="49"/>
      <c r="I367" s="48"/>
      <c r="J367" s="48"/>
      <c r="K367" s="49"/>
      <c r="L367" s="49"/>
    </row>
    <row r="368" spans="1:15" ht="14.5">
      <c r="A368" s="393" t="s">
        <v>71</v>
      </c>
      <c r="B368" s="393"/>
      <c r="C368" s="49"/>
      <c r="D368" s="49"/>
      <c r="I368" s="393"/>
      <c r="J368" s="393"/>
      <c r="K368" s="49"/>
      <c r="L368" s="49"/>
    </row>
    <row r="369" spans="1:9" ht="14.5">
      <c r="A369" s="62" t="s">
        <v>1941</v>
      </c>
      <c r="I369" s="62"/>
    </row>
    <row r="370" spans="1:9">
      <c r="A370" s="62" t="s">
        <v>1977</v>
      </c>
      <c r="I370" s="62"/>
    </row>
    <row r="371" spans="1:9" ht="14.5">
      <c r="A371" s="312" t="s">
        <v>897</v>
      </c>
      <c r="I371" s="312"/>
    </row>
    <row r="372" spans="1:9" ht="14.5">
      <c r="A372" s="313" t="s">
        <v>898</v>
      </c>
      <c r="I372" s="313"/>
    </row>
    <row r="373" spans="1:9" ht="14.5">
      <c r="A373" s="313" t="s">
        <v>899</v>
      </c>
      <c r="I373" s="313"/>
    </row>
    <row r="374" spans="1:9" ht="14.5">
      <c r="A374" s="313" t="s">
        <v>900</v>
      </c>
      <c r="I374" s="313"/>
    </row>
    <row r="375" spans="1:9" ht="14.5">
      <c r="A375" s="313" t="s">
        <v>901</v>
      </c>
      <c r="I375" s="313"/>
    </row>
    <row r="376" spans="1:9" ht="14.5">
      <c r="A376" s="51" t="s">
        <v>902</v>
      </c>
      <c r="I376" s="51"/>
    </row>
    <row r="377" spans="1:9" ht="14.5">
      <c r="A377" s="313" t="s">
        <v>903</v>
      </c>
      <c r="I377" s="313"/>
    </row>
    <row r="378" spans="1:9" ht="14.5">
      <c r="A378" s="51" t="s">
        <v>904</v>
      </c>
      <c r="I378" s="51"/>
    </row>
    <row r="379" spans="1:9" ht="14.5">
      <c r="A379" s="538" t="s">
        <v>1947</v>
      </c>
    </row>
    <row r="380" spans="1:9">
      <c r="A380" s="538" t="s">
        <v>1944</v>
      </c>
    </row>
    <row r="381" spans="1:9">
      <c r="A381" s="538" t="s">
        <v>1945</v>
      </c>
    </row>
    <row r="382" spans="1:9">
      <c r="A382" s="538" t="s">
        <v>1946</v>
      </c>
    </row>
    <row r="383" spans="1:9" ht="14.5">
      <c r="A383" s="65" t="s">
        <v>2068</v>
      </c>
      <c r="B383" s="89"/>
      <c r="I383" s="393"/>
    </row>
    <row r="384" spans="1:9" s="557" customFormat="1" ht="14.5">
      <c r="A384" s="743" t="s">
        <v>2129</v>
      </c>
      <c r="B384" s="89"/>
      <c r="I384" s="559"/>
    </row>
    <row r="385" spans="1:9" s="557" customFormat="1" ht="14.5">
      <c r="A385" s="743" t="s">
        <v>2128</v>
      </c>
      <c r="B385" s="89"/>
      <c r="I385" s="559"/>
    </row>
    <row r="386" spans="1:9" s="557" customFormat="1">
      <c r="A386" s="538"/>
      <c r="B386" s="89"/>
      <c r="I386" s="559"/>
    </row>
    <row r="387" spans="1:9">
      <c r="A387" s="20" t="s">
        <v>1</v>
      </c>
      <c r="B387" s="89"/>
      <c r="C387" s="557"/>
      <c r="D387" s="456">
        <v>44399</v>
      </c>
      <c r="I387" s="393"/>
    </row>
    <row r="388" spans="1:9">
      <c r="A388" s="20" t="s">
        <v>32</v>
      </c>
      <c r="B388" s="89"/>
      <c r="C388" s="557"/>
      <c r="D388" s="456">
        <v>44427</v>
      </c>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C6DD6"/>
    <pageSetUpPr fitToPage="1"/>
  </sheetPr>
  <dimension ref="A1:E567"/>
  <sheetViews>
    <sheetView zoomScaleNormal="100" workbookViewId="0">
      <pane ySplit="5" topLeftCell="A9" activePane="bottomLeft" state="frozen"/>
      <selection activeCell="I12" sqref="I12"/>
      <selection pane="bottomLeft"/>
    </sheetView>
  </sheetViews>
  <sheetFormatPr defaultColWidth="9" defaultRowHeight="12.5"/>
  <cols>
    <col min="1" max="1" width="11.54296875" style="50" customWidth="1"/>
    <col min="2" max="2" width="3.81640625" style="50" customWidth="1"/>
    <col min="3" max="3" width="34.54296875" style="50" bestFit="1" customWidth="1"/>
    <col min="4" max="5" width="13.7265625" style="50" customWidth="1"/>
    <col min="6" max="16384" width="9" style="50"/>
  </cols>
  <sheetData>
    <row r="1" spans="1:5" ht="15.5">
      <c r="A1" s="537" t="s">
        <v>1881</v>
      </c>
      <c r="B1" s="2"/>
      <c r="C1" s="2"/>
    </row>
    <row r="2" spans="1:5" ht="13">
      <c r="A2" s="2"/>
      <c r="B2" s="2"/>
      <c r="C2" s="2"/>
    </row>
    <row r="3" spans="1:5" ht="13">
      <c r="A3" s="120" t="s">
        <v>2047</v>
      </c>
      <c r="B3" s="97"/>
      <c r="C3" s="97"/>
      <c r="D3" s="97"/>
      <c r="E3" s="97"/>
    </row>
    <row r="4" spans="1:5">
      <c r="A4" s="464" t="s">
        <v>203</v>
      </c>
      <c r="B4" s="487"/>
      <c r="C4" s="487"/>
      <c r="D4" s="488" t="s">
        <v>2168</v>
      </c>
      <c r="E4" s="467"/>
    </row>
    <row r="5" spans="1:5" ht="14.5">
      <c r="A5" s="137" t="s">
        <v>72</v>
      </c>
      <c r="B5" s="24"/>
      <c r="C5" s="24" t="s">
        <v>70</v>
      </c>
      <c r="D5" s="372" t="s">
        <v>1978</v>
      </c>
      <c r="E5" s="372" t="s">
        <v>2169</v>
      </c>
    </row>
    <row r="6" spans="1:5" ht="13">
      <c r="A6" s="489" t="s">
        <v>10</v>
      </c>
      <c r="B6" s="490" t="s">
        <v>204</v>
      </c>
      <c r="C6" s="459"/>
      <c r="D6" s="495">
        <v>89560</v>
      </c>
      <c r="E6" s="495">
        <v>67334</v>
      </c>
    </row>
    <row r="7" spans="1:5" ht="5.9" customHeight="1">
      <c r="A7" s="489"/>
      <c r="B7" s="490"/>
      <c r="C7" s="459"/>
      <c r="D7" s="485" t="s">
        <v>1928</v>
      </c>
      <c r="E7" s="350" t="s">
        <v>1928</v>
      </c>
    </row>
    <row r="8" spans="1:5" ht="13">
      <c r="A8" s="491" t="s">
        <v>11</v>
      </c>
      <c r="B8" s="490" t="s">
        <v>205</v>
      </c>
      <c r="C8" s="459"/>
      <c r="D8" s="495">
        <v>4308</v>
      </c>
      <c r="E8" s="495">
        <v>3454</v>
      </c>
    </row>
    <row r="9" spans="1:5">
      <c r="A9" s="492" t="s">
        <v>929</v>
      </c>
      <c r="B9" s="459"/>
      <c r="C9" s="459" t="s">
        <v>930</v>
      </c>
      <c r="D9" s="375">
        <v>84</v>
      </c>
      <c r="E9" s="375">
        <v>65</v>
      </c>
    </row>
    <row r="10" spans="1:5">
      <c r="A10" s="493" t="s">
        <v>931</v>
      </c>
      <c r="B10" s="459"/>
      <c r="C10" s="459" t="s">
        <v>932</v>
      </c>
      <c r="D10" s="375">
        <v>125</v>
      </c>
      <c r="E10" s="375">
        <v>104</v>
      </c>
    </row>
    <row r="11" spans="1:5">
      <c r="A11" s="493" t="s">
        <v>933</v>
      </c>
      <c r="B11" s="459"/>
      <c r="C11" s="459" t="s">
        <v>934</v>
      </c>
      <c r="D11" s="375">
        <v>131</v>
      </c>
      <c r="E11" s="375">
        <v>111</v>
      </c>
    </row>
    <row r="12" spans="1:5">
      <c r="A12" s="493" t="s">
        <v>935</v>
      </c>
      <c r="B12" s="459"/>
      <c r="C12" s="459" t="s">
        <v>936</v>
      </c>
      <c r="D12" s="375">
        <v>82</v>
      </c>
      <c r="E12" s="375">
        <v>67</v>
      </c>
    </row>
    <row r="13" spans="1:5">
      <c r="A13" s="493" t="s">
        <v>937</v>
      </c>
      <c r="B13" s="459"/>
      <c r="C13" s="459" t="s">
        <v>938</v>
      </c>
      <c r="D13" s="375">
        <v>109</v>
      </c>
      <c r="E13" s="375">
        <v>83</v>
      </c>
    </row>
    <row r="14" spans="1:5">
      <c r="A14" s="493" t="s">
        <v>939</v>
      </c>
      <c r="B14" s="459"/>
      <c r="C14" s="459" t="s">
        <v>209</v>
      </c>
      <c r="D14" s="375">
        <v>146</v>
      </c>
      <c r="E14" s="375">
        <v>119</v>
      </c>
    </row>
    <row r="15" spans="1:5">
      <c r="A15" s="493" t="s">
        <v>940</v>
      </c>
      <c r="B15" s="459"/>
      <c r="C15" s="459" t="s">
        <v>941</v>
      </c>
      <c r="D15" s="375">
        <v>111</v>
      </c>
      <c r="E15" s="375">
        <v>100</v>
      </c>
    </row>
    <row r="16" spans="1:5">
      <c r="A16" s="493" t="s">
        <v>942</v>
      </c>
      <c r="B16" s="459"/>
      <c r="C16" s="459" t="s">
        <v>223</v>
      </c>
      <c r="D16" s="375">
        <v>90</v>
      </c>
      <c r="E16" s="375">
        <v>78</v>
      </c>
    </row>
    <row r="17" spans="1:5">
      <c r="A17" s="492" t="s">
        <v>943</v>
      </c>
      <c r="B17" s="459"/>
      <c r="C17" s="459" t="s">
        <v>211</v>
      </c>
      <c r="D17" s="375">
        <v>233</v>
      </c>
      <c r="E17" s="375">
        <v>193</v>
      </c>
    </row>
    <row r="18" spans="1:5" s="309" customFormat="1">
      <c r="A18" s="493" t="s">
        <v>944</v>
      </c>
      <c r="B18" s="459"/>
      <c r="C18" s="459" t="s">
        <v>945</v>
      </c>
      <c r="D18" s="375">
        <v>143</v>
      </c>
      <c r="E18" s="375">
        <v>111</v>
      </c>
    </row>
    <row r="19" spans="1:5" s="309" customFormat="1">
      <c r="A19" s="493" t="s">
        <v>946</v>
      </c>
      <c r="B19" s="459"/>
      <c r="C19" s="459" t="s">
        <v>947</v>
      </c>
      <c r="D19" s="375">
        <v>112</v>
      </c>
      <c r="E19" s="375">
        <v>89</v>
      </c>
    </row>
    <row r="20" spans="1:5" s="309" customFormat="1">
      <c r="A20" s="493" t="s">
        <v>948</v>
      </c>
      <c r="B20" s="459"/>
      <c r="C20" s="459" t="s">
        <v>949</v>
      </c>
      <c r="D20" s="375">
        <v>117</v>
      </c>
      <c r="E20" s="375">
        <v>91</v>
      </c>
    </row>
    <row r="21" spans="1:5" s="309" customFormat="1">
      <c r="A21" s="493" t="s">
        <v>950</v>
      </c>
      <c r="B21" s="459"/>
      <c r="C21" s="459" t="s">
        <v>213</v>
      </c>
      <c r="D21" s="375">
        <v>351</v>
      </c>
      <c r="E21" s="375">
        <v>286</v>
      </c>
    </row>
    <row r="22" spans="1:5" s="309" customFormat="1">
      <c r="A22" s="493" t="s">
        <v>951</v>
      </c>
      <c r="B22" s="459"/>
      <c r="C22" s="459" t="s">
        <v>952</v>
      </c>
      <c r="D22" s="375">
        <v>156</v>
      </c>
      <c r="E22" s="375">
        <v>129</v>
      </c>
    </row>
    <row r="23" spans="1:5" s="309" customFormat="1">
      <c r="A23" s="493" t="s">
        <v>953</v>
      </c>
      <c r="B23" s="459"/>
      <c r="C23" s="459" t="s">
        <v>954</v>
      </c>
      <c r="D23" s="375">
        <v>307</v>
      </c>
      <c r="E23" s="375">
        <v>197</v>
      </c>
    </row>
    <row r="24" spans="1:5" s="309" customFormat="1">
      <c r="A24" s="492" t="s">
        <v>955</v>
      </c>
      <c r="B24" s="459"/>
      <c r="C24" s="459" t="s">
        <v>956</v>
      </c>
      <c r="D24" s="375">
        <v>116</v>
      </c>
      <c r="E24" s="375">
        <v>90</v>
      </c>
    </row>
    <row r="25" spans="1:5" s="309" customFormat="1">
      <c r="A25" s="493" t="s">
        <v>957</v>
      </c>
      <c r="B25" s="459"/>
      <c r="C25" s="459" t="s">
        <v>958</v>
      </c>
      <c r="D25" s="375">
        <v>135</v>
      </c>
      <c r="E25" s="375">
        <v>109</v>
      </c>
    </row>
    <row r="26" spans="1:5">
      <c r="A26" s="492" t="s">
        <v>959</v>
      </c>
      <c r="B26" s="459"/>
      <c r="C26" s="459" t="s">
        <v>960</v>
      </c>
      <c r="D26" s="375">
        <v>103</v>
      </c>
      <c r="E26" s="375">
        <v>84</v>
      </c>
    </row>
    <row r="27" spans="1:5">
      <c r="A27" s="493" t="s">
        <v>961</v>
      </c>
      <c r="B27" s="459"/>
      <c r="C27" s="459" t="s">
        <v>227</v>
      </c>
      <c r="D27" s="375">
        <v>136</v>
      </c>
      <c r="E27" s="375">
        <v>116</v>
      </c>
    </row>
    <row r="28" spans="1:5">
      <c r="A28" s="493" t="s">
        <v>962</v>
      </c>
      <c r="B28" s="459"/>
      <c r="C28" s="459" t="s">
        <v>963</v>
      </c>
      <c r="D28" s="375">
        <v>220</v>
      </c>
      <c r="E28" s="375">
        <v>133</v>
      </c>
    </row>
    <row r="29" spans="1:5">
      <c r="A29" s="493" t="s">
        <v>964</v>
      </c>
      <c r="B29" s="459"/>
      <c r="C29" s="459" t="s">
        <v>965</v>
      </c>
      <c r="D29" s="375">
        <v>172</v>
      </c>
      <c r="E29" s="375">
        <v>153</v>
      </c>
    </row>
    <row r="30" spans="1:5">
      <c r="A30" s="493" t="s">
        <v>966</v>
      </c>
      <c r="B30" s="459"/>
      <c r="C30" s="459" t="s">
        <v>967</v>
      </c>
      <c r="D30" s="375">
        <v>134</v>
      </c>
      <c r="E30" s="375">
        <v>106</v>
      </c>
    </row>
    <row r="31" spans="1:5">
      <c r="A31" s="493" t="s">
        <v>968</v>
      </c>
      <c r="B31" s="459"/>
      <c r="C31" s="459" t="s">
        <v>969</v>
      </c>
      <c r="D31" s="375">
        <v>131</v>
      </c>
      <c r="E31" s="375">
        <v>111</v>
      </c>
    </row>
    <row r="32" spans="1:5">
      <c r="A32" s="493" t="s">
        <v>970</v>
      </c>
      <c r="B32" s="459"/>
      <c r="C32" s="459" t="s">
        <v>971</v>
      </c>
      <c r="D32" s="375">
        <v>136</v>
      </c>
      <c r="E32" s="375">
        <v>127</v>
      </c>
    </row>
    <row r="33" spans="1:5">
      <c r="A33" s="492" t="s">
        <v>972</v>
      </c>
      <c r="B33" s="459"/>
      <c r="C33" s="459" t="s">
        <v>973</v>
      </c>
      <c r="D33" s="375">
        <v>154</v>
      </c>
      <c r="E33" s="375">
        <v>131</v>
      </c>
    </row>
    <row r="34" spans="1:5">
      <c r="A34" s="493" t="s">
        <v>974</v>
      </c>
      <c r="B34" s="459"/>
      <c r="C34" s="459" t="s">
        <v>975</v>
      </c>
      <c r="D34" s="375">
        <v>182</v>
      </c>
      <c r="E34" s="375">
        <v>150</v>
      </c>
    </row>
    <row r="35" spans="1:5">
      <c r="A35" s="493" t="s">
        <v>976</v>
      </c>
      <c r="B35" s="459"/>
      <c r="C35" s="459" t="s">
        <v>977</v>
      </c>
      <c r="D35" s="375">
        <v>140</v>
      </c>
      <c r="E35" s="375">
        <v>119</v>
      </c>
    </row>
    <row r="36" spans="1:5">
      <c r="A36" s="493" t="s">
        <v>978</v>
      </c>
      <c r="B36" s="459"/>
      <c r="C36" s="459" t="s">
        <v>979</v>
      </c>
      <c r="D36" s="375">
        <v>150</v>
      </c>
      <c r="E36" s="375">
        <v>120</v>
      </c>
    </row>
    <row r="37" spans="1:5">
      <c r="A37" s="493" t="s">
        <v>980</v>
      </c>
      <c r="B37" s="459"/>
      <c r="C37" s="459" t="s">
        <v>981</v>
      </c>
      <c r="D37" s="375">
        <v>102</v>
      </c>
      <c r="E37" s="375">
        <v>82</v>
      </c>
    </row>
    <row r="38" spans="1:5" ht="5.9" customHeight="1">
      <c r="A38" s="489"/>
      <c r="B38" s="490"/>
      <c r="C38" s="459"/>
      <c r="D38" s="485" t="s">
        <v>1928</v>
      </c>
      <c r="E38" s="350" t="s">
        <v>1928</v>
      </c>
    </row>
    <row r="39" spans="1:5" s="2" customFormat="1" ht="13">
      <c r="A39" s="491" t="s">
        <v>13</v>
      </c>
      <c r="B39" s="490" t="s">
        <v>982</v>
      </c>
      <c r="C39" s="490"/>
      <c r="D39" s="495">
        <v>16073</v>
      </c>
      <c r="E39" s="495">
        <v>11588</v>
      </c>
    </row>
    <row r="40" spans="1:5">
      <c r="A40" s="493" t="s">
        <v>983</v>
      </c>
      <c r="B40" s="459"/>
      <c r="C40" s="459" t="s">
        <v>984</v>
      </c>
      <c r="D40" s="375">
        <v>106</v>
      </c>
      <c r="E40" s="375">
        <v>85</v>
      </c>
    </row>
    <row r="41" spans="1:5">
      <c r="A41" s="492" t="s">
        <v>985</v>
      </c>
      <c r="B41" s="459"/>
      <c r="C41" s="459" t="s">
        <v>986</v>
      </c>
      <c r="D41" s="375">
        <v>218</v>
      </c>
      <c r="E41" s="375">
        <v>177</v>
      </c>
    </row>
    <row r="42" spans="1:5">
      <c r="A42" s="493" t="s">
        <v>987</v>
      </c>
      <c r="B42" s="459"/>
      <c r="C42" s="459" t="s">
        <v>988</v>
      </c>
      <c r="D42" s="375">
        <v>74</v>
      </c>
      <c r="E42" s="375">
        <v>67</v>
      </c>
    </row>
    <row r="43" spans="1:5">
      <c r="A43" s="493" t="s">
        <v>989</v>
      </c>
      <c r="B43" s="459"/>
      <c r="C43" s="459" t="s">
        <v>990</v>
      </c>
      <c r="D43" s="375">
        <v>162</v>
      </c>
      <c r="E43" s="375">
        <v>131</v>
      </c>
    </row>
    <row r="44" spans="1:5">
      <c r="A44" s="493" t="s">
        <v>991</v>
      </c>
      <c r="B44" s="459"/>
      <c r="C44" s="459" t="s">
        <v>992</v>
      </c>
      <c r="D44" s="375">
        <v>1135</v>
      </c>
      <c r="E44" s="375">
        <v>746</v>
      </c>
    </row>
    <row r="45" spans="1:5">
      <c r="A45" s="493" t="s">
        <v>993</v>
      </c>
      <c r="B45" s="459"/>
      <c r="C45" s="459" t="s">
        <v>994</v>
      </c>
      <c r="D45" s="375">
        <v>367</v>
      </c>
      <c r="E45" s="375">
        <v>299</v>
      </c>
    </row>
    <row r="46" spans="1:5">
      <c r="A46" s="493" t="s">
        <v>995</v>
      </c>
      <c r="B46" s="459"/>
      <c r="C46" s="459" t="s">
        <v>996</v>
      </c>
      <c r="D46" s="375">
        <v>105</v>
      </c>
      <c r="E46" s="375">
        <v>67</v>
      </c>
    </row>
    <row r="47" spans="1:5">
      <c r="A47" s="493" t="s">
        <v>997</v>
      </c>
      <c r="B47" s="459"/>
      <c r="C47" s="459" t="s">
        <v>998</v>
      </c>
      <c r="D47" s="375">
        <v>154</v>
      </c>
      <c r="E47" s="375">
        <v>115</v>
      </c>
    </row>
    <row r="48" spans="1:5">
      <c r="A48" s="493" t="s">
        <v>999</v>
      </c>
      <c r="B48" s="459"/>
      <c r="C48" s="459" t="s">
        <v>1000</v>
      </c>
      <c r="D48" s="375">
        <v>377</v>
      </c>
      <c r="E48" s="375">
        <v>289</v>
      </c>
    </row>
    <row r="49" spans="1:5">
      <c r="A49" s="493" t="s">
        <v>1001</v>
      </c>
      <c r="B49" s="459"/>
      <c r="C49" s="459" t="s">
        <v>1002</v>
      </c>
      <c r="D49" s="375">
        <v>949</v>
      </c>
      <c r="E49" s="375">
        <v>804</v>
      </c>
    </row>
    <row r="50" spans="1:5">
      <c r="A50" s="493" t="s">
        <v>1003</v>
      </c>
      <c r="B50" s="459"/>
      <c r="C50" s="459" t="s">
        <v>1004</v>
      </c>
      <c r="D50" s="375">
        <v>214</v>
      </c>
      <c r="E50" s="375">
        <v>173</v>
      </c>
    </row>
    <row r="51" spans="1:5">
      <c r="A51" s="493" t="s">
        <v>1005</v>
      </c>
      <c r="B51" s="459"/>
      <c r="C51" s="459" t="s">
        <v>1006</v>
      </c>
      <c r="D51" s="375">
        <v>237</v>
      </c>
      <c r="E51" s="375">
        <v>202</v>
      </c>
    </row>
    <row r="52" spans="1:5">
      <c r="A52" s="493" t="s">
        <v>1007</v>
      </c>
      <c r="B52" s="459"/>
      <c r="C52" s="459" t="s">
        <v>284</v>
      </c>
      <c r="D52" s="375">
        <v>400</v>
      </c>
      <c r="E52" s="375">
        <v>208</v>
      </c>
    </row>
    <row r="53" spans="1:5">
      <c r="A53" s="492" t="s">
        <v>1008</v>
      </c>
      <c r="B53" s="459"/>
      <c r="C53" s="459" t="s">
        <v>1009</v>
      </c>
      <c r="D53" s="375">
        <v>424</v>
      </c>
      <c r="E53" s="375">
        <v>312</v>
      </c>
    </row>
    <row r="54" spans="1:5">
      <c r="A54" s="493" t="s">
        <v>1010</v>
      </c>
      <c r="B54" s="459"/>
      <c r="C54" s="459" t="s">
        <v>1011</v>
      </c>
      <c r="D54" s="375">
        <v>240</v>
      </c>
      <c r="E54" s="375">
        <v>185</v>
      </c>
    </row>
    <row r="55" spans="1:5">
      <c r="A55" s="493" t="s">
        <v>1012</v>
      </c>
      <c r="B55" s="459"/>
      <c r="C55" s="459" t="s">
        <v>252</v>
      </c>
      <c r="D55" s="375">
        <v>106</v>
      </c>
      <c r="E55" s="375">
        <v>81</v>
      </c>
    </row>
    <row r="56" spans="1:5">
      <c r="A56" s="493" t="s">
        <v>1013</v>
      </c>
      <c r="B56" s="459"/>
      <c r="C56" s="459" t="s">
        <v>1014</v>
      </c>
      <c r="D56" s="375">
        <v>155</v>
      </c>
      <c r="E56" s="375">
        <v>120</v>
      </c>
    </row>
    <row r="57" spans="1:5">
      <c r="A57" s="493" t="s">
        <v>1015</v>
      </c>
      <c r="B57" s="459"/>
      <c r="C57" s="459" t="s">
        <v>286</v>
      </c>
      <c r="D57" s="375">
        <v>99</v>
      </c>
      <c r="E57" s="375">
        <v>77</v>
      </c>
    </row>
    <row r="58" spans="1:5">
      <c r="A58" s="493" t="s">
        <v>1016</v>
      </c>
      <c r="B58" s="459"/>
      <c r="C58" s="459" t="s">
        <v>1017</v>
      </c>
      <c r="D58" s="375">
        <v>99</v>
      </c>
      <c r="E58" s="375">
        <v>79</v>
      </c>
    </row>
    <row r="59" spans="1:5">
      <c r="A59" s="493" t="s">
        <v>1018</v>
      </c>
      <c r="B59" s="459"/>
      <c r="C59" s="459" t="s">
        <v>1019</v>
      </c>
      <c r="D59" s="375">
        <v>75</v>
      </c>
      <c r="E59" s="375">
        <v>64</v>
      </c>
    </row>
    <row r="60" spans="1:5">
      <c r="A60" s="493" t="s">
        <v>1020</v>
      </c>
      <c r="B60" s="459"/>
      <c r="C60" s="459" t="s">
        <v>254</v>
      </c>
      <c r="D60" s="375">
        <v>62</v>
      </c>
      <c r="E60" s="375">
        <v>47</v>
      </c>
    </row>
    <row r="61" spans="1:5">
      <c r="A61" s="493" t="s">
        <v>1021</v>
      </c>
      <c r="B61" s="459"/>
      <c r="C61" s="459" t="s">
        <v>1022</v>
      </c>
      <c r="D61" s="375">
        <v>113</v>
      </c>
      <c r="E61" s="375">
        <v>91</v>
      </c>
    </row>
    <row r="62" spans="1:5">
      <c r="A62" s="493" t="s">
        <v>1023</v>
      </c>
      <c r="B62" s="459"/>
      <c r="C62" s="459" t="s">
        <v>1024</v>
      </c>
      <c r="D62" s="375">
        <v>132</v>
      </c>
      <c r="E62" s="375">
        <v>116</v>
      </c>
    </row>
    <row r="63" spans="1:5">
      <c r="A63" s="493" t="s">
        <v>1025</v>
      </c>
      <c r="B63" s="459"/>
      <c r="C63" s="459" t="s">
        <v>1026</v>
      </c>
      <c r="D63" s="375">
        <v>109</v>
      </c>
      <c r="E63" s="375">
        <v>90</v>
      </c>
    </row>
    <row r="64" spans="1:5">
      <c r="A64" s="493" t="s">
        <v>1027</v>
      </c>
      <c r="B64" s="459"/>
      <c r="C64" s="459" t="s">
        <v>1028</v>
      </c>
      <c r="D64" s="375">
        <v>99</v>
      </c>
      <c r="E64" s="375">
        <v>81</v>
      </c>
    </row>
    <row r="65" spans="1:5">
      <c r="A65" s="493" t="s">
        <v>1029</v>
      </c>
      <c r="B65" s="459"/>
      <c r="C65" s="459" t="s">
        <v>288</v>
      </c>
      <c r="D65" s="375">
        <v>119</v>
      </c>
      <c r="E65" s="375">
        <v>82</v>
      </c>
    </row>
    <row r="66" spans="1:5">
      <c r="A66" s="493" t="s">
        <v>1030</v>
      </c>
      <c r="B66" s="459"/>
      <c r="C66" s="459" t="s">
        <v>1031</v>
      </c>
      <c r="D66" s="375">
        <v>238</v>
      </c>
      <c r="E66" s="375">
        <v>202</v>
      </c>
    </row>
    <row r="67" spans="1:5">
      <c r="A67" s="492" t="s">
        <v>1032</v>
      </c>
      <c r="B67" s="459"/>
      <c r="C67" s="459" t="s">
        <v>242</v>
      </c>
      <c r="D67" s="375">
        <v>67</v>
      </c>
      <c r="E67" s="375">
        <v>58</v>
      </c>
    </row>
    <row r="68" spans="1:5">
      <c r="A68" s="493" t="s">
        <v>1033</v>
      </c>
      <c r="B68" s="459"/>
      <c r="C68" s="459" t="s">
        <v>1034</v>
      </c>
      <c r="D68" s="375">
        <v>99</v>
      </c>
      <c r="E68" s="375">
        <v>79</v>
      </c>
    </row>
    <row r="69" spans="1:5">
      <c r="A69" s="493" t="s">
        <v>1035</v>
      </c>
      <c r="B69" s="459"/>
      <c r="C69" s="459" t="s">
        <v>1036</v>
      </c>
      <c r="D69" s="375">
        <v>181</v>
      </c>
      <c r="E69" s="375">
        <v>122</v>
      </c>
    </row>
    <row r="70" spans="1:5">
      <c r="A70" s="493" t="s">
        <v>1037</v>
      </c>
      <c r="B70" s="459"/>
      <c r="C70" s="459" t="s">
        <v>290</v>
      </c>
      <c r="D70" s="375">
        <v>918</v>
      </c>
      <c r="E70" s="375">
        <v>278</v>
      </c>
    </row>
    <row r="71" spans="1:5">
      <c r="A71" s="493" t="s">
        <v>1038</v>
      </c>
      <c r="B71" s="459"/>
      <c r="C71" s="459" t="s">
        <v>1039</v>
      </c>
      <c r="D71" s="375">
        <v>147</v>
      </c>
      <c r="E71" s="375">
        <v>131</v>
      </c>
    </row>
    <row r="72" spans="1:5">
      <c r="A72" s="493" t="s">
        <v>1040</v>
      </c>
      <c r="B72" s="459"/>
      <c r="C72" s="459" t="s">
        <v>1041</v>
      </c>
      <c r="D72" s="375">
        <v>110</v>
      </c>
      <c r="E72" s="375">
        <v>75</v>
      </c>
    </row>
    <row r="73" spans="1:5">
      <c r="A73" s="493" t="s">
        <v>1042</v>
      </c>
      <c r="B73" s="459"/>
      <c r="C73" s="459" t="s">
        <v>1043</v>
      </c>
      <c r="D73" s="375">
        <v>134</v>
      </c>
      <c r="E73" s="375">
        <v>106</v>
      </c>
    </row>
    <row r="74" spans="1:5">
      <c r="A74" s="492" t="s">
        <v>1044</v>
      </c>
      <c r="B74" s="459"/>
      <c r="C74" s="459" t="s">
        <v>1045</v>
      </c>
      <c r="D74" s="375">
        <v>132</v>
      </c>
      <c r="E74" s="375">
        <v>92</v>
      </c>
    </row>
    <row r="75" spans="1:5">
      <c r="A75" s="493" t="s">
        <v>1046</v>
      </c>
      <c r="B75" s="459"/>
      <c r="C75" s="459" t="s">
        <v>1047</v>
      </c>
      <c r="D75" s="375">
        <v>132</v>
      </c>
      <c r="E75" s="375">
        <v>107</v>
      </c>
    </row>
    <row r="76" spans="1:5">
      <c r="A76" s="492" t="s">
        <v>1048</v>
      </c>
      <c r="B76" s="459"/>
      <c r="C76" s="459" t="s">
        <v>1049</v>
      </c>
      <c r="D76" s="375">
        <v>236</v>
      </c>
      <c r="E76" s="375">
        <v>197</v>
      </c>
    </row>
    <row r="77" spans="1:5">
      <c r="A77" s="493" t="s">
        <v>1050</v>
      </c>
      <c r="B77" s="459"/>
      <c r="C77" s="459" t="s">
        <v>1051</v>
      </c>
      <c r="D77" s="375">
        <v>156</v>
      </c>
      <c r="E77" s="375">
        <v>118</v>
      </c>
    </row>
    <row r="78" spans="1:5">
      <c r="A78" s="493" t="s">
        <v>1052</v>
      </c>
      <c r="B78" s="459"/>
      <c r="C78" s="459" t="s">
        <v>1053</v>
      </c>
      <c r="D78" s="375">
        <v>84</v>
      </c>
      <c r="E78" s="375">
        <v>67</v>
      </c>
    </row>
    <row r="79" spans="1:5">
      <c r="A79" s="493" t="s">
        <v>1054</v>
      </c>
      <c r="B79" s="459"/>
      <c r="C79" s="459" t="s">
        <v>1055</v>
      </c>
      <c r="D79" s="375">
        <v>96</v>
      </c>
      <c r="E79" s="375">
        <v>83</v>
      </c>
    </row>
    <row r="80" spans="1:5">
      <c r="A80" s="493" t="s">
        <v>1056</v>
      </c>
      <c r="B80" s="459"/>
      <c r="C80" s="459" t="s">
        <v>1057</v>
      </c>
      <c r="D80" s="375">
        <v>177</v>
      </c>
      <c r="E80" s="375">
        <v>134</v>
      </c>
    </row>
    <row r="81" spans="1:5">
      <c r="A81" s="493" t="s">
        <v>1058</v>
      </c>
      <c r="B81" s="459"/>
      <c r="C81" s="459" t="s">
        <v>1059</v>
      </c>
      <c r="D81" s="375">
        <v>505</v>
      </c>
      <c r="E81" s="375">
        <v>374</v>
      </c>
    </row>
    <row r="82" spans="1:5">
      <c r="A82" s="492" t="s">
        <v>1060</v>
      </c>
      <c r="B82" s="459"/>
      <c r="C82" s="459" t="s">
        <v>1061</v>
      </c>
      <c r="D82" s="375">
        <v>213</v>
      </c>
      <c r="E82" s="375">
        <v>166</v>
      </c>
    </row>
    <row r="83" spans="1:5">
      <c r="A83" s="493" t="s">
        <v>1062</v>
      </c>
      <c r="B83" s="459"/>
      <c r="C83" s="459" t="s">
        <v>1063</v>
      </c>
      <c r="D83" s="375">
        <v>126</v>
      </c>
      <c r="E83" s="375">
        <v>92</v>
      </c>
    </row>
    <row r="84" spans="1:5">
      <c r="A84" s="493" t="s">
        <v>1064</v>
      </c>
      <c r="B84" s="459"/>
      <c r="C84" s="459" t="s">
        <v>1065</v>
      </c>
      <c r="D84" s="375">
        <v>341</v>
      </c>
      <c r="E84" s="375">
        <v>273</v>
      </c>
    </row>
    <row r="85" spans="1:5">
      <c r="A85" s="493" t="s">
        <v>1066</v>
      </c>
      <c r="B85" s="459"/>
      <c r="C85" s="459" t="s">
        <v>1067</v>
      </c>
      <c r="D85" s="375">
        <v>536</v>
      </c>
      <c r="E85" s="375">
        <v>443</v>
      </c>
    </row>
    <row r="86" spans="1:5">
      <c r="A86" s="493" t="s">
        <v>1068</v>
      </c>
      <c r="B86" s="459"/>
      <c r="C86" s="459" t="s">
        <v>294</v>
      </c>
      <c r="D86" s="375">
        <v>551</v>
      </c>
      <c r="E86" s="375">
        <v>254</v>
      </c>
    </row>
    <row r="87" spans="1:5">
      <c r="A87" s="493" t="s">
        <v>1069</v>
      </c>
      <c r="B87" s="459"/>
      <c r="C87" s="459" t="s">
        <v>1070</v>
      </c>
      <c r="D87" s="375">
        <v>73</v>
      </c>
      <c r="E87" s="375">
        <v>47</v>
      </c>
    </row>
    <row r="88" spans="1:5">
      <c r="A88" s="493" t="s">
        <v>1071</v>
      </c>
      <c r="B88" s="459"/>
      <c r="C88" s="459" t="s">
        <v>296</v>
      </c>
      <c r="D88" s="375">
        <v>519</v>
      </c>
      <c r="E88" s="375">
        <v>426</v>
      </c>
    </row>
    <row r="89" spans="1:5">
      <c r="A89" s="493" t="s">
        <v>1072</v>
      </c>
      <c r="B89" s="459"/>
      <c r="C89" s="459" t="s">
        <v>298</v>
      </c>
      <c r="D89" s="375">
        <v>124</v>
      </c>
      <c r="E89" s="375">
        <v>85</v>
      </c>
    </row>
    <row r="90" spans="1:5">
      <c r="A90" s="493" t="s">
        <v>1073</v>
      </c>
      <c r="B90" s="459"/>
      <c r="C90" s="459" t="s">
        <v>270</v>
      </c>
      <c r="D90" s="375">
        <v>587</v>
      </c>
      <c r="E90" s="375">
        <v>435</v>
      </c>
    </row>
    <row r="91" spans="1:5">
      <c r="A91" s="492" t="s">
        <v>1074</v>
      </c>
      <c r="B91" s="459"/>
      <c r="C91" s="459" t="s">
        <v>1075</v>
      </c>
      <c r="D91" s="375">
        <v>184</v>
      </c>
      <c r="E91" s="375">
        <v>104</v>
      </c>
    </row>
    <row r="92" spans="1:5">
      <c r="A92" s="493" t="s">
        <v>1076</v>
      </c>
      <c r="B92" s="459"/>
      <c r="C92" s="459" t="s">
        <v>1077</v>
      </c>
      <c r="D92" s="375">
        <v>169</v>
      </c>
      <c r="E92" s="375">
        <v>111</v>
      </c>
    </row>
    <row r="93" spans="1:5">
      <c r="A93" s="493" t="s">
        <v>1078</v>
      </c>
      <c r="B93" s="459"/>
      <c r="C93" s="459" t="s">
        <v>1079</v>
      </c>
      <c r="D93" s="375">
        <v>172</v>
      </c>
      <c r="E93" s="375">
        <v>128</v>
      </c>
    </row>
    <row r="94" spans="1:5">
      <c r="A94" s="493" t="s">
        <v>1080</v>
      </c>
      <c r="B94" s="459"/>
      <c r="C94" s="459" t="s">
        <v>302</v>
      </c>
      <c r="D94" s="375">
        <v>81</v>
      </c>
      <c r="E94" s="375">
        <v>69</v>
      </c>
    </row>
    <row r="95" spans="1:5">
      <c r="A95" s="493" t="s">
        <v>1081</v>
      </c>
      <c r="B95" s="459"/>
      <c r="C95" s="459" t="s">
        <v>1082</v>
      </c>
      <c r="D95" s="375">
        <v>162</v>
      </c>
      <c r="E95" s="375">
        <v>121</v>
      </c>
    </row>
    <row r="96" spans="1:5">
      <c r="A96" s="493" t="s">
        <v>1083</v>
      </c>
      <c r="B96" s="459"/>
      <c r="C96" s="459" t="s">
        <v>1084</v>
      </c>
      <c r="D96" s="375">
        <v>353</v>
      </c>
      <c r="E96" s="375">
        <v>242</v>
      </c>
    </row>
    <row r="97" spans="1:5">
      <c r="A97" s="492" t="s">
        <v>1085</v>
      </c>
      <c r="B97" s="459"/>
      <c r="C97" s="459" t="s">
        <v>1086</v>
      </c>
      <c r="D97" s="375">
        <v>108</v>
      </c>
      <c r="E97" s="375">
        <v>81</v>
      </c>
    </row>
    <row r="98" spans="1:5">
      <c r="A98" s="493" t="s">
        <v>1087</v>
      </c>
      <c r="B98" s="459"/>
      <c r="C98" s="459" t="s">
        <v>1088</v>
      </c>
      <c r="D98" s="375">
        <v>89</v>
      </c>
      <c r="E98" s="375">
        <v>73</v>
      </c>
    </row>
    <row r="99" spans="1:5">
      <c r="A99" s="493" t="s">
        <v>1089</v>
      </c>
      <c r="B99" s="459"/>
      <c r="C99" s="459" t="s">
        <v>274</v>
      </c>
      <c r="D99" s="375">
        <v>141</v>
      </c>
      <c r="E99" s="375">
        <v>103</v>
      </c>
    </row>
    <row r="100" spans="1:5">
      <c r="A100" s="493" t="s">
        <v>1090</v>
      </c>
      <c r="B100" s="459"/>
      <c r="C100" s="459" t="s">
        <v>1091</v>
      </c>
      <c r="D100" s="375">
        <v>301</v>
      </c>
      <c r="E100" s="375">
        <v>228</v>
      </c>
    </row>
    <row r="101" spans="1:5">
      <c r="A101" s="493" t="s">
        <v>1092</v>
      </c>
      <c r="B101" s="459"/>
      <c r="C101" s="459" t="s">
        <v>1093</v>
      </c>
      <c r="D101" s="375">
        <v>98</v>
      </c>
      <c r="E101" s="375">
        <v>74</v>
      </c>
    </row>
    <row r="102" spans="1:5">
      <c r="A102" s="493" t="s">
        <v>1094</v>
      </c>
      <c r="B102" s="459"/>
      <c r="C102" s="459" t="s">
        <v>1095</v>
      </c>
      <c r="D102" s="375">
        <v>158</v>
      </c>
      <c r="E102" s="375">
        <v>112</v>
      </c>
    </row>
    <row r="103" spans="1:5">
      <c r="A103" s="493" t="s">
        <v>1096</v>
      </c>
      <c r="B103" s="459"/>
      <c r="C103" s="459" t="s">
        <v>1097</v>
      </c>
      <c r="D103" s="375">
        <v>75</v>
      </c>
      <c r="E103" s="375">
        <v>58</v>
      </c>
    </row>
    <row r="104" spans="1:5">
      <c r="A104" s="492" t="s">
        <v>1098</v>
      </c>
      <c r="B104" s="459"/>
      <c r="C104" s="459" t="s">
        <v>1099</v>
      </c>
      <c r="D104" s="375">
        <v>100</v>
      </c>
      <c r="E104" s="375">
        <v>64</v>
      </c>
    </row>
    <row r="105" spans="1:5">
      <c r="A105" s="493" t="s">
        <v>1100</v>
      </c>
      <c r="B105" s="459"/>
      <c r="C105" s="459" t="s">
        <v>1101</v>
      </c>
      <c r="D105" s="375">
        <v>72</v>
      </c>
      <c r="E105" s="375">
        <v>59</v>
      </c>
    </row>
    <row r="106" spans="1:5">
      <c r="A106" s="492" t="s">
        <v>1102</v>
      </c>
      <c r="B106" s="459"/>
      <c r="C106" s="459" t="s">
        <v>304</v>
      </c>
      <c r="D106" s="375">
        <v>126</v>
      </c>
      <c r="E106" s="375">
        <v>107</v>
      </c>
    </row>
    <row r="107" spans="1:5">
      <c r="A107" s="493" t="s">
        <v>1103</v>
      </c>
      <c r="B107" s="459"/>
      <c r="C107" s="459" t="s">
        <v>1104</v>
      </c>
      <c r="D107" s="375">
        <v>65</v>
      </c>
      <c r="E107" s="375">
        <v>45</v>
      </c>
    </row>
    <row r="108" spans="1:5">
      <c r="A108" s="493" t="s">
        <v>1105</v>
      </c>
      <c r="B108" s="459"/>
      <c r="C108" s="459" t="s">
        <v>280</v>
      </c>
      <c r="D108" s="375">
        <v>89</v>
      </c>
      <c r="E108" s="375">
        <v>70</v>
      </c>
    </row>
    <row r="109" spans="1:5">
      <c r="A109" s="493" t="s">
        <v>1106</v>
      </c>
      <c r="B109" s="459"/>
      <c r="C109" s="459" t="s">
        <v>1107</v>
      </c>
      <c r="D109" s="375">
        <v>138</v>
      </c>
      <c r="E109" s="375">
        <v>90</v>
      </c>
    </row>
    <row r="110" spans="1:5">
      <c r="A110" s="493" t="s">
        <v>1108</v>
      </c>
      <c r="B110" s="459"/>
      <c r="C110" s="459" t="s">
        <v>1109</v>
      </c>
      <c r="D110" s="375">
        <v>79</v>
      </c>
      <c r="E110" s="375">
        <v>66</v>
      </c>
    </row>
    <row r="111" spans="1:5">
      <c r="A111" s="492" t="s">
        <v>1110</v>
      </c>
      <c r="B111" s="459"/>
      <c r="C111" s="459" t="s">
        <v>1111</v>
      </c>
      <c r="D111" s="375">
        <v>64</v>
      </c>
      <c r="E111" s="375">
        <v>50</v>
      </c>
    </row>
    <row r="112" spans="1:5">
      <c r="A112" s="493" t="s">
        <v>1112</v>
      </c>
      <c r="B112" s="459"/>
      <c r="C112" s="459" t="s">
        <v>1113</v>
      </c>
      <c r="D112" s="375">
        <v>101</v>
      </c>
      <c r="E112" s="375">
        <v>75</v>
      </c>
    </row>
    <row r="113" spans="1:5">
      <c r="A113" s="493" t="s">
        <v>1114</v>
      </c>
      <c r="B113" s="459"/>
      <c r="C113" s="459" t="s">
        <v>1115</v>
      </c>
      <c r="D113" s="375">
        <v>188</v>
      </c>
      <c r="E113" s="375">
        <v>136</v>
      </c>
    </row>
    <row r="114" spans="1:5">
      <c r="A114" s="493" t="s">
        <v>1116</v>
      </c>
      <c r="B114" s="459"/>
      <c r="C114" s="459" t="s">
        <v>1117</v>
      </c>
      <c r="D114" s="375">
        <v>148</v>
      </c>
      <c r="E114" s="375">
        <v>90</v>
      </c>
    </row>
    <row r="115" spans="1:5" ht="5.9" customHeight="1">
      <c r="A115" s="489"/>
      <c r="B115" s="490"/>
      <c r="C115" s="459"/>
      <c r="D115" s="485" t="s">
        <v>1928</v>
      </c>
      <c r="E115" s="350" t="s">
        <v>1928</v>
      </c>
    </row>
    <row r="116" spans="1:5" s="2" customFormat="1" ht="13">
      <c r="A116" s="491" t="s">
        <v>14</v>
      </c>
      <c r="B116" s="490" t="s">
        <v>319</v>
      </c>
      <c r="C116" s="490"/>
      <c r="D116" s="495">
        <v>12349</v>
      </c>
      <c r="E116" s="495">
        <v>7750</v>
      </c>
    </row>
    <row r="117" spans="1:5">
      <c r="A117" s="493" t="s">
        <v>1118</v>
      </c>
      <c r="B117" s="459"/>
      <c r="C117" s="459" t="s">
        <v>1119</v>
      </c>
      <c r="D117" s="375">
        <v>97</v>
      </c>
      <c r="E117" s="375">
        <v>82</v>
      </c>
    </row>
    <row r="118" spans="1:5">
      <c r="A118" s="493" t="s">
        <v>1120</v>
      </c>
      <c r="B118" s="459"/>
      <c r="C118" s="459" t="s">
        <v>1121</v>
      </c>
      <c r="D118" s="375">
        <v>85</v>
      </c>
      <c r="E118" s="375">
        <v>74</v>
      </c>
    </row>
    <row r="119" spans="1:5">
      <c r="A119" s="493" t="s">
        <v>1122</v>
      </c>
      <c r="B119" s="459"/>
      <c r="C119" s="459" t="s">
        <v>1123</v>
      </c>
      <c r="D119" s="375">
        <v>388</v>
      </c>
      <c r="E119" s="375">
        <v>227</v>
      </c>
    </row>
    <row r="120" spans="1:5">
      <c r="A120" s="493" t="s">
        <v>1124</v>
      </c>
      <c r="B120" s="459"/>
      <c r="C120" s="459" t="s">
        <v>1125</v>
      </c>
      <c r="D120" s="375">
        <v>112</v>
      </c>
      <c r="E120" s="375">
        <v>91</v>
      </c>
    </row>
    <row r="121" spans="1:5">
      <c r="A121" s="492" t="s">
        <v>1126</v>
      </c>
      <c r="B121" s="459"/>
      <c r="C121" s="459" t="s">
        <v>1127</v>
      </c>
      <c r="D121" s="375">
        <v>960</v>
      </c>
      <c r="E121" s="375">
        <v>439</v>
      </c>
    </row>
    <row r="122" spans="1:5">
      <c r="A122" s="493" t="s">
        <v>1128</v>
      </c>
      <c r="B122" s="459"/>
      <c r="C122" s="459" t="s">
        <v>1129</v>
      </c>
      <c r="D122" s="375">
        <v>563</v>
      </c>
      <c r="E122" s="375">
        <v>280</v>
      </c>
    </row>
    <row r="123" spans="1:5">
      <c r="A123" s="493" t="s">
        <v>1130</v>
      </c>
      <c r="B123" s="459"/>
      <c r="C123" s="459" t="s">
        <v>1131</v>
      </c>
      <c r="D123" s="375">
        <v>1264</v>
      </c>
      <c r="E123" s="375">
        <v>553</v>
      </c>
    </row>
    <row r="124" spans="1:5">
      <c r="A124" s="493" t="s">
        <v>1132</v>
      </c>
      <c r="B124" s="459"/>
      <c r="C124" s="459" t="s">
        <v>1133</v>
      </c>
      <c r="D124" s="375">
        <v>171</v>
      </c>
      <c r="E124" s="375">
        <v>107</v>
      </c>
    </row>
    <row r="125" spans="1:5">
      <c r="A125" s="493" t="s">
        <v>1134</v>
      </c>
      <c r="B125" s="459"/>
      <c r="C125" s="459" t="s">
        <v>1135</v>
      </c>
      <c r="D125" s="375">
        <v>148</v>
      </c>
      <c r="E125" s="375">
        <v>104</v>
      </c>
    </row>
    <row r="126" spans="1:5">
      <c r="A126" s="493" t="s">
        <v>1136</v>
      </c>
      <c r="B126" s="459"/>
      <c r="C126" s="459" t="s">
        <v>1137</v>
      </c>
      <c r="D126" s="375">
        <v>110</v>
      </c>
      <c r="E126" s="375">
        <v>82</v>
      </c>
    </row>
    <row r="127" spans="1:5">
      <c r="A127" s="493" t="s">
        <v>1138</v>
      </c>
      <c r="B127" s="459"/>
      <c r="C127" s="459" t="s">
        <v>1139</v>
      </c>
      <c r="D127" s="375">
        <v>280</v>
      </c>
      <c r="E127" s="375">
        <v>178</v>
      </c>
    </row>
    <row r="128" spans="1:5">
      <c r="A128" s="493" t="s">
        <v>1140</v>
      </c>
      <c r="B128" s="459"/>
      <c r="C128" s="459" t="s">
        <v>1141</v>
      </c>
      <c r="D128" s="375">
        <v>392</v>
      </c>
      <c r="E128" s="375">
        <v>293</v>
      </c>
    </row>
    <row r="129" spans="1:5">
      <c r="A129" s="493" t="s">
        <v>1142</v>
      </c>
      <c r="B129" s="459"/>
      <c r="C129" s="459" t="s">
        <v>1143</v>
      </c>
      <c r="D129" s="375">
        <v>87</v>
      </c>
      <c r="E129" s="375">
        <v>70</v>
      </c>
    </row>
    <row r="130" spans="1:5">
      <c r="A130" s="492" t="s">
        <v>1144</v>
      </c>
      <c r="B130" s="459"/>
      <c r="C130" s="459" t="s">
        <v>1145</v>
      </c>
      <c r="D130" s="375">
        <v>178</v>
      </c>
      <c r="E130" s="375">
        <v>105</v>
      </c>
    </row>
    <row r="131" spans="1:5">
      <c r="A131" s="493" t="s">
        <v>1146</v>
      </c>
      <c r="B131" s="459"/>
      <c r="C131" s="459" t="s">
        <v>1147</v>
      </c>
      <c r="D131" s="375">
        <v>166</v>
      </c>
      <c r="E131" s="375">
        <v>142</v>
      </c>
    </row>
    <row r="132" spans="1:5">
      <c r="A132" s="493" t="s">
        <v>1148</v>
      </c>
      <c r="B132" s="459"/>
      <c r="C132" s="459" t="s">
        <v>1149</v>
      </c>
      <c r="D132" s="375">
        <v>111</v>
      </c>
      <c r="E132" s="375">
        <v>92</v>
      </c>
    </row>
    <row r="133" spans="1:5">
      <c r="A133" s="493" t="s">
        <v>1150</v>
      </c>
      <c r="B133" s="459"/>
      <c r="C133" s="459" t="s">
        <v>1151</v>
      </c>
      <c r="D133" s="375">
        <v>141</v>
      </c>
      <c r="E133" s="375">
        <v>120</v>
      </c>
    </row>
    <row r="134" spans="1:5">
      <c r="A134" s="493" t="s">
        <v>1152</v>
      </c>
      <c r="B134" s="459"/>
      <c r="C134" s="459" t="s">
        <v>1153</v>
      </c>
      <c r="D134" s="375">
        <v>108</v>
      </c>
      <c r="E134" s="375">
        <v>85</v>
      </c>
    </row>
    <row r="135" spans="1:5">
      <c r="A135" s="493" t="s">
        <v>1154</v>
      </c>
      <c r="B135" s="459"/>
      <c r="C135" s="459" t="s">
        <v>1155</v>
      </c>
      <c r="D135" s="375">
        <v>387</v>
      </c>
      <c r="E135" s="375">
        <v>188</v>
      </c>
    </row>
    <row r="136" spans="1:5">
      <c r="A136" s="493" t="s">
        <v>1156</v>
      </c>
      <c r="B136" s="459"/>
      <c r="C136" s="459" t="s">
        <v>1157</v>
      </c>
      <c r="D136" s="375">
        <v>129</v>
      </c>
      <c r="E136" s="375">
        <v>101</v>
      </c>
    </row>
    <row r="137" spans="1:5">
      <c r="A137" s="493" t="s">
        <v>1158</v>
      </c>
      <c r="B137" s="459"/>
      <c r="C137" s="459" t="s">
        <v>1159</v>
      </c>
      <c r="D137" s="375">
        <v>113</v>
      </c>
      <c r="E137" s="375">
        <v>71</v>
      </c>
    </row>
    <row r="138" spans="1:5">
      <c r="A138" s="493" t="s">
        <v>1160</v>
      </c>
      <c r="B138" s="459"/>
      <c r="C138" s="459" t="s">
        <v>1161</v>
      </c>
      <c r="D138" s="375">
        <v>141</v>
      </c>
      <c r="E138" s="375">
        <v>117</v>
      </c>
    </row>
    <row r="139" spans="1:5">
      <c r="A139" s="492" t="s">
        <v>1162</v>
      </c>
      <c r="B139" s="459"/>
      <c r="C139" s="459" t="s">
        <v>1163</v>
      </c>
      <c r="D139" s="375">
        <v>257</v>
      </c>
      <c r="E139" s="375">
        <v>183</v>
      </c>
    </row>
    <row r="140" spans="1:5">
      <c r="A140" s="493" t="s">
        <v>1164</v>
      </c>
      <c r="B140" s="459"/>
      <c r="C140" s="459" t="s">
        <v>1165</v>
      </c>
      <c r="D140" s="375">
        <v>481</v>
      </c>
      <c r="E140" s="375">
        <v>197</v>
      </c>
    </row>
    <row r="141" spans="1:5">
      <c r="A141" s="493" t="s">
        <v>1166</v>
      </c>
      <c r="B141" s="459"/>
      <c r="C141" s="459" t="s">
        <v>1167</v>
      </c>
      <c r="D141" s="375">
        <v>130</v>
      </c>
      <c r="E141" s="375">
        <v>100</v>
      </c>
    </row>
    <row r="142" spans="1:5">
      <c r="A142" s="493" t="s">
        <v>1168</v>
      </c>
      <c r="B142" s="459"/>
      <c r="C142" s="459" t="s">
        <v>1169</v>
      </c>
      <c r="D142" s="375">
        <v>152</v>
      </c>
      <c r="E142" s="375">
        <v>106</v>
      </c>
    </row>
    <row r="143" spans="1:5">
      <c r="A143" s="493" t="s">
        <v>1170</v>
      </c>
      <c r="B143" s="459"/>
      <c r="C143" s="459" t="s">
        <v>1171</v>
      </c>
      <c r="D143" s="375">
        <v>194</v>
      </c>
      <c r="E143" s="375">
        <v>127</v>
      </c>
    </row>
    <row r="144" spans="1:5">
      <c r="A144" s="493" t="s">
        <v>1172</v>
      </c>
      <c r="B144" s="459"/>
      <c r="C144" s="459" t="s">
        <v>1173</v>
      </c>
      <c r="D144" s="375">
        <v>180</v>
      </c>
      <c r="E144" s="375">
        <v>136</v>
      </c>
    </row>
    <row r="145" spans="1:5">
      <c r="A145" s="493" t="s">
        <v>1174</v>
      </c>
      <c r="B145" s="459"/>
      <c r="C145" s="459" t="s">
        <v>1175</v>
      </c>
      <c r="D145" s="375">
        <v>223</v>
      </c>
      <c r="E145" s="375">
        <v>181</v>
      </c>
    </row>
    <row r="146" spans="1:5">
      <c r="A146" s="493" t="s">
        <v>1176</v>
      </c>
      <c r="B146" s="459"/>
      <c r="C146" s="459" t="s">
        <v>1177</v>
      </c>
      <c r="D146" s="375">
        <v>268</v>
      </c>
      <c r="E146" s="375">
        <v>229</v>
      </c>
    </row>
    <row r="147" spans="1:5">
      <c r="A147" s="493" t="s">
        <v>1178</v>
      </c>
      <c r="B147" s="459"/>
      <c r="C147" s="459" t="s">
        <v>1179</v>
      </c>
      <c r="D147" s="375">
        <v>195</v>
      </c>
      <c r="E147" s="375">
        <v>102</v>
      </c>
    </row>
    <row r="148" spans="1:5">
      <c r="A148" s="492" t="s">
        <v>1180</v>
      </c>
      <c r="B148" s="459"/>
      <c r="C148" s="459" t="s">
        <v>1181</v>
      </c>
      <c r="D148" s="375">
        <v>119</v>
      </c>
      <c r="E148" s="375">
        <v>93</v>
      </c>
    </row>
    <row r="149" spans="1:5">
      <c r="A149" s="493" t="s">
        <v>1182</v>
      </c>
      <c r="B149" s="459"/>
      <c r="C149" s="459" t="s">
        <v>1183</v>
      </c>
      <c r="D149" s="375">
        <v>114</v>
      </c>
      <c r="E149" s="375">
        <v>84</v>
      </c>
    </row>
    <row r="150" spans="1:5">
      <c r="A150" s="493" t="s">
        <v>1184</v>
      </c>
      <c r="B150" s="459"/>
      <c r="C150" s="459" t="s">
        <v>1185</v>
      </c>
      <c r="D150" s="375">
        <v>123</v>
      </c>
      <c r="E150" s="375">
        <v>104</v>
      </c>
    </row>
    <row r="151" spans="1:5">
      <c r="A151" s="493" t="s">
        <v>1186</v>
      </c>
      <c r="B151" s="459"/>
      <c r="C151" s="459" t="s">
        <v>1187</v>
      </c>
      <c r="D151" s="375">
        <v>90</v>
      </c>
      <c r="E151" s="375">
        <v>75</v>
      </c>
    </row>
    <row r="152" spans="1:5">
      <c r="A152" s="493" t="s">
        <v>1188</v>
      </c>
      <c r="B152" s="459"/>
      <c r="C152" s="459" t="s">
        <v>1189</v>
      </c>
      <c r="D152" s="375">
        <v>147</v>
      </c>
      <c r="E152" s="375">
        <v>121</v>
      </c>
    </row>
    <row r="153" spans="1:5">
      <c r="A153" s="493" t="s">
        <v>1190</v>
      </c>
      <c r="B153" s="459"/>
      <c r="C153" s="459" t="s">
        <v>1191</v>
      </c>
      <c r="D153" s="375">
        <v>170</v>
      </c>
      <c r="E153" s="375">
        <v>136</v>
      </c>
    </row>
    <row r="154" spans="1:5">
      <c r="A154" s="493" t="s">
        <v>1192</v>
      </c>
      <c r="B154" s="459"/>
      <c r="C154" s="459" t="s">
        <v>1193</v>
      </c>
      <c r="D154" s="375">
        <v>150</v>
      </c>
      <c r="E154" s="375">
        <v>107</v>
      </c>
    </row>
    <row r="155" spans="1:5">
      <c r="A155" s="493" t="s">
        <v>1194</v>
      </c>
      <c r="B155" s="459"/>
      <c r="C155" s="459" t="s">
        <v>1195</v>
      </c>
      <c r="D155" s="375">
        <v>206</v>
      </c>
      <c r="E155" s="375">
        <v>120</v>
      </c>
    </row>
    <row r="156" spans="1:5">
      <c r="A156" s="493" t="s">
        <v>1196</v>
      </c>
      <c r="B156" s="459"/>
      <c r="C156" s="459" t="s">
        <v>1197</v>
      </c>
      <c r="D156" s="375">
        <v>124</v>
      </c>
      <c r="E156" s="375">
        <v>103</v>
      </c>
    </row>
    <row r="157" spans="1:5">
      <c r="A157" s="492" t="s">
        <v>1198</v>
      </c>
      <c r="B157" s="459"/>
      <c r="C157" s="459" t="s">
        <v>1199</v>
      </c>
      <c r="D157" s="375">
        <v>164</v>
      </c>
      <c r="E157" s="375">
        <v>95</v>
      </c>
    </row>
    <row r="158" spans="1:5">
      <c r="A158" s="493" t="s">
        <v>1200</v>
      </c>
      <c r="B158" s="459"/>
      <c r="C158" s="459" t="s">
        <v>1201</v>
      </c>
      <c r="D158" s="375">
        <v>144</v>
      </c>
      <c r="E158" s="375">
        <v>116</v>
      </c>
    </row>
    <row r="159" spans="1:5">
      <c r="A159" s="492" t="s">
        <v>1202</v>
      </c>
      <c r="B159" s="459"/>
      <c r="C159" s="459" t="s">
        <v>1203</v>
      </c>
      <c r="D159" s="375">
        <v>330</v>
      </c>
      <c r="E159" s="375">
        <v>191</v>
      </c>
    </row>
    <row r="160" spans="1:5">
      <c r="A160" s="493" t="s">
        <v>1204</v>
      </c>
      <c r="B160" s="459"/>
      <c r="C160" s="459" t="s">
        <v>1205</v>
      </c>
      <c r="D160" s="375">
        <v>485</v>
      </c>
      <c r="E160" s="375">
        <v>290</v>
      </c>
    </row>
    <row r="161" spans="1:5">
      <c r="A161" s="493" t="s">
        <v>1206</v>
      </c>
      <c r="B161" s="459"/>
      <c r="C161" s="459" t="s">
        <v>1207</v>
      </c>
      <c r="D161" s="375">
        <v>545</v>
      </c>
      <c r="E161" s="375">
        <v>286</v>
      </c>
    </row>
    <row r="162" spans="1:5">
      <c r="A162" s="493" t="s">
        <v>1208</v>
      </c>
      <c r="B162" s="459"/>
      <c r="C162" s="459" t="s">
        <v>1209</v>
      </c>
      <c r="D162" s="375">
        <v>128</v>
      </c>
      <c r="E162" s="375">
        <v>98</v>
      </c>
    </row>
    <row r="163" spans="1:5">
      <c r="A163" s="493" t="s">
        <v>1210</v>
      </c>
      <c r="B163" s="459"/>
      <c r="C163" s="459" t="s">
        <v>1211</v>
      </c>
      <c r="D163" s="375">
        <v>143</v>
      </c>
      <c r="E163" s="375">
        <v>110</v>
      </c>
    </row>
    <row r="164" spans="1:5">
      <c r="A164" s="492" t="s">
        <v>1212</v>
      </c>
      <c r="B164" s="459"/>
      <c r="C164" s="459" t="s">
        <v>1213</v>
      </c>
      <c r="D164" s="375">
        <v>200</v>
      </c>
      <c r="E164" s="375">
        <v>124</v>
      </c>
    </row>
    <row r="165" spans="1:5">
      <c r="A165" s="493" t="s">
        <v>1214</v>
      </c>
      <c r="B165" s="459"/>
      <c r="C165" s="459" t="s">
        <v>1215</v>
      </c>
      <c r="D165" s="375">
        <v>95</v>
      </c>
      <c r="E165" s="375">
        <v>64</v>
      </c>
    </row>
    <row r="166" spans="1:5">
      <c r="A166" s="493" t="s">
        <v>1216</v>
      </c>
      <c r="B166" s="459"/>
      <c r="C166" s="459" t="s">
        <v>1217</v>
      </c>
      <c r="D166" s="375">
        <v>183</v>
      </c>
      <c r="E166" s="375">
        <v>121</v>
      </c>
    </row>
    <row r="167" spans="1:5">
      <c r="A167" s="493" t="s">
        <v>1218</v>
      </c>
      <c r="B167" s="459"/>
      <c r="C167" s="459" t="s">
        <v>367</v>
      </c>
      <c r="D167" s="375">
        <v>210</v>
      </c>
      <c r="E167" s="375">
        <v>142</v>
      </c>
    </row>
    <row r="168" spans="1:5">
      <c r="A168" s="493" t="s">
        <v>1219</v>
      </c>
      <c r="B168" s="459"/>
      <c r="C168" s="459" t="s">
        <v>1220</v>
      </c>
      <c r="D168" s="375">
        <v>104</v>
      </c>
      <c r="E168" s="375">
        <v>72</v>
      </c>
    </row>
    <row r="169" spans="1:5">
      <c r="A169" s="493" t="s">
        <v>1221</v>
      </c>
      <c r="B169" s="459"/>
      <c r="C169" s="459" t="s">
        <v>1222</v>
      </c>
      <c r="D169" s="375">
        <v>83</v>
      </c>
      <c r="E169" s="375">
        <v>66</v>
      </c>
    </row>
    <row r="170" spans="1:5">
      <c r="A170" s="493" t="s">
        <v>1223</v>
      </c>
      <c r="B170" s="459"/>
      <c r="C170" s="459" t="s">
        <v>1224</v>
      </c>
      <c r="D170" s="375">
        <v>81</v>
      </c>
      <c r="E170" s="375">
        <v>70</v>
      </c>
    </row>
    <row r="171" spans="1:5" ht="5.9" customHeight="1">
      <c r="A171" s="489"/>
      <c r="B171" s="490"/>
      <c r="C171" s="459"/>
      <c r="D171" s="485" t="s">
        <v>1928</v>
      </c>
      <c r="E171" s="350" t="s">
        <v>1928</v>
      </c>
    </row>
    <row r="172" spans="1:5" s="2" customFormat="1" ht="13">
      <c r="A172" s="491" t="s">
        <v>16</v>
      </c>
      <c r="B172" s="490" t="s">
        <v>368</v>
      </c>
      <c r="C172" s="490"/>
      <c r="D172" s="495">
        <v>8608</v>
      </c>
      <c r="E172" s="495">
        <v>6672</v>
      </c>
    </row>
    <row r="173" spans="1:5">
      <c r="A173" s="493" t="s">
        <v>1225</v>
      </c>
      <c r="B173" s="459"/>
      <c r="C173" s="459" t="s">
        <v>380</v>
      </c>
      <c r="D173" s="375">
        <v>115</v>
      </c>
      <c r="E173" s="375">
        <v>100</v>
      </c>
    </row>
    <row r="174" spans="1:5">
      <c r="A174" s="492" t="s">
        <v>1226</v>
      </c>
      <c r="B174" s="459"/>
      <c r="C174" s="459" t="s">
        <v>435</v>
      </c>
      <c r="D174" s="375">
        <v>127</v>
      </c>
      <c r="E174" s="375">
        <v>105</v>
      </c>
    </row>
    <row r="175" spans="1:5">
      <c r="A175" s="493" t="s">
        <v>1227</v>
      </c>
      <c r="B175" s="459"/>
      <c r="C175" s="459" t="s">
        <v>437</v>
      </c>
      <c r="D175" s="375">
        <v>110</v>
      </c>
      <c r="E175" s="375">
        <v>77</v>
      </c>
    </row>
    <row r="176" spans="1:5">
      <c r="A176" s="493" t="s">
        <v>1228</v>
      </c>
      <c r="B176" s="459"/>
      <c r="C176" s="459" t="s">
        <v>382</v>
      </c>
      <c r="D176" s="375">
        <v>103</v>
      </c>
      <c r="E176" s="375">
        <v>91</v>
      </c>
    </row>
    <row r="177" spans="1:5">
      <c r="A177" s="493" t="s">
        <v>1229</v>
      </c>
      <c r="B177" s="459"/>
      <c r="C177" s="459" t="s">
        <v>1230</v>
      </c>
      <c r="D177" s="375">
        <v>94</v>
      </c>
      <c r="E177" s="375">
        <v>85</v>
      </c>
    </row>
    <row r="178" spans="1:5">
      <c r="A178" s="493" t="s">
        <v>1231</v>
      </c>
      <c r="B178" s="459"/>
      <c r="C178" s="459" t="s">
        <v>1232</v>
      </c>
      <c r="D178" s="375">
        <v>145</v>
      </c>
      <c r="E178" s="375">
        <v>120</v>
      </c>
    </row>
    <row r="179" spans="1:5">
      <c r="A179" s="493" t="s">
        <v>1233</v>
      </c>
      <c r="B179" s="459"/>
      <c r="C179" s="459" t="s">
        <v>439</v>
      </c>
      <c r="D179" s="375">
        <v>166</v>
      </c>
      <c r="E179" s="375">
        <v>135</v>
      </c>
    </row>
    <row r="180" spans="1:5">
      <c r="A180" s="493" t="s">
        <v>1234</v>
      </c>
      <c r="B180" s="459"/>
      <c r="C180" s="459" t="s">
        <v>400</v>
      </c>
      <c r="D180" s="375">
        <v>180</v>
      </c>
      <c r="E180" s="375">
        <v>149</v>
      </c>
    </row>
    <row r="181" spans="1:5">
      <c r="A181" s="492" t="s">
        <v>1235</v>
      </c>
      <c r="B181" s="459"/>
      <c r="C181" s="459" t="s">
        <v>384</v>
      </c>
      <c r="D181" s="375">
        <v>110</v>
      </c>
      <c r="E181" s="375">
        <v>95</v>
      </c>
    </row>
    <row r="182" spans="1:5">
      <c r="A182" s="493" t="s">
        <v>1236</v>
      </c>
      <c r="B182" s="459"/>
      <c r="C182" s="459" t="s">
        <v>427</v>
      </c>
      <c r="D182" s="375">
        <v>119</v>
      </c>
      <c r="E182" s="375">
        <v>87</v>
      </c>
    </row>
    <row r="183" spans="1:5">
      <c r="A183" s="493" t="s">
        <v>1237</v>
      </c>
      <c r="B183" s="459"/>
      <c r="C183" s="459" t="s">
        <v>428</v>
      </c>
      <c r="D183" s="375">
        <v>116</v>
      </c>
      <c r="E183" s="375">
        <v>91</v>
      </c>
    </row>
    <row r="184" spans="1:5">
      <c r="A184" s="493" t="s">
        <v>1238</v>
      </c>
      <c r="B184" s="459"/>
      <c r="C184" s="459" t="s">
        <v>1239</v>
      </c>
      <c r="D184" s="375">
        <v>221</v>
      </c>
      <c r="E184" s="375">
        <v>158</v>
      </c>
    </row>
    <row r="185" spans="1:5">
      <c r="A185" s="493" t="s">
        <v>1240</v>
      </c>
      <c r="B185" s="459"/>
      <c r="C185" s="459" t="s">
        <v>1241</v>
      </c>
      <c r="D185" s="375">
        <v>614</v>
      </c>
      <c r="E185" s="375">
        <v>411</v>
      </c>
    </row>
    <row r="186" spans="1:5">
      <c r="A186" s="493" t="s">
        <v>1242</v>
      </c>
      <c r="B186" s="459"/>
      <c r="C186" s="459" t="s">
        <v>386</v>
      </c>
      <c r="D186" s="375">
        <v>76</v>
      </c>
      <c r="E186" s="375">
        <v>63</v>
      </c>
    </row>
    <row r="187" spans="1:5">
      <c r="A187" s="493" t="s">
        <v>1243</v>
      </c>
      <c r="B187" s="459"/>
      <c r="C187" s="459" t="s">
        <v>388</v>
      </c>
      <c r="D187" s="375">
        <v>118</v>
      </c>
      <c r="E187" s="375">
        <v>90</v>
      </c>
    </row>
    <row r="188" spans="1:5">
      <c r="A188" s="493" t="s">
        <v>1244</v>
      </c>
      <c r="B188" s="459"/>
      <c r="C188" s="459" t="s">
        <v>1245</v>
      </c>
      <c r="D188" s="375">
        <v>206</v>
      </c>
      <c r="E188" s="375">
        <v>119</v>
      </c>
    </row>
    <row r="189" spans="1:5">
      <c r="A189" s="493" t="s">
        <v>1246</v>
      </c>
      <c r="B189" s="459"/>
      <c r="C189" s="459" t="s">
        <v>441</v>
      </c>
      <c r="D189" s="375">
        <v>213</v>
      </c>
      <c r="E189" s="375">
        <v>173</v>
      </c>
    </row>
    <row r="190" spans="1:5">
      <c r="A190" s="492" t="s">
        <v>1247</v>
      </c>
      <c r="B190" s="459"/>
      <c r="C190" s="459" t="s">
        <v>1248</v>
      </c>
      <c r="D190" s="375">
        <v>110</v>
      </c>
      <c r="E190" s="375">
        <v>96</v>
      </c>
    </row>
    <row r="191" spans="1:5">
      <c r="A191" s="493" t="s">
        <v>1249</v>
      </c>
      <c r="B191" s="459"/>
      <c r="C191" s="459" t="s">
        <v>402</v>
      </c>
      <c r="D191" s="375">
        <v>193</v>
      </c>
      <c r="E191" s="375">
        <v>160</v>
      </c>
    </row>
    <row r="192" spans="1:5">
      <c r="A192" s="493" t="s">
        <v>1250</v>
      </c>
      <c r="B192" s="459"/>
      <c r="C192" s="459" t="s">
        <v>390</v>
      </c>
      <c r="D192" s="375">
        <v>90</v>
      </c>
      <c r="E192" s="375">
        <v>78</v>
      </c>
    </row>
    <row r="193" spans="1:5">
      <c r="A193" s="493" t="s">
        <v>1251</v>
      </c>
      <c r="B193" s="459"/>
      <c r="C193" s="459" t="s">
        <v>429</v>
      </c>
      <c r="D193" s="375">
        <v>117</v>
      </c>
      <c r="E193" s="375">
        <v>76</v>
      </c>
    </row>
    <row r="194" spans="1:5">
      <c r="A194" s="493" t="s">
        <v>1252</v>
      </c>
      <c r="B194" s="459"/>
      <c r="C194" s="459" t="s">
        <v>1253</v>
      </c>
      <c r="D194" s="375">
        <v>781</v>
      </c>
      <c r="E194" s="375">
        <v>628</v>
      </c>
    </row>
    <row r="195" spans="1:5">
      <c r="A195" s="493" t="s">
        <v>1254</v>
      </c>
      <c r="B195" s="459"/>
      <c r="C195" s="459" t="s">
        <v>1255</v>
      </c>
      <c r="D195" s="375">
        <v>774</v>
      </c>
      <c r="E195" s="375">
        <v>558</v>
      </c>
    </row>
    <row r="196" spans="1:5">
      <c r="A196" s="493" t="s">
        <v>1256</v>
      </c>
      <c r="B196" s="459"/>
      <c r="C196" s="459" t="s">
        <v>1257</v>
      </c>
      <c r="D196" s="375">
        <v>328</v>
      </c>
      <c r="E196" s="375">
        <v>274</v>
      </c>
    </row>
    <row r="197" spans="1:5">
      <c r="A197" s="493" t="s">
        <v>1258</v>
      </c>
      <c r="B197" s="459"/>
      <c r="C197" s="459" t="s">
        <v>418</v>
      </c>
      <c r="D197" s="375">
        <v>112</v>
      </c>
      <c r="E197" s="375">
        <v>56</v>
      </c>
    </row>
    <row r="198" spans="1:5">
      <c r="A198" s="492" t="s">
        <v>1259</v>
      </c>
      <c r="B198" s="459"/>
      <c r="C198" s="459" t="s">
        <v>1260</v>
      </c>
      <c r="D198" s="375">
        <v>181</v>
      </c>
      <c r="E198" s="375">
        <v>132</v>
      </c>
    </row>
    <row r="199" spans="1:5">
      <c r="A199" s="493" t="s">
        <v>1261</v>
      </c>
      <c r="B199" s="459"/>
      <c r="C199" s="459" t="s">
        <v>1262</v>
      </c>
      <c r="D199" s="375">
        <v>151</v>
      </c>
      <c r="E199" s="375">
        <v>110</v>
      </c>
    </row>
    <row r="200" spans="1:5">
      <c r="A200" s="492" t="s">
        <v>1263</v>
      </c>
      <c r="B200" s="459"/>
      <c r="C200" s="459" t="s">
        <v>443</v>
      </c>
      <c r="D200" s="375">
        <v>132</v>
      </c>
      <c r="E200" s="375">
        <v>113</v>
      </c>
    </row>
    <row r="201" spans="1:5">
      <c r="A201" s="493" t="s">
        <v>1264</v>
      </c>
      <c r="B201" s="459"/>
      <c r="C201" s="459" t="s">
        <v>1265</v>
      </c>
      <c r="D201" s="375">
        <v>99</v>
      </c>
      <c r="E201" s="375">
        <v>68</v>
      </c>
    </row>
    <row r="202" spans="1:5">
      <c r="A202" s="493" t="s">
        <v>1266</v>
      </c>
      <c r="B202" s="459"/>
      <c r="C202" s="459" t="s">
        <v>1267</v>
      </c>
      <c r="D202" s="375">
        <v>141</v>
      </c>
      <c r="E202" s="375">
        <v>114</v>
      </c>
    </row>
    <row r="203" spans="1:5">
      <c r="A203" s="493" t="s">
        <v>1268</v>
      </c>
      <c r="B203" s="459"/>
      <c r="C203" s="459" t="s">
        <v>392</v>
      </c>
      <c r="D203" s="375">
        <v>112</v>
      </c>
      <c r="E203" s="375">
        <v>92</v>
      </c>
    </row>
    <row r="204" spans="1:5">
      <c r="A204" s="493" t="s">
        <v>1269</v>
      </c>
      <c r="B204" s="459"/>
      <c r="C204" s="459" t="s">
        <v>408</v>
      </c>
      <c r="D204" s="375">
        <v>106</v>
      </c>
      <c r="E204" s="375">
        <v>85</v>
      </c>
    </row>
    <row r="205" spans="1:5">
      <c r="A205" s="493" t="s">
        <v>1270</v>
      </c>
      <c r="B205" s="459"/>
      <c r="C205" s="459" t="s">
        <v>1271</v>
      </c>
      <c r="D205" s="375">
        <v>115</v>
      </c>
      <c r="E205" s="375">
        <v>90</v>
      </c>
    </row>
    <row r="206" spans="1:5">
      <c r="A206" s="493" t="s">
        <v>1272</v>
      </c>
      <c r="B206" s="459"/>
      <c r="C206" s="459" t="s">
        <v>1273</v>
      </c>
      <c r="D206" s="375">
        <v>146</v>
      </c>
      <c r="E206" s="375">
        <v>120</v>
      </c>
    </row>
    <row r="207" spans="1:5">
      <c r="A207" s="492" t="s">
        <v>1274</v>
      </c>
      <c r="B207" s="459"/>
      <c r="C207" s="459" t="s">
        <v>1275</v>
      </c>
      <c r="D207" s="375">
        <v>323</v>
      </c>
      <c r="E207" s="375">
        <v>233</v>
      </c>
    </row>
    <row r="208" spans="1:5">
      <c r="A208" s="493" t="s">
        <v>1276</v>
      </c>
      <c r="B208" s="459"/>
      <c r="C208" s="459" t="s">
        <v>1277</v>
      </c>
      <c r="D208" s="375">
        <v>340</v>
      </c>
      <c r="E208" s="375">
        <v>294</v>
      </c>
    </row>
    <row r="209" spans="1:5">
      <c r="A209" s="493" t="s">
        <v>1278</v>
      </c>
      <c r="B209" s="459"/>
      <c r="C209" s="459" t="s">
        <v>1279</v>
      </c>
      <c r="D209" s="375">
        <v>288</v>
      </c>
      <c r="E209" s="375">
        <v>226</v>
      </c>
    </row>
    <row r="210" spans="1:5">
      <c r="A210" s="493" t="s">
        <v>1280</v>
      </c>
      <c r="B210" s="459"/>
      <c r="C210" s="459" t="s">
        <v>447</v>
      </c>
      <c r="D210" s="375">
        <v>174</v>
      </c>
      <c r="E210" s="375">
        <v>132</v>
      </c>
    </row>
    <row r="211" spans="1:5">
      <c r="A211" s="493" t="s">
        <v>1281</v>
      </c>
      <c r="B211" s="459"/>
      <c r="C211" s="459" t="s">
        <v>1282</v>
      </c>
      <c r="D211" s="375">
        <v>117</v>
      </c>
      <c r="E211" s="375">
        <v>100</v>
      </c>
    </row>
    <row r="212" spans="1:5">
      <c r="A212" s="493" t="s">
        <v>1283</v>
      </c>
      <c r="B212" s="459"/>
      <c r="C212" s="459" t="s">
        <v>1284</v>
      </c>
      <c r="D212" s="375">
        <v>138</v>
      </c>
      <c r="E212" s="375">
        <v>117</v>
      </c>
    </row>
    <row r="213" spans="1:5">
      <c r="A213" s="493" t="s">
        <v>1285</v>
      </c>
      <c r="B213" s="459"/>
      <c r="C213" s="459" t="s">
        <v>1286</v>
      </c>
      <c r="D213" s="375">
        <v>135</v>
      </c>
      <c r="E213" s="375">
        <v>109</v>
      </c>
    </row>
    <row r="214" spans="1:5">
      <c r="A214" s="492" t="s">
        <v>1287</v>
      </c>
      <c r="B214" s="459"/>
      <c r="C214" s="459" t="s">
        <v>394</v>
      </c>
      <c r="D214" s="375">
        <v>108</v>
      </c>
      <c r="E214" s="375">
        <v>86</v>
      </c>
    </row>
    <row r="215" spans="1:5">
      <c r="A215" s="493" t="s">
        <v>1288</v>
      </c>
      <c r="B215" s="459"/>
      <c r="C215" s="459" t="s">
        <v>1289</v>
      </c>
      <c r="D215" s="375">
        <v>96</v>
      </c>
      <c r="E215" s="375">
        <v>77</v>
      </c>
    </row>
    <row r="216" spans="1:5">
      <c r="A216" s="493" t="s">
        <v>1290</v>
      </c>
      <c r="B216" s="459"/>
      <c r="C216" s="459" t="s">
        <v>1291</v>
      </c>
      <c r="D216" s="375">
        <v>160</v>
      </c>
      <c r="E216" s="375">
        <v>135</v>
      </c>
    </row>
    <row r="217" spans="1:5">
      <c r="A217" s="493" t="s">
        <v>1292</v>
      </c>
      <c r="B217" s="459"/>
      <c r="C217" s="459" t="s">
        <v>430</v>
      </c>
      <c r="D217" s="375">
        <v>95</v>
      </c>
      <c r="E217" s="375">
        <v>80</v>
      </c>
    </row>
    <row r="218" spans="1:5">
      <c r="A218" s="493" t="s">
        <v>1293</v>
      </c>
      <c r="B218" s="459"/>
      <c r="C218" s="459" t="s">
        <v>431</v>
      </c>
      <c r="D218" s="375">
        <v>113</v>
      </c>
      <c r="E218" s="375">
        <v>84</v>
      </c>
    </row>
    <row r="219" spans="1:5" ht="5.9" customHeight="1">
      <c r="A219" s="489"/>
      <c r="B219" s="490"/>
      <c r="C219" s="459"/>
      <c r="D219" s="485" t="s">
        <v>1928</v>
      </c>
      <c r="E219" s="350" t="s">
        <v>1928</v>
      </c>
    </row>
    <row r="220" spans="1:5" s="2" customFormat="1" ht="13">
      <c r="A220" s="491" t="s">
        <v>18</v>
      </c>
      <c r="B220" s="490" t="s">
        <v>448</v>
      </c>
      <c r="C220" s="490"/>
      <c r="D220" s="495">
        <v>11547</v>
      </c>
      <c r="E220" s="495">
        <v>8901</v>
      </c>
    </row>
    <row r="221" spans="1:5">
      <c r="A221" s="493" t="s">
        <v>1294</v>
      </c>
      <c r="B221" s="459"/>
      <c r="C221" s="459" t="s">
        <v>1295</v>
      </c>
      <c r="D221" s="375">
        <v>64</v>
      </c>
      <c r="E221" s="375">
        <v>53</v>
      </c>
    </row>
    <row r="222" spans="1:5">
      <c r="A222" s="493" t="s">
        <v>1296</v>
      </c>
      <c r="B222" s="459"/>
      <c r="C222" s="459" t="s">
        <v>1297</v>
      </c>
      <c r="D222" s="375">
        <v>105</v>
      </c>
      <c r="E222" s="375">
        <v>82</v>
      </c>
    </row>
    <row r="223" spans="1:5">
      <c r="A223" s="493" t="s">
        <v>1298</v>
      </c>
      <c r="B223" s="459"/>
      <c r="C223" s="459" t="s">
        <v>1299</v>
      </c>
      <c r="D223" s="375">
        <v>245</v>
      </c>
      <c r="E223" s="375">
        <v>179</v>
      </c>
    </row>
    <row r="224" spans="1:5">
      <c r="A224" s="493" t="s">
        <v>1300</v>
      </c>
      <c r="B224" s="459"/>
      <c r="C224" s="459" t="s">
        <v>1301</v>
      </c>
      <c r="D224" s="375">
        <v>635</v>
      </c>
      <c r="E224" s="375">
        <v>529</v>
      </c>
    </row>
    <row r="225" spans="1:5">
      <c r="A225" s="493" t="s">
        <v>1302</v>
      </c>
      <c r="B225" s="459"/>
      <c r="C225" s="459" t="s">
        <v>1303</v>
      </c>
      <c r="D225" s="375">
        <v>788</v>
      </c>
      <c r="E225" s="375">
        <v>660</v>
      </c>
    </row>
    <row r="226" spans="1:5">
      <c r="A226" s="493" t="s">
        <v>1304</v>
      </c>
      <c r="B226" s="459"/>
      <c r="C226" s="459" t="s">
        <v>1305</v>
      </c>
      <c r="D226" s="375">
        <v>370</v>
      </c>
      <c r="E226" s="375">
        <v>290</v>
      </c>
    </row>
    <row r="227" spans="1:5">
      <c r="A227" s="493" t="s">
        <v>1306</v>
      </c>
      <c r="B227" s="459"/>
      <c r="C227" s="459" t="s">
        <v>1307</v>
      </c>
      <c r="D227" s="375">
        <v>124</v>
      </c>
      <c r="E227" s="375">
        <v>101</v>
      </c>
    </row>
    <row r="228" spans="1:5">
      <c r="A228" s="492" t="s">
        <v>1308</v>
      </c>
      <c r="B228" s="459"/>
      <c r="C228" s="459" t="s">
        <v>1309</v>
      </c>
      <c r="D228" s="375">
        <v>400</v>
      </c>
      <c r="E228" s="375">
        <v>339</v>
      </c>
    </row>
    <row r="229" spans="1:5">
      <c r="A229" s="493" t="s">
        <v>1310</v>
      </c>
      <c r="B229" s="459"/>
      <c r="C229" s="459" t="s">
        <v>1311</v>
      </c>
      <c r="D229" s="375">
        <v>183</v>
      </c>
      <c r="E229" s="375">
        <v>148</v>
      </c>
    </row>
    <row r="230" spans="1:5">
      <c r="A230" s="493" t="s">
        <v>1312</v>
      </c>
      <c r="B230" s="459"/>
      <c r="C230" s="459" t="s">
        <v>1313</v>
      </c>
      <c r="D230" s="375">
        <v>363</v>
      </c>
      <c r="E230" s="375">
        <v>308</v>
      </c>
    </row>
    <row r="231" spans="1:5">
      <c r="A231" s="493" t="s">
        <v>1314</v>
      </c>
      <c r="B231" s="459"/>
      <c r="C231" s="459" t="s">
        <v>506</v>
      </c>
      <c r="D231" s="375">
        <v>117</v>
      </c>
      <c r="E231" s="375">
        <v>103</v>
      </c>
    </row>
    <row r="232" spans="1:5">
      <c r="A232" s="493" t="s">
        <v>1315</v>
      </c>
      <c r="B232" s="459"/>
      <c r="C232" s="459" t="s">
        <v>1316</v>
      </c>
      <c r="D232" s="375">
        <v>319</v>
      </c>
      <c r="E232" s="375">
        <v>259</v>
      </c>
    </row>
    <row r="233" spans="1:5">
      <c r="A233" s="493" t="s">
        <v>1317</v>
      </c>
      <c r="B233" s="459"/>
      <c r="C233" s="459" t="s">
        <v>460</v>
      </c>
      <c r="D233" s="375">
        <v>169</v>
      </c>
      <c r="E233" s="375">
        <v>130</v>
      </c>
    </row>
    <row r="234" spans="1:5">
      <c r="A234" s="493" t="s">
        <v>1318</v>
      </c>
      <c r="B234" s="459"/>
      <c r="C234" s="459" t="s">
        <v>1319</v>
      </c>
      <c r="D234" s="375">
        <v>594</v>
      </c>
      <c r="E234" s="375">
        <v>487</v>
      </c>
    </row>
    <row r="235" spans="1:5">
      <c r="A235" s="493" t="s">
        <v>1320</v>
      </c>
      <c r="B235" s="459"/>
      <c r="C235" s="459" t="s">
        <v>1321</v>
      </c>
      <c r="D235" s="375">
        <v>463</v>
      </c>
      <c r="E235" s="375">
        <v>394</v>
      </c>
    </row>
    <row r="236" spans="1:5">
      <c r="A236" s="493" t="s">
        <v>1322</v>
      </c>
      <c r="B236" s="459"/>
      <c r="C236" s="459" t="s">
        <v>1323</v>
      </c>
      <c r="D236" s="375">
        <v>279</v>
      </c>
      <c r="E236" s="375">
        <v>216</v>
      </c>
    </row>
    <row r="237" spans="1:5">
      <c r="A237" s="493" t="s">
        <v>1324</v>
      </c>
      <c r="B237" s="459"/>
      <c r="C237" s="459" t="s">
        <v>1325</v>
      </c>
      <c r="D237" s="375">
        <v>132</v>
      </c>
      <c r="E237" s="375">
        <v>101</v>
      </c>
    </row>
    <row r="238" spans="1:5">
      <c r="A238" s="493" t="s">
        <v>1326</v>
      </c>
      <c r="B238" s="459"/>
      <c r="C238" s="459" t="s">
        <v>1327</v>
      </c>
      <c r="D238" s="375">
        <v>101</v>
      </c>
      <c r="E238" s="375">
        <v>85</v>
      </c>
    </row>
    <row r="239" spans="1:5">
      <c r="A239" s="493" t="s">
        <v>1328</v>
      </c>
      <c r="B239" s="459"/>
      <c r="C239" s="459" t="s">
        <v>1329</v>
      </c>
      <c r="D239" s="375">
        <v>140</v>
      </c>
      <c r="E239" s="375">
        <v>115</v>
      </c>
    </row>
    <row r="240" spans="1:5">
      <c r="A240" s="492" t="s">
        <v>1330</v>
      </c>
      <c r="B240" s="459"/>
      <c r="C240" s="459" t="s">
        <v>1331</v>
      </c>
      <c r="D240" s="375">
        <v>164</v>
      </c>
      <c r="E240" s="375">
        <v>132</v>
      </c>
    </row>
    <row r="241" spans="1:5">
      <c r="A241" s="493" t="s">
        <v>1332</v>
      </c>
      <c r="B241" s="459"/>
      <c r="C241" s="459" t="s">
        <v>1333</v>
      </c>
      <c r="D241" s="375">
        <v>87</v>
      </c>
      <c r="E241" s="375">
        <v>62</v>
      </c>
    </row>
    <row r="242" spans="1:5">
      <c r="A242" s="493" t="s">
        <v>1334</v>
      </c>
      <c r="B242" s="459"/>
      <c r="C242" s="459" t="s">
        <v>464</v>
      </c>
      <c r="D242" s="375">
        <v>83</v>
      </c>
      <c r="E242" s="375">
        <v>65</v>
      </c>
    </row>
    <row r="243" spans="1:5">
      <c r="A243" s="493" t="s">
        <v>1335</v>
      </c>
      <c r="B243" s="459"/>
      <c r="C243" s="459" t="s">
        <v>1336</v>
      </c>
      <c r="D243" s="375">
        <v>128</v>
      </c>
      <c r="E243" s="375">
        <v>92</v>
      </c>
    </row>
    <row r="244" spans="1:5">
      <c r="A244" s="493" t="s">
        <v>1337</v>
      </c>
      <c r="B244" s="459"/>
      <c r="C244" s="459" t="s">
        <v>1338</v>
      </c>
      <c r="D244" s="375">
        <v>89</v>
      </c>
      <c r="E244" s="375">
        <v>70</v>
      </c>
    </row>
    <row r="245" spans="1:5">
      <c r="A245" s="493" t="s">
        <v>1339</v>
      </c>
      <c r="B245" s="459"/>
      <c r="C245" s="459" t="s">
        <v>1340</v>
      </c>
      <c r="D245" s="375">
        <v>106</v>
      </c>
      <c r="E245" s="375">
        <v>80</v>
      </c>
    </row>
    <row r="246" spans="1:5">
      <c r="A246" s="493" t="s">
        <v>1341</v>
      </c>
      <c r="B246" s="459"/>
      <c r="C246" s="459" t="s">
        <v>466</v>
      </c>
      <c r="D246" s="375">
        <v>74</v>
      </c>
      <c r="E246" s="375">
        <v>55</v>
      </c>
    </row>
    <row r="247" spans="1:5">
      <c r="A247" s="493" t="s">
        <v>1342</v>
      </c>
      <c r="B247" s="459"/>
      <c r="C247" s="459" t="s">
        <v>1343</v>
      </c>
      <c r="D247" s="375">
        <v>131</v>
      </c>
      <c r="E247" s="375">
        <v>105</v>
      </c>
    </row>
    <row r="248" spans="1:5">
      <c r="A248" s="493" t="s">
        <v>1344</v>
      </c>
      <c r="B248" s="459"/>
      <c r="C248" s="459" t="s">
        <v>1345</v>
      </c>
      <c r="D248" s="375">
        <v>121</v>
      </c>
      <c r="E248" s="375">
        <v>83</v>
      </c>
    </row>
    <row r="249" spans="1:5">
      <c r="A249" s="492" t="s">
        <v>1346</v>
      </c>
      <c r="B249" s="459"/>
      <c r="C249" s="459" t="s">
        <v>478</v>
      </c>
      <c r="D249" s="375">
        <v>145</v>
      </c>
      <c r="E249" s="375">
        <v>122</v>
      </c>
    </row>
    <row r="250" spans="1:5">
      <c r="A250" s="493" t="s">
        <v>1347</v>
      </c>
      <c r="B250" s="459"/>
      <c r="C250" s="459" t="s">
        <v>1348</v>
      </c>
      <c r="D250" s="375">
        <v>210</v>
      </c>
      <c r="E250" s="375">
        <v>188</v>
      </c>
    </row>
    <row r="251" spans="1:5">
      <c r="A251" s="493" t="s">
        <v>1349</v>
      </c>
      <c r="B251" s="459"/>
      <c r="C251" s="459" t="s">
        <v>510</v>
      </c>
      <c r="D251" s="375">
        <v>112</v>
      </c>
      <c r="E251" s="375">
        <v>76</v>
      </c>
    </row>
    <row r="252" spans="1:5">
      <c r="A252" s="493" t="s">
        <v>1350</v>
      </c>
      <c r="B252" s="459"/>
      <c r="C252" s="459" t="s">
        <v>482</v>
      </c>
      <c r="D252" s="375">
        <v>183</v>
      </c>
      <c r="E252" s="375">
        <v>141</v>
      </c>
    </row>
    <row r="253" spans="1:5">
      <c r="A253" s="493" t="s">
        <v>1351</v>
      </c>
      <c r="B253" s="459"/>
      <c r="C253" s="459" t="s">
        <v>1352</v>
      </c>
      <c r="D253" s="375">
        <v>92</v>
      </c>
      <c r="E253" s="375">
        <v>74</v>
      </c>
    </row>
    <row r="254" spans="1:5">
      <c r="A254" s="493" t="s">
        <v>1353</v>
      </c>
      <c r="B254" s="459"/>
      <c r="C254" s="459" t="s">
        <v>498</v>
      </c>
      <c r="D254" s="375">
        <v>126</v>
      </c>
      <c r="E254" s="375">
        <v>101</v>
      </c>
    </row>
    <row r="255" spans="1:5">
      <c r="A255" s="493" t="s">
        <v>1354</v>
      </c>
      <c r="B255" s="459"/>
      <c r="C255" s="459" t="s">
        <v>468</v>
      </c>
      <c r="D255" s="375">
        <v>86</v>
      </c>
      <c r="E255" s="375">
        <v>63</v>
      </c>
    </row>
    <row r="256" spans="1:5">
      <c r="A256" s="492" t="s">
        <v>1355</v>
      </c>
      <c r="B256" s="459"/>
      <c r="C256" s="459" t="s">
        <v>470</v>
      </c>
      <c r="D256" s="375">
        <v>88</v>
      </c>
      <c r="E256" s="375">
        <v>70</v>
      </c>
    </row>
    <row r="257" spans="1:5">
      <c r="A257" s="493" t="s">
        <v>1356</v>
      </c>
      <c r="B257" s="459"/>
      <c r="C257" s="459" t="s">
        <v>472</v>
      </c>
      <c r="D257" s="375">
        <v>79</v>
      </c>
      <c r="E257" s="375">
        <v>56</v>
      </c>
    </row>
    <row r="258" spans="1:5">
      <c r="A258" s="492" t="s">
        <v>1357</v>
      </c>
      <c r="B258" s="459"/>
      <c r="C258" s="459" t="s">
        <v>1358</v>
      </c>
      <c r="D258" s="375">
        <v>115</v>
      </c>
      <c r="E258" s="375">
        <v>90</v>
      </c>
    </row>
    <row r="259" spans="1:5">
      <c r="A259" s="492" t="s">
        <v>1359</v>
      </c>
      <c r="B259" s="459"/>
      <c r="C259" s="459" t="s">
        <v>1360</v>
      </c>
      <c r="D259" s="375">
        <v>191</v>
      </c>
      <c r="E259" s="375">
        <v>119</v>
      </c>
    </row>
    <row r="260" spans="1:5">
      <c r="A260" s="493" t="s">
        <v>1361</v>
      </c>
      <c r="B260" s="459"/>
      <c r="C260" s="459" t="s">
        <v>1362</v>
      </c>
      <c r="D260" s="375">
        <v>184</v>
      </c>
      <c r="E260" s="375">
        <v>148</v>
      </c>
    </row>
    <row r="261" spans="1:5">
      <c r="A261" s="493" t="s">
        <v>1363</v>
      </c>
      <c r="B261" s="459"/>
      <c r="C261" s="459" t="s">
        <v>1364</v>
      </c>
      <c r="D261" s="375">
        <v>109</v>
      </c>
      <c r="E261" s="375">
        <v>79</v>
      </c>
    </row>
    <row r="262" spans="1:5">
      <c r="A262" s="493" t="s">
        <v>1365</v>
      </c>
      <c r="B262" s="459"/>
      <c r="C262" s="459" t="s">
        <v>1366</v>
      </c>
      <c r="D262" s="375">
        <v>109</v>
      </c>
      <c r="E262" s="375">
        <v>88</v>
      </c>
    </row>
    <row r="263" spans="1:5">
      <c r="A263" s="493" t="s">
        <v>1367</v>
      </c>
      <c r="B263" s="459"/>
      <c r="C263" s="459" t="s">
        <v>484</v>
      </c>
      <c r="D263" s="375">
        <v>96</v>
      </c>
      <c r="E263" s="375">
        <v>74</v>
      </c>
    </row>
    <row r="264" spans="1:5">
      <c r="A264" s="493" t="s">
        <v>1368</v>
      </c>
      <c r="B264" s="459"/>
      <c r="C264" s="459" t="s">
        <v>1369</v>
      </c>
      <c r="D264" s="375">
        <v>119</v>
      </c>
      <c r="E264" s="375">
        <v>77</v>
      </c>
    </row>
    <row r="265" spans="1:5">
      <c r="A265" s="493" t="s">
        <v>1370</v>
      </c>
      <c r="B265" s="459"/>
      <c r="C265" s="459" t="s">
        <v>474</v>
      </c>
      <c r="D265" s="375">
        <v>84</v>
      </c>
      <c r="E265" s="375">
        <v>70</v>
      </c>
    </row>
    <row r="266" spans="1:5">
      <c r="A266" s="493" t="s">
        <v>1371</v>
      </c>
      <c r="B266" s="459"/>
      <c r="C266" s="459" t="s">
        <v>1372</v>
      </c>
      <c r="D266" s="375">
        <v>396</v>
      </c>
      <c r="E266" s="375">
        <v>62</v>
      </c>
    </row>
    <row r="267" spans="1:5">
      <c r="A267" s="493" t="s">
        <v>1373</v>
      </c>
      <c r="B267" s="459"/>
      <c r="C267" s="459" t="s">
        <v>1374</v>
      </c>
      <c r="D267" s="375">
        <v>152</v>
      </c>
      <c r="E267" s="375">
        <v>83</v>
      </c>
    </row>
    <row r="268" spans="1:5">
      <c r="A268" s="493" t="s">
        <v>1375</v>
      </c>
      <c r="B268" s="459"/>
      <c r="C268" s="459" t="s">
        <v>1376</v>
      </c>
      <c r="D268" s="375">
        <v>232</v>
      </c>
      <c r="E268" s="375">
        <v>195</v>
      </c>
    </row>
    <row r="269" spans="1:5">
      <c r="A269" s="493" t="s">
        <v>1377</v>
      </c>
      <c r="B269" s="459"/>
      <c r="C269" s="459" t="s">
        <v>1378</v>
      </c>
      <c r="D269" s="375">
        <v>309</v>
      </c>
      <c r="E269" s="375">
        <v>244</v>
      </c>
    </row>
    <row r="270" spans="1:5">
      <c r="A270" s="493" t="s">
        <v>1379</v>
      </c>
      <c r="B270" s="459"/>
      <c r="C270" s="459" t="s">
        <v>1380</v>
      </c>
      <c r="D270" s="375">
        <v>262</v>
      </c>
      <c r="E270" s="375">
        <v>207</v>
      </c>
    </row>
    <row r="271" spans="1:5">
      <c r="A271" s="493" t="s">
        <v>1381</v>
      </c>
      <c r="B271" s="459"/>
      <c r="C271" s="459" t="s">
        <v>1382</v>
      </c>
      <c r="D271" s="375">
        <v>76</v>
      </c>
      <c r="E271" s="375">
        <v>59</v>
      </c>
    </row>
    <row r="272" spans="1:5">
      <c r="A272" s="493" t="s">
        <v>1383</v>
      </c>
      <c r="B272" s="459"/>
      <c r="C272" s="459" t="s">
        <v>1384</v>
      </c>
      <c r="D272" s="375">
        <v>200</v>
      </c>
      <c r="E272" s="375">
        <v>163</v>
      </c>
    </row>
    <row r="273" spans="1:5">
      <c r="A273" s="493" t="s">
        <v>1385</v>
      </c>
      <c r="B273" s="459"/>
      <c r="C273" s="459" t="s">
        <v>1386</v>
      </c>
      <c r="D273" s="375">
        <v>151</v>
      </c>
      <c r="E273" s="375">
        <v>120</v>
      </c>
    </row>
    <row r="274" spans="1:5">
      <c r="A274" s="492" t="s">
        <v>1387</v>
      </c>
      <c r="B274" s="459"/>
      <c r="C274" s="459" t="s">
        <v>1388</v>
      </c>
      <c r="D274" s="375">
        <v>144</v>
      </c>
      <c r="E274" s="375">
        <v>118</v>
      </c>
    </row>
    <row r="275" spans="1:5">
      <c r="A275" s="492" t="s">
        <v>1389</v>
      </c>
      <c r="B275" s="459"/>
      <c r="C275" s="459" t="s">
        <v>1390</v>
      </c>
      <c r="D275" s="375">
        <v>152</v>
      </c>
      <c r="E275" s="375">
        <v>110</v>
      </c>
    </row>
    <row r="276" spans="1:5">
      <c r="A276" s="493" t="s">
        <v>1391</v>
      </c>
      <c r="B276" s="459"/>
      <c r="C276" s="459" t="s">
        <v>1392</v>
      </c>
      <c r="D276" s="375">
        <v>192</v>
      </c>
      <c r="E276" s="375">
        <v>152</v>
      </c>
    </row>
    <row r="277" spans="1:5">
      <c r="A277" s="493" t="s">
        <v>1393</v>
      </c>
      <c r="B277" s="459"/>
      <c r="C277" s="459" t="s">
        <v>1394</v>
      </c>
      <c r="D277" s="375">
        <v>322</v>
      </c>
      <c r="E277" s="375">
        <v>248</v>
      </c>
    </row>
    <row r="278" spans="1:5">
      <c r="A278" s="493" t="s">
        <v>1395</v>
      </c>
      <c r="B278" s="459"/>
      <c r="C278" s="459" t="s">
        <v>512</v>
      </c>
      <c r="D278" s="375">
        <v>150</v>
      </c>
      <c r="E278" s="375">
        <v>94</v>
      </c>
    </row>
    <row r="279" spans="1:5">
      <c r="A279" s="493" t="s">
        <v>1396</v>
      </c>
      <c r="B279" s="459"/>
      <c r="C279" s="459" t="s">
        <v>516</v>
      </c>
      <c r="D279" s="375">
        <v>107</v>
      </c>
      <c r="E279" s="375">
        <v>87</v>
      </c>
    </row>
    <row r="280" spans="1:5" ht="5.9" customHeight="1">
      <c r="A280" s="489"/>
      <c r="B280" s="490"/>
      <c r="C280" s="459"/>
      <c r="D280" s="485" t="s">
        <v>1928</v>
      </c>
      <c r="E280" s="350" t="s">
        <v>1928</v>
      </c>
    </row>
    <row r="281" spans="1:5" s="2" customFormat="1" ht="13">
      <c r="A281" s="491" t="s">
        <v>20</v>
      </c>
      <c r="B281" s="490" t="s">
        <v>517</v>
      </c>
      <c r="C281" s="490"/>
      <c r="D281" s="495">
        <v>9368</v>
      </c>
      <c r="E281" s="495">
        <v>7642</v>
      </c>
    </row>
    <row r="282" spans="1:5">
      <c r="A282" s="493" t="s">
        <v>1397</v>
      </c>
      <c r="B282" s="459"/>
      <c r="C282" s="459" t="s">
        <v>1398</v>
      </c>
      <c r="D282" s="375">
        <v>115</v>
      </c>
      <c r="E282" s="375">
        <v>102</v>
      </c>
    </row>
    <row r="283" spans="1:5">
      <c r="A283" s="493" t="s">
        <v>1399</v>
      </c>
      <c r="B283" s="459"/>
      <c r="C283" s="459" t="s">
        <v>519</v>
      </c>
      <c r="D283" s="375">
        <v>163</v>
      </c>
      <c r="E283" s="375">
        <v>139</v>
      </c>
    </row>
    <row r="284" spans="1:5">
      <c r="A284" s="493" t="s">
        <v>1400</v>
      </c>
      <c r="B284" s="459"/>
      <c r="C284" s="459" t="s">
        <v>547</v>
      </c>
      <c r="D284" s="375">
        <v>120</v>
      </c>
      <c r="E284" s="375">
        <v>101</v>
      </c>
    </row>
    <row r="285" spans="1:5">
      <c r="A285" s="493" t="s">
        <v>1401</v>
      </c>
      <c r="B285" s="459"/>
      <c r="C285" s="459" t="s">
        <v>1402</v>
      </c>
      <c r="D285" s="375">
        <v>140</v>
      </c>
      <c r="E285" s="375">
        <v>116</v>
      </c>
    </row>
    <row r="286" spans="1:5">
      <c r="A286" s="493" t="s">
        <v>1403</v>
      </c>
      <c r="B286" s="459"/>
      <c r="C286" s="459" t="s">
        <v>595</v>
      </c>
      <c r="D286" s="375">
        <v>99</v>
      </c>
      <c r="E286" s="375">
        <v>79</v>
      </c>
    </row>
    <row r="287" spans="1:5">
      <c r="A287" s="493" t="s">
        <v>1404</v>
      </c>
      <c r="B287" s="459"/>
      <c r="C287" s="459" t="s">
        <v>571</v>
      </c>
      <c r="D287" s="375">
        <v>106</v>
      </c>
      <c r="E287" s="375">
        <v>79</v>
      </c>
    </row>
    <row r="288" spans="1:5">
      <c r="A288" s="493" t="s">
        <v>1405</v>
      </c>
      <c r="B288" s="459"/>
      <c r="C288" s="459" t="s">
        <v>1406</v>
      </c>
      <c r="D288" s="375">
        <v>110</v>
      </c>
      <c r="E288" s="375">
        <v>91</v>
      </c>
    </row>
    <row r="289" spans="1:5">
      <c r="A289" s="493" t="s">
        <v>1407</v>
      </c>
      <c r="B289" s="459"/>
      <c r="C289" s="459" t="s">
        <v>533</v>
      </c>
      <c r="D289" s="375">
        <v>120</v>
      </c>
      <c r="E289" s="375">
        <v>99</v>
      </c>
    </row>
    <row r="290" spans="1:5">
      <c r="A290" s="493" t="s">
        <v>1408</v>
      </c>
      <c r="B290" s="459"/>
      <c r="C290" s="459" t="s">
        <v>551</v>
      </c>
      <c r="D290" s="375">
        <v>166</v>
      </c>
      <c r="E290" s="375">
        <v>142</v>
      </c>
    </row>
    <row r="291" spans="1:5">
      <c r="A291" s="493" t="s">
        <v>1409</v>
      </c>
      <c r="B291" s="459"/>
      <c r="C291" s="459" t="s">
        <v>1410</v>
      </c>
      <c r="D291" s="375">
        <v>130</v>
      </c>
      <c r="E291" s="375">
        <v>107</v>
      </c>
    </row>
    <row r="292" spans="1:5">
      <c r="A292" s="493" t="s">
        <v>1411</v>
      </c>
      <c r="B292" s="459"/>
      <c r="C292" s="459" t="s">
        <v>553</v>
      </c>
      <c r="D292" s="375">
        <v>146</v>
      </c>
      <c r="E292" s="375">
        <v>127</v>
      </c>
    </row>
    <row r="293" spans="1:5">
      <c r="A293" s="493" t="s">
        <v>1412</v>
      </c>
      <c r="B293" s="459"/>
      <c r="C293" s="459" t="s">
        <v>1413</v>
      </c>
      <c r="D293" s="375">
        <v>308</v>
      </c>
      <c r="E293" s="375">
        <v>255</v>
      </c>
    </row>
    <row r="294" spans="1:5">
      <c r="A294" s="493" t="s">
        <v>1414</v>
      </c>
      <c r="B294" s="459"/>
      <c r="C294" s="459" t="s">
        <v>555</v>
      </c>
      <c r="D294" s="375">
        <v>170</v>
      </c>
      <c r="E294" s="375">
        <v>126</v>
      </c>
    </row>
    <row r="295" spans="1:5">
      <c r="A295" s="492" t="s">
        <v>1415</v>
      </c>
      <c r="B295" s="459"/>
      <c r="C295" s="459" t="s">
        <v>557</v>
      </c>
      <c r="D295" s="375">
        <v>137</v>
      </c>
      <c r="E295" s="375">
        <v>112</v>
      </c>
    </row>
    <row r="296" spans="1:5">
      <c r="A296" s="493" t="s">
        <v>1416</v>
      </c>
      <c r="B296" s="459"/>
      <c r="C296" s="459" t="s">
        <v>597</v>
      </c>
      <c r="D296" s="375">
        <v>102</v>
      </c>
      <c r="E296" s="375">
        <v>79</v>
      </c>
    </row>
    <row r="297" spans="1:5">
      <c r="A297" s="492" t="s">
        <v>1417</v>
      </c>
      <c r="B297" s="459"/>
      <c r="C297" s="459" t="s">
        <v>559</v>
      </c>
      <c r="D297" s="375">
        <v>112</v>
      </c>
      <c r="E297" s="375">
        <v>77</v>
      </c>
    </row>
    <row r="298" spans="1:5">
      <c r="A298" s="493" t="s">
        <v>1418</v>
      </c>
      <c r="B298" s="459"/>
      <c r="C298" s="459" t="s">
        <v>1419</v>
      </c>
      <c r="D298" s="375">
        <v>144</v>
      </c>
      <c r="E298" s="375">
        <v>111</v>
      </c>
    </row>
    <row r="299" spans="1:5">
      <c r="A299" s="493" t="s">
        <v>1420</v>
      </c>
      <c r="B299" s="459"/>
      <c r="C299" s="459" t="s">
        <v>1421</v>
      </c>
      <c r="D299" s="375">
        <v>100</v>
      </c>
      <c r="E299" s="375">
        <v>80</v>
      </c>
    </row>
    <row r="300" spans="1:5">
      <c r="A300" s="493" t="s">
        <v>1422</v>
      </c>
      <c r="B300" s="459"/>
      <c r="C300" s="459" t="s">
        <v>1423</v>
      </c>
      <c r="D300" s="375">
        <v>133</v>
      </c>
      <c r="E300" s="375">
        <v>118</v>
      </c>
    </row>
    <row r="301" spans="1:5">
      <c r="A301" s="493" t="s">
        <v>1424</v>
      </c>
      <c r="B301" s="459"/>
      <c r="C301" s="459" t="s">
        <v>577</v>
      </c>
      <c r="D301" s="375">
        <v>125</v>
      </c>
      <c r="E301" s="375">
        <v>100</v>
      </c>
    </row>
    <row r="302" spans="1:5">
      <c r="A302" s="493" t="s">
        <v>1425</v>
      </c>
      <c r="B302" s="459"/>
      <c r="C302" s="459" t="s">
        <v>1426</v>
      </c>
      <c r="D302" s="375">
        <v>115</v>
      </c>
      <c r="E302" s="375">
        <v>95</v>
      </c>
    </row>
    <row r="303" spans="1:5">
      <c r="A303" s="493" t="s">
        <v>1427</v>
      </c>
      <c r="B303" s="459"/>
      <c r="C303" s="459" t="s">
        <v>1428</v>
      </c>
      <c r="D303" s="375">
        <v>115</v>
      </c>
      <c r="E303" s="375">
        <v>95</v>
      </c>
    </row>
    <row r="304" spans="1:5">
      <c r="A304" s="493" t="s">
        <v>1429</v>
      </c>
      <c r="B304" s="459"/>
      <c r="C304" s="459" t="s">
        <v>613</v>
      </c>
      <c r="D304" s="375">
        <v>159</v>
      </c>
      <c r="E304" s="375">
        <v>133</v>
      </c>
    </row>
    <row r="305" spans="1:5">
      <c r="A305" s="493" t="s">
        <v>1430</v>
      </c>
      <c r="B305" s="459"/>
      <c r="C305" s="459" t="s">
        <v>1431</v>
      </c>
      <c r="D305" s="375">
        <v>730</v>
      </c>
      <c r="E305" s="375">
        <v>618</v>
      </c>
    </row>
    <row r="306" spans="1:5">
      <c r="A306" s="493" t="s">
        <v>1432</v>
      </c>
      <c r="B306" s="459"/>
      <c r="C306" s="459" t="s">
        <v>1433</v>
      </c>
      <c r="D306" s="375">
        <v>967</v>
      </c>
      <c r="E306" s="375">
        <v>811</v>
      </c>
    </row>
    <row r="307" spans="1:5">
      <c r="A307" s="493" t="s">
        <v>1434</v>
      </c>
      <c r="B307" s="459"/>
      <c r="C307" s="459" t="s">
        <v>561</v>
      </c>
      <c r="D307" s="375">
        <v>141</v>
      </c>
      <c r="E307" s="375">
        <v>123</v>
      </c>
    </row>
    <row r="308" spans="1:5">
      <c r="A308" s="493" t="s">
        <v>1435</v>
      </c>
      <c r="B308" s="459"/>
      <c r="C308" s="459" t="s">
        <v>1436</v>
      </c>
      <c r="D308" s="375">
        <v>112</v>
      </c>
      <c r="E308" s="375">
        <v>93</v>
      </c>
    </row>
    <row r="309" spans="1:5">
      <c r="A309" s="493" t="s">
        <v>1437</v>
      </c>
      <c r="B309" s="459"/>
      <c r="C309" s="459" t="s">
        <v>1438</v>
      </c>
      <c r="D309" s="375">
        <v>119</v>
      </c>
      <c r="E309" s="375">
        <v>97</v>
      </c>
    </row>
    <row r="310" spans="1:5">
      <c r="A310" s="493" t="s">
        <v>1439</v>
      </c>
      <c r="B310" s="459"/>
      <c r="C310" s="459" t="s">
        <v>1440</v>
      </c>
      <c r="D310" s="375">
        <v>120</v>
      </c>
      <c r="E310" s="375">
        <v>101</v>
      </c>
    </row>
    <row r="311" spans="1:5">
      <c r="A311" s="492" t="s">
        <v>1441</v>
      </c>
      <c r="B311" s="459"/>
      <c r="C311" s="459" t="s">
        <v>1442</v>
      </c>
      <c r="D311" s="375">
        <v>134</v>
      </c>
      <c r="E311" s="375">
        <v>112</v>
      </c>
    </row>
    <row r="312" spans="1:5">
      <c r="A312" s="493" t="s">
        <v>1443</v>
      </c>
      <c r="B312" s="459"/>
      <c r="C312" s="459" t="s">
        <v>1444</v>
      </c>
      <c r="D312" s="375">
        <v>137</v>
      </c>
      <c r="E312" s="375">
        <v>100</v>
      </c>
    </row>
    <row r="313" spans="1:5">
      <c r="A313" s="493" t="s">
        <v>1445</v>
      </c>
      <c r="B313" s="459"/>
      <c r="C313" s="459" t="s">
        <v>601</v>
      </c>
      <c r="D313" s="375">
        <v>101</v>
      </c>
      <c r="E313" s="375">
        <v>77</v>
      </c>
    </row>
    <row r="314" spans="1:5">
      <c r="A314" s="493" t="s">
        <v>1446</v>
      </c>
      <c r="B314" s="459"/>
      <c r="C314" s="459" t="s">
        <v>1447</v>
      </c>
      <c r="D314" s="375">
        <v>114</v>
      </c>
      <c r="E314" s="375">
        <v>92</v>
      </c>
    </row>
    <row r="315" spans="1:5">
      <c r="A315" s="493" t="s">
        <v>1448</v>
      </c>
      <c r="B315" s="459"/>
      <c r="C315" s="459" t="s">
        <v>1449</v>
      </c>
      <c r="D315" s="375">
        <v>77</v>
      </c>
      <c r="E315" s="375">
        <v>57</v>
      </c>
    </row>
    <row r="316" spans="1:5">
      <c r="A316" s="493" t="s">
        <v>1450</v>
      </c>
      <c r="B316" s="459"/>
      <c r="C316" s="459" t="s">
        <v>1451</v>
      </c>
      <c r="D316" s="375">
        <v>83</v>
      </c>
      <c r="E316" s="375">
        <v>61</v>
      </c>
    </row>
    <row r="317" spans="1:5">
      <c r="A317" s="493" t="s">
        <v>1452</v>
      </c>
      <c r="B317" s="459"/>
      <c r="C317" s="459" t="s">
        <v>1453</v>
      </c>
      <c r="D317" s="375">
        <v>81</v>
      </c>
      <c r="E317" s="375">
        <v>55</v>
      </c>
    </row>
    <row r="318" spans="1:5">
      <c r="A318" s="492" t="s">
        <v>1454</v>
      </c>
      <c r="B318" s="459"/>
      <c r="C318" s="459" t="s">
        <v>525</v>
      </c>
      <c r="D318" s="375">
        <v>413</v>
      </c>
      <c r="E318" s="375">
        <v>337</v>
      </c>
    </row>
    <row r="319" spans="1:5">
      <c r="A319" s="493" t="s">
        <v>1455</v>
      </c>
      <c r="B319" s="459"/>
      <c r="C319" s="459" t="s">
        <v>1456</v>
      </c>
      <c r="D319" s="375">
        <v>156</v>
      </c>
      <c r="E319" s="375">
        <v>136</v>
      </c>
    </row>
    <row r="320" spans="1:5">
      <c r="A320" s="493" t="s">
        <v>1457</v>
      </c>
      <c r="B320" s="459"/>
      <c r="C320" s="459" t="s">
        <v>1458</v>
      </c>
      <c r="D320" s="375">
        <v>136</v>
      </c>
      <c r="E320" s="375">
        <v>117</v>
      </c>
    </row>
    <row r="321" spans="1:5">
      <c r="A321" s="493" t="s">
        <v>1459</v>
      </c>
      <c r="B321" s="459"/>
      <c r="C321" s="459" t="s">
        <v>1460</v>
      </c>
      <c r="D321" s="375">
        <v>170</v>
      </c>
      <c r="E321" s="375">
        <v>127</v>
      </c>
    </row>
    <row r="322" spans="1:5">
      <c r="A322" s="493" t="s">
        <v>1461</v>
      </c>
      <c r="B322" s="459"/>
      <c r="C322" s="459" t="s">
        <v>1462</v>
      </c>
      <c r="D322" s="375">
        <v>106</v>
      </c>
      <c r="E322" s="375">
        <v>95</v>
      </c>
    </row>
    <row r="323" spans="1:5">
      <c r="A323" s="493" t="s">
        <v>1463</v>
      </c>
      <c r="B323" s="459"/>
      <c r="C323" s="459" t="s">
        <v>541</v>
      </c>
      <c r="D323" s="375">
        <v>189</v>
      </c>
      <c r="E323" s="375">
        <v>150</v>
      </c>
    </row>
    <row r="324" spans="1:5">
      <c r="A324" s="493" t="s">
        <v>1464</v>
      </c>
      <c r="B324" s="459"/>
      <c r="C324" s="459" t="s">
        <v>1465</v>
      </c>
      <c r="D324" s="375">
        <v>170</v>
      </c>
      <c r="E324" s="375">
        <v>135</v>
      </c>
    </row>
    <row r="325" spans="1:5">
      <c r="A325" s="493" t="s">
        <v>1466</v>
      </c>
      <c r="B325" s="459"/>
      <c r="C325" s="459" t="s">
        <v>605</v>
      </c>
      <c r="D325" s="375">
        <v>112</v>
      </c>
      <c r="E325" s="375">
        <v>89</v>
      </c>
    </row>
    <row r="326" spans="1:5">
      <c r="A326" s="493" t="s">
        <v>1467</v>
      </c>
      <c r="B326" s="459"/>
      <c r="C326" s="459" t="s">
        <v>1468</v>
      </c>
      <c r="D326" s="375">
        <v>113</v>
      </c>
      <c r="E326" s="375">
        <v>90</v>
      </c>
    </row>
    <row r="327" spans="1:5">
      <c r="A327" s="493" t="s">
        <v>1469</v>
      </c>
      <c r="B327" s="459"/>
      <c r="C327" s="459" t="s">
        <v>1470</v>
      </c>
      <c r="D327" s="375">
        <v>120</v>
      </c>
      <c r="E327" s="375">
        <v>97</v>
      </c>
    </row>
    <row r="328" spans="1:5">
      <c r="A328" s="493" t="s">
        <v>1471</v>
      </c>
      <c r="B328" s="459"/>
      <c r="C328" s="459" t="s">
        <v>1472</v>
      </c>
      <c r="D328" s="375">
        <v>146</v>
      </c>
      <c r="E328" s="375">
        <v>112</v>
      </c>
    </row>
    <row r="329" spans="1:5">
      <c r="A329" s="493" t="s">
        <v>1473</v>
      </c>
      <c r="B329" s="459"/>
      <c r="C329" s="459" t="s">
        <v>1474</v>
      </c>
      <c r="D329" s="375">
        <v>134</v>
      </c>
      <c r="E329" s="375">
        <v>109</v>
      </c>
    </row>
    <row r="330" spans="1:5">
      <c r="A330" s="493" t="s">
        <v>1475</v>
      </c>
      <c r="B330" s="459"/>
      <c r="C330" s="459" t="s">
        <v>1476</v>
      </c>
      <c r="D330" s="375">
        <v>152</v>
      </c>
      <c r="E330" s="375">
        <v>124</v>
      </c>
    </row>
    <row r="331" spans="1:5">
      <c r="A331" s="492" t="s">
        <v>1477</v>
      </c>
      <c r="B331" s="459"/>
      <c r="C331" s="459" t="s">
        <v>581</v>
      </c>
      <c r="D331" s="375">
        <v>109</v>
      </c>
      <c r="E331" s="375">
        <v>82</v>
      </c>
    </row>
    <row r="332" spans="1:5">
      <c r="A332" s="493" t="s">
        <v>1478</v>
      </c>
      <c r="B332" s="459"/>
      <c r="C332" s="459" t="s">
        <v>583</v>
      </c>
      <c r="D332" s="375">
        <v>103</v>
      </c>
      <c r="E332" s="375">
        <v>79</v>
      </c>
    </row>
    <row r="333" spans="1:5">
      <c r="A333" s="493" t="s">
        <v>1479</v>
      </c>
      <c r="B333" s="459"/>
      <c r="C333" s="459" t="s">
        <v>1480</v>
      </c>
      <c r="D333" s="375">
        <v>141</v>
      </c>
      <c r="E333" s="375">
        <v>110</v>
      </c>
    </row>
    <row r="334" spans="1:5">
      <c r="A334" s="493" t="s">
        <v>1481</v>
      </c>
      <c r="B334" s="459"/>
      <c r="C334" s="459" t="s">
        <v>529</v>
      </c>
      <c r="D334" s="375">
        <v>183</v>
      </c>
      <c r="E334" s="375">
        <v>154</v>
      </c>
    </row>
    <row r="335" spans="1:5">
      <c r="A335" s="493" t="s">
        <v>1482</v>
      </c>
      <c r="B335" s="459"/>
      <c r="C335" s="459" t="s">
        <v>587</v>
      </c>
      <c r="D335" s="375">
        <v>198</v>
      </c>
      <c r="E335" s="375">
        <v>163</v>
      </c>
    </row>
    <row r="336" spans="1:5">
      <c r="A336" s="493" t="s">
        <v>1483</v>
      </c>
      <c r="B336" s="459"/>
      <c r="C336" s="459" t="s">
        <v>1484</v>
      </c>
      <c r="D336" s="375">
        <v>117</v>
      </c>
      <c r="E336" s="375">
        <v>87</v>
      </c>
    </row>
    <row r="337" spans="1:5">
      <c r="A337" s="493" t="s">
        <v>1485</v>
      </c>
      <c r="B337" s="459"/>
      <c r="C337" s="459" t="s">
        <v>589</v>
      </c>
      <c r="D337" s="375">
        <v>78</v>
      </c>
      <c r="E337" s="375">
        <v>62</v>
      </c>
    </row>
    <row r="338" spans="1:5">
      <c r="A338" s="493" t="s">
        <v>1486</v>
      </c>
      <c r="B338" s="459"/>
      <c r="C338" s="459" t="s">
        <v>1487</v>
      </c>
      <c r="D338" s="375">
        <v>138</v>
      </c>
      <c r="E338" s="375">
        <v>113</v>
      </c>
    </row>
    <row r="339" spans="1:5">
      <c r="A339" s="493" t="s">
        <v>1488</v>
      </c>
      <c r="B339" s="459"/>
      <c r="C339" s="459" t="s">
        <v>1489</v>
      </c>
      <c r="D339" s="375">
        <v>133</v>
      </c>
      <c r="E339" s="375">
        <v>114</v>
      </c>
    </row>
    <row r="340" spans="1:5" ht="5.9" customHeight="1">
      <c r="A340" s="489"/>
      <c r="B340" s="490"/>
      <c r="C340" s="459"/>
      <c r="D340" s="485" t="s">
        <v>1928</v>
      </c>
      <c r="E340" s="350" t="s">
        <v>1928</v>
      </c>
    </row>
    <row r="341" spans="1:5" s="2" customFormat="1" ht="13">
      <c r="A341" s="491" t="s">
        <v>22</v>
      </c>
      <c r="B341" s="490" t="s">
        <v>618</v>
      </c>
      <c r="C341" s="490"/>
      <c r="D341" s="495">
        <v>8309</v>
      </c>
      <c r="E341" s="495">
        <v>6436</v>
      </c>
    </row>
    <row r="342" spans="1:5">
      <c r="A342" s="493" t="s">
        <v>1490</v>
      </c>
      <c r="B342" s="459"/>
      <c r="C342" s="459" t="s">
        <v>1491</v>
      </c>
      <c r="D342" s="375">
        <v>285</v>
      </c>
      <c r="E342" s="375">
        <v>237</v>
      </c>
    </row>
    <row r="343" spans="1:5">
      <c r="A343" s="493" t="s">
        <v>1492</v>
      </c>
      <c r="B343" s="459"/>
      <c r="C343" s="459" t="s">
        <v>1493</v>
      </c>
      <c r="D343" s="375">
        <v>26</v>
      </c>
      <c r="E343" s="375">
        <v>15</v>
      </c>
    </row>
    <row r="344" spans="1:5">
      <c r="A344" s="493" t="s">
        <v>1494</v>
      </c>
      <c r="B344" s="459"/>
      <c r="C344" s="459" t="s">
        <v>1495</v>
      </c>
      <c r="D344" s="375">
        <v>85</v>
      </c>
      <c r="E344" s="375">
        <v>70</v>
      </c>
    </row>
    <row r="345" spans="1:5">
      <c r="A345" s="492" t="s">
        <v>1496</v>
      </c>
      <c r="B345" s="459"/>
      <c r="C345" s="459" t="s">
        <v>1497</v>
      </c>
      <c r="D345" s="375">
        <v>16</v>
      </c>
      <c r="E345" s="375">
        <v>11</v>
      </c>
    </row>
    <row r="346" spans="1:5">
      <c r="A346" s="493" t="s">
        <v>1498</v>
      </c>
      <c r="B346" s="459"/>
      <c r="C346" s="459" t="s">
        <v>1499</v>
      </c>
      <c r="D346" s="375">
        <v>46</v>
      </c>
      <c r="E346" s="375">
        <v>30</v>
      </c>
    </row>
    <row r="347" spans="1:5">
      <c r="A347" s="493" t="s">
        <v>1500</v>
      </c>
      <c r="B347" s="459"/>
      <c r="C347" s="459" t="s">
        <v>1501</v>
      </c>
      <c r="D347" s="375">
        <v>120</v>
      </c>
      <c r="E347" s="375">
        <v>102</v>
      </c>
    </row>
    <row r="348" spans="1:5">
      <c r="A348" s="493" t="s">
        <v>1502</v>
      </c>
      <c r="B348" s="459"/>
      <c r="C348" s="459" t="s">
        <v>1503</v>
      </c>
      <c r="D348" s="375">
        <v>111</v>
      </c>
      <c r="E348" s="375">
        <v>68</v>
      </c>
    </row>
    <row r="349" spans="1:5">
      <c r="A349" s="493" t="s">
        <v>1504</v>
      </c>
      <c r="B349" s="459"/>
      <c r="C349" s="459" t="s">
        <v>1505</v>
      </c>
      <c r="D349" s="375">
        <v>175</v>
      </c>
      <c r="E349" s="375">
        <v>141</v>
      </c>
    </row>
    <row r="350" spans="1:5">
      <c r="A350" s="493" t="s">
        <v>1506</v>
      </c>
      <c r="B350" s="459"/>
      <c r="C350" s="459" t="s">
        <v>1507</v>
      </c>
      <c r="D350" s="375">
        <v>112</v>
      </c>
      <c r="E350" s="375">
        <v>90</v>
      </c>
    </row>
    <row r="351" spans="1:5">
      <c r="A351" s="493" t="s">
        <v>1508</v>
      </c>
      <c r="B351" s="459"/>
      <c r="C351" s="459" t="s">
        <v>1509</v>
      </c>
      <c r="D351" s="375">
        <v>96</v>
      </c>
      <c r="E351" s="375">
        <v>84</v>
      </c>
    </row>
    <row r="352" spans="1:5">
      <c r="A352" s="492" t="s">
        <v>1510</v>
      </c>
      <c r="B352" s="459"/>
      <c r="C352" s="459" t="s">
        <v>1511</v>
      </c>
      <c r="D352" s="375">
        <v>52</v>
      </c>
      <c r="E352" s="375">
        <v>43</v>
      </c>
    </row>
    <row r="353" spans="1:5">
      <c r="A353" s="493" t="s">
        <v>1512</v>
      </c>
      <c r="B353" s="459"/>
      <c r="C353" s="459" t="s">
        <v>1513</v>
      </c>
      <c r="D353" s="375">
        <v>77</v>
      </c>
      <c r="E353" s="375">
        <v>67</v>
      </c>
    </row>
    <row r="354" spans="1:5">
      <c r="A354" s="493" t="s">
        <v>1514</v>
      </c>
      <c r="B354" s="459"/>
      <c r="C354" s="459" t="s">
        <v>1515</v>
      </c>
      <c r="D354" s="375">
        <v>30</v>
      </c>
      <c r="E354" s="375">
        <v>27</v>
      </c>
    </row>
    <row r="355" spans="1:5">
      <c r="A355" s="493" t="s">
        <v>1516</v>
      </c>
      <c r="B355" s="459"/>
      <c r="C355" s="459" t="s">
        <v>1517</v>
      </c>
      <c r="D355" s="375">
        <v>94</v>
      </c>
      <c r="E355" s="375">
        <v>74</v>
      </c>
    </row>
    <row r="356" spans="1:5">
      <c r="A356" s="493" t="s">
        <v>1518</v>
      </c>
      <c r="B356" s="459"/>
      <c r="C356" s="459" t="s">
        <v>1519</v>
      </c>
      <c r="D356" s="375">
        <v>146</v>
      </c>
      <c r="E356" s="375">
        <v>121</v>
      </c>
    </row>
    <row r="357" spans="1:5">
      <c r="A357" s="493" t="s">
        <v>1520</v>
      </c>
      <c r="B357" s="459"/>
      <c r="C357" s="459" t="s">
        <v>1521</v>
      </c>
      <c r="D357" s="375">
        <v>17</v>
      </c>
      <c r="E357" s="375">
        <v>2</v>
      </c>
    </row>
    <row r="358" spans="1:5">
      <c r="A358" s="493" t="s">
        <v>1522</v>
      </c>
      <c r="B358" s="459"/>
      <c r="C358" s="459" t="s">
        <v>1523</v>
      </c>
      <c r="D358" s="375">
        <v>87</v>
      </c>
      <c r="E358" s="375">
        <v>73</v>
      </c>
    </row>
    <row r="359" spans="1:5">
      <c r="A359" s="493" t="s">
        <v>1524</v>
      </c>
      <c r="B359" s="459"/>
      <c r="C359" s="459" t="s">
        <v>1525</v>
      </c>
      <c r="D359" s="375">
        <v>143</v>
      </c>
      <c r="E359" s="375">
        <v>114</v>
      </c>
    </row>
    <row r="360" spans="1:5">
      <c r="A360" s="493" t="s">
        <v>1526</v>
      </c>
      <c r="B360" s="459"/>
      <c r="C360" s="459" t="s">
        <v>1527</v>
      </c>
      <c r="D360" s="375">
        <v>163</v>
      </c>
      <c r="E360" s="375">
        <v>137</v>
      </c>
    </row>
    <row r="361" spans="1:5">
      <c r="A361" s="493" t="s">
        <v>1528</v>
      </c>
      <c r="B361" s="459"/>
      <c r="C361" s="459" t="s">
        <v>1529</v>
      </c>
      <c r="D361" s="375">
        <v>215</v>
      </c>
      <c r="E361" s="375">
        <v>187</v>
      </c>
    </row>
    <row r="362" spans="1:5">
      <c r="A362" s="493" t="s">
        <v>1530</v>
      </c>
      <c r="B362" s="459"/>
      <c r="C362" s="459" t="s">
        <v>1531</v>
      </c>
      <c r="D362" s="375">
        <v>78</v>
      </c>
      <c r="E362" s="375">
        <v>55</v>
      </c>
    </row>
    <row r="363" spans="1:5">
      <c r="A363" s="493" t="s">
        <v>1532</v>
      </c>
      <c r="B363" s="459"/>
      <c r="C363" s="459" t="s">
        <v>1533</v>
      </c>
      <c r="D363" s="375">
        <v>55</v>
      </c>
      <c r="E363" s="375">
        <v>46</v>
      </c>
    </row>
    <row r="364" spans="1:5">
      <c r="A364" s="493" t="s">
        <v>1534</v>
      </c>
      <c r="B364" s="459"/>
      <c r="C364" s="459" t="s">
        <v>1535</v>
      </c>
      <c r="D364" s="375">
        <v>160</v>
      </c>
      <c r="E364" s="375">
        <v>135</v>
      </c>
    </row>
    <row r="365" spans="1:5">
      <c r="A365" s="492" t="s">
        <v>1536</v>
      </c>
      <c r="B365" s="459"/>
      <c r="C365" s="459" t="s">
        <v>1537</v>
      </c>
      <c r="D365" s="375">
        <v>113</v>
      </c>
      <c r="E365" s="375">
        <v>89</v>
      </c>
    </row>
    <row r="366" spans="1:5">
      <c r="A366" s="493" t="s">
        <v>1538</v>
      </c>
      <c r="B366" s="459"/>
      <c r="C366" s="459" t="s">
        <v>1539</v>
      </c>
      <c r="D366" s="375">
        <v>509</v>
      </c>
      <c r="E366" s="375">
        <v>431</v>
      </c>
    </row>
    <row r="367" spans="1:5">
      <c r="A367" s="493" t="s">
        <v>1540</v>
      </c>
      <c r="B367" s="459"/>
      <c r="C367" s="459" t="s">
        <v>1541</v>
      </c>
      <c r="D367" s="375">
        <v>131</v>
      </c>
      <c r="E367" s="375">
        <v>112</v>
      </c>
    </row>
    <row r="368" spans="1:5">
      <c r="A368" s="493" t="s">
        <v>1542</v>
      </c>
      <c r="B368" s="459"/>
      <c r="C368" s="459" t="s">
        <v>1543</v>
      </c>
      <c r="D368" s="375">
        <v>87</v>
      </c>
      <c r="E368" s="375">
        <v>70</v>
      </c>
    </row>
    <row r="369" spans="1:5">
      <c r="A369" s="493" t="s">
        <v>1544</v>
      </c>
      <c r="B369" s="459"/>
      <c r="C369" s="459" t="s">
        <v>1545</v>
      </c>
      <c r="D369" s="375">
        <v>133</v>
      </c>
      <c r="E369" s="375">
        <v>103</v>
      </c>
    </row>
    <row r="370" spans="1:5">
      <c r="A370" s="493" t="s">
        <v>1546</v>
      </c>
      <c r="B370" s="459"/>
      <c r="C370" s="459" t="s">
        <v>1547</v>
      </c>
      <c r="D370" s="375">
        <v>130</v>
      </c>
      <c r="E370" s="375">
        <v>95</v>
      </c>
    </row>
    <row r="371" spans="1:5">
      <c r="A371" s="493" t="s">
        <v>1548</v>
      </c>
      <c r="B371" s="459"/>
      <c r="C371" s="459" t="s">
        <v>1549</v>
      </c>
      <c r="D371" s="375">
        <v>94</v>
      </c>
      <c r="E371" s="375">
        <v>77</v>
      </c>
    </row>
    <row r="372" spans="1:5">
      <c r="A372" s="493" t="s">
        <v>1550</v>
      </c>
      <c r="B372" s="459"/>
      <c r="C372" s="459" t="s">
        <v>1551</v>
      </c>
      <c r="D372" s="375">
        <v>149</v>
      </c>
      <c r="E372" s="375">
        <v>122</v>
      </c>
    </row>
    <row r="373" spans="1:5">
      <c r="A373" s="493" t="s">
        <v>1552</v>
      </c>
      <c r="B373" s="459"/>
      <c r="C373" s="459" t="s">
        <v>1553</v>
      </c>
      <c r="D373" s="375">
        <v>135</v>
      </c>
      <c r="E373" s="375">
        <v>104</v>
      </c>
    </row>
    <row r="374" spans="1:5">
      <c r="A374" s="492" t="s">
        <v>1554</v>
      </c>
      <c r="B374" s="459"/>
      <c r="C374" s="459" t="s">
        <v>1555</v>
      </c>
      <c r="D374" s="375">
        <v>64</v>
      </c>
      <c r="E374" s="375">
        <v>54</v>
      </c>
    </row>
    <row r="375" spans="1:5">
      <c r="A375" s="493" t="s">
        <v>1556</v>
      </c>
      <c r="B375" s="459"/>
      <c r="C375" s="459" t="s">
        <v>1557</v>
      </c>
      <c r="D375" s="375">
        <v>54</v>
      </c>
      <c r="E375" s="375">
        <v>25</v>
      </c>
    </row>
    <row r="376" spans="1:5">
      <c r="A376" s="492" t="s">
        <v>1558</v>
      </c>
      <c r="B376" s="459"/>
      <c r="C376" s="459" t="s">
        <v>1559</v>
      </c>
      <c r="D376" s="375">
        <v>57</v>
      </c>
      <c r="E376" s="375">
        <v>31</v>
      </c>
    </row>
    <row r="377" spans="1:5">
      <c r="A377" s="493" t="s">
        <v>1560</v>
      </c>
      <c r="B377" s="459"/>
      <c r="C377" s="459" t="s">
        <v>1561</v>
      </c>
      <c r="D377" s="375">
        <v>45</v>
      </c>
      <c r="E377" s="375">
        <v>21</v>
      </c>
    </row>
    <row r="378" spans="1:5">
      <c r="A378" s="493" t="s">
        <v>1562</v>
      </c>
      <c r="B378" s="459"/>
      <c r="C378" s="459" t="s">
        <v>1563</v>
      </c>
      <c r="D378" s="375">
        <v>45</v>
      </c>
      <c r="E378" s="375">
        <v>27</v>
      </c>
    </row>
    <row r="379" spans="1:5">
      <c r="A379" s="493" t="s">
        <v>1564</v>
      </c>
      <c r="B379" s="459"/>
      <c r="C379" s="459" t="s">
        <v>1565</v>
      </c>
      <c r="D379" s="375">
        <v>184</v>
      </c>
      <c r="E379" s="375">
        <v>157</v>
      </c>
    </row>
    <row r="380" spans="1:5">
      <c r="A380" s="493" t="s">
        <v>1566</v>
      </c>
      <c r="B380" s="459"/>
      <c r="C380" s="459" t="s">
        <v>1567</v>
      </c>
      <c r="D380" s="375">
        <v>219</v>
      </c>
      <c r="E380" s="375">
        <v>177</v>
      </c>
    </row>
    <row r="381" spans="1:5">
      <c r="A381" s="493" t="s">
        <v>1568</v>
      </c>
      <c r="B381" s="459"/>
      <c r="C381" s="459" t="s">
        <v>1569</v>
      </c>
      <c r="D381" s="375">
        <v>169</v>
      </c>
      <c r="E381" s="375">
        <v>136</v>
      </c>
    </row>
    <row r="382" spans="1:5">
      <c r="A382" s="493" t="s">
        <v>1570</v>
      </c>
      <c r="B382" s="459"/>
      <c r="C382" s="459" t="s">
        <v>1571</v>
      </c>
      <c r="D382" s="375">
        <v>137</v>
      </c>
      <c r="E382" s="375">
        <v>103</v>
      </c>
    </row>
    <row r="383" spans="1:5">
      <c r="A383" s="493" t="s">
        <v>1572</v>
      </c>
      <c r="B383" s="459"/>
      <c r="C383" s="459" t="s">
        <v>1573</v>
      </c>
      <c r="D383" s="375">
        <v>17</v>
      </c>
      <c r="E383" s="375">
        <v>7</v>
      </c>
    </row>
    <row r="384" spans="1:5">
      <c r="A384" s="493" t="s">
        <v>1574</v>
      </c>
      <c r="B384" s="459"/>
      <c r="C384" s="459" t="s">
        <v>1575</v>
      </c>
      <c r="D384" s="375">
        <v>143</v>
      </c>
      <c r="E384" s="375">
        <v>118</v>
      </c>
    </row>
    <row r="385" spans="1:5">
      <c r="A385" s="493" t="s">
        <v>1576</v>
      </c>
      <c r="B385" s="459"/>
      <c r="C385" s="459" t="s">
        <v>1577</v>
      </c>
      <c r="D385" s="375">
        <v>78</v>
      </c>
      <c r="E385" s="375">
        <v>50</v>
      </c>
    </row>
    <row r="386" spans="1:5">
      <c r="A386" s="493" t="s">
        <v>1578</v>
      </c>
      <c r="B386" s="459"/>
      <c r="C386" s="459" t="s">
        <v>1579</v>
      </c>
      <c r="D386" s="375">
        <v>231</v>
      </c>
      <c r="E386" s="375">
        <v>192</v>
      </c>
    </row>
    <row r="387" spans="1:5">
      <c r="A387" s="493" t="s">
        <v>1580</v>
      </c>
      <c r="B387" s="459"/>
      <c r="C387" s="459" t="s">
        <v>1581</v>
      </c>
      <c r="D387" s="375">
        <v>462</v>
      </c>
      <c r="E387" s="375">
        <v>297</v>
      </c>
    </row>
    <row r="388" spans="1:5">
      <c r="A388" s="493" t="s">
        <v>1582</v>
      </c>
      <c r="B388" s="459"/>
      <c r="C388" s="459" t="s">
        <v>1583</v>
      </c>
      <c r="D388" s="375">
        <v>37</v>
      </c>
      <c r="E388" s="375">
        <v>27</v>
      </c>
    </row>
    <row r="389" spans="1:5">
      <c r="A389" s="492" t="s">
        <v>1584</v>
      </c>
      <c r="B389" s="459"/>
      <c r="C389" s="459" t="s">
        <v>1585</v>
      </c>
      <c r="D389" s="375">
        <v>7</v>
      </c>
      <c r="E389" s="375">
        <v>7</v>
      </c>
    </row>
    <row r="390" spans="1:5">
      <c r="A390" s="493" t="s">
        <v>1586</v>
      </c>
      <c r="B390" s="459"/>
      <c r="C390" s="459" t="s">
        <v>1587</v>
      </c>
      <c r="D390" s="375">
        <v>17</v>
      </c>
      <c r="E390" s="375">
        <v>11</v>
      </c>
    </row>
    <row r="391" spans="1:5">
      <c r="A391" s="493" t="s">
        <v>1588</v>
      </c>
      <c r="B391" s="459"/>
      <c r="C391" s="459" t="s">
        <v>1589</v>
      </c>
      <c r="D391" s="375">
        <v>104</v>
      </c>
      <c r="E391" s="375">
        <v>83</v>
      </c>
    </row>
    <row r="392" spans="1:5">
      <c r="A392" s="493" t="s">
        <v>1590</v>
      </c>
      <c r="B392" s="459"/>
      <c r="C392" s="459" t="s">
        <v>1591</v>
      </c>
      <c r="D392" s="375">
        <v>82</v>
      </c>
      <c r="E392" s="375">
        <v>67</v>
      </c>
    </row>
    <row r="393" spans="1:5">
      <c r="A393" s="493" t="s">
        <v>1592</v>
      </c>
      <c r="B393" s="459"/>
      <c r="C393" s="459" t="s">
        <v>1593</v>
      </c>
      <c r="D393" s="375">
        <v>82</v>
      </c>
      <c r="E393" s="375">
        <v>66</v>
      </c>
    </row>
    <row r="394" spans="1:5">
      <c r="A394" s="493" t="s">
        <v>1594</v>
      </c>
      <c r="B394" s="459"/>
      <c r="C394" s="459" t="s">
        <v>1595</v>
      </c>
      <c r="D394" s="375">
        <v>64</v>
      </c>
      <c r="E394" s="375">
        <v>53</v>
      </c>
    </row>
    <row r="395" spans="1:5">
      <c r="A395" s="493" t="s">
        <v>1596</v>
      </c>
      <c r="B395" s="459"/>
      <c r="C395" s="459" t="s">
        <v>1597</v>
      </c>
      <c r="D395" s="375">
        <v>186</v>
      </c>
      <c r="E395" s="375">
        <v>140</v>
      </c>
    </row>
    <row r="396" spans="1:5">
      <c r="A396" s="493" t="s">
        <v>1598</v>
      </c>
      <c r="B396" s="459"/>
      <c r="C396" s="459" t="s">
        <v>1599</v>
      </c>
      <c r="D396" s="375">
        <v>101</v>
      </c>
      <c r="E396" s="375">
        <v>82</v>
      </c>
    </row>
    <row r="397" spans="1:5">
      <c r="A397" s="493" t="s">
        <v>1600</v>
      </c>
      <c r="B397" s="459"/>
      <c r="C397" s="459" t="s">
        <v>1601</v>
      </c>
      <c r="D397" s="375">
        <v>90</v>
      </c>
      <c r="E397" s="375">
        <v>75</v>
      </c>
    </row>
    <row r="398" spans="1:5">
      <c r="A398" s="493" t="s">
        <v>1602</v>
      </c>
      <c r="B398" s="459"/>
      <c r="C398" s="459" t="s">
        <v>1603</v>
      </c>
      <c r="D398" s="375">
        <v>151</v>
      </c>
      <c r="E398" s="375">
        <v>119</v>
      </c>
    </row>
    <row r="399" spans="1:5">
      <c r="A399" s="492" t="s">
        <v>1604</v>
      </c>
      <c r="B399" s="459"/>
      <c r="C399" s="459" t="s">
        <v>1605</v>
      </c>
      <c r="D399" s="375">
        <v>28</v>
      </c>
      <c r="E399" s="375">
        <v>19</v>
      </c>
    </row>
    <row r="400" spans="1:5">
      <c r="A400" s="493" t="s">
        <v>1606</v>
      </c>
      <c r="B400" s="459"/>
      <c r="C400" s="459" t="s">
        <v>1607</v>
      </c>
      <c r="D400" s="375">
        <v>33</v>
      </c>
      <c r="E400" s="375">
        <v>23</v>
      </c>
    </row>
    <row r="401" spans="1:5">
      <c r="A401" s="493" t="s">
        <v>1608</v>
      </c>
      <c r="B401" s="459"/>
      <c r="C401" s="459" t="s">
        <v>1609</v>
      </c>
      <c r="D401" s="375">
        <v>77</v>
      </c>
      <c r="E401" s="375">
        <v>61</v>
      </c>
    </row>
    <row r="402" spans="1:5">
      <c r="A402" s="493" t="s">
        <v>1610</v>
      </c>
      <c r="B402" s="459"/>
      <c r="C402" s="459" t="s">
        <v>1611</v>
      </c>
      <c r="D402" s="375">
        <v>200</v>
      </c>
      <c r="E402" s="375">
        <v>162</v>
      </c>
    </row>
    <row r="403" spans="1:5">
      <c r="A403" s="493" t="s">
        <v>1612</v>
      </c>
      <c r="B403" s="459"/>
      <c r="C403" s="459" t="s">
        <v>1613</v>
      </c>
      <c r="D403" s="375">
        <v>162</v>
      </c>
      <c r="E403" s="375">
        <v>123</v>
      </c>
    </row>
    <row r="404" spans="1:5">
      <c r="A404" s="493" t="s">
        <v>1614</v>
      </c>
      <c r="B404" s="459"/>
      <c r="C404" s="459" t="s">
        <v>1615</v>
      </c>
      <c r="D404" s="375">
        <v>83</v>
      </c>
      <c r="E404" s="375">
        <v>58</v>
      </c>
    </row>
    <row r="405" spans="1:5">
      <c r="A405" s="493" t="s">
        <v>1616</v>
      </c>
      <c r="B405" s="459"/>
      <c r="C405" s="459" t="s">
        <v>1617</v>
      </c>
      <c r="D405" s="375">
        <v>81</v>
      </c>
      <c r="E405" s="375">
        <v>63</v>
      </c>
    </row>
    <row r="406" spans="1:5">
      <c r="A406" s="493" t="s">
        <v>1618</v>
      </c>
      <c r="B406" s="459"/>
      <c r="C406" s="459" t="s">
        <v>1619</v>
      </c>
      <c r="D406" s="375">
        <v>41</v>
      </c>
      <c r="E406" s="375">
        <v>24</v>
      </c>
    </row>
    <row r="407" spans="1:5">
      <c r="A407" s="492" t="s">
        <v>1620</v>
      </c>
      <c r="B407" s="459"/>
      <c r="C407" s="459" t="s">
        <v>1621</v>
      </c>
      <c r="D407" s="375">
        <v>103</v>
      </c>
      <c r="E407" s="375">
        <v>73</v>
      </c>
    </row>
    <row r="408" spans="1:5">
      <c r="A408" s="493" t="s">
        <v>1622</v>
      </c>
      <c r="B408" s="459"/>
      <c r="C408" s="459" t="s">
        <v>1623</v>
      </c>
      <c r="D408" s="375">
        <v>108</v>
      </c>
      <c r="E408" s="375">
        <v>84</v>
      </c>
    </row>
    <row r="409" spans="1:5">
      <c r="A409" s="493" t="s">
        <v>1624</v>
      </c>
      <c r="B409" s="459"/>
      <c r="C409" s="459" t="s">
        <v>1625</v>
      </c>
      <c r="D409" s="375">
        <v>185</v>
      </c>
      <c r="E409" s="375">
        <v>126</v>
      </c>
    </row>
    <row r="410" spans="1:5">
      <c r="A410" s="493" t="s">
        <v>1626</v>
      </c>
      <c r="B410" s="459"/>
      <c r="C410" s="459" t="s">
        <v>1627</v>
      </c>
      <c r="D410" s="375">
        <v>13</v>
      </c>
      <c r="E410" s="375">
        <v>9</v>
      </c>
    </row>
    <row r="411" spans="1:5">
      <c r="A411" s="493" t="s">
        <v>1628</v>
      </c>
      <c r="B411" s="459"/>
      <c r="C411" s="459" t="s">
        <v>1629</v>
      </c>
      <c r="D411" s="375">
        <v>176</v>
      </c>
      <c r="E411" s="375">
        <v>125</v>
      </c>
    </row>
    <row r="412" spans="1:5">
      <c r="A412" s="493" t="s">
        <v>1630</v>
      </c>
      <c r="B412" s="459"/>
      <c r="C412" s="459" t="s">
        <v>1631</v>
      </c>
      <c r="D412" s="375">
        <v>230</v>
      </c>
      <c r="E412" s="375">
        <v>171</v>
      </c>
    </row>
    <row r="413" spans="1:5">
      <c r="A413" s="493" t="s">
        <v>1632</v>
      </c>
      <c r="B413" s="459"/>
      <c r="C413" s="459" t="s">
        <v>1633</v>
      </c>
      <c r="D413" s="375">
        <v>14</v>
      </c>
      <c r="E413" s="375">
        <v>5</v>
      </c>
    </row>
    <row r="414" spans="1:5">
      <c r="A414" s="493" t="s">
        <v>1634</v>
      </c>
      <c r="B414" s="459"/>
      <c r="C414" s="459" t="s">
        <v>1635</v>
      </c>
      <c r="D414" s="375">
        <v>79</v>
      </c>
      <c r="E414" s="375">
        <v>53</v>
      </c>
    </row>
    <row r="415" spans="1:5" ht="5.9" customHeight="1">
      <c r="A415" s="489"/>
      <c r="B415" s="490"/>
      <c r="C415" s="459"/>
      <c r="D415" s="485" t="s">
        <v>1928</v>
      </c>
      <c r="E415" s="350" t="s">
        <v>1928</v>
      </c>
    </row>
    <row r="416" spans="1:5" s="2" customFormat="1" ht="13">
      <c r="A416" s="491" t="s">
        <v>24</v>
      </c>
      <c r="B416" s="490" t="s">
        <v>689</v>
      </c>
      <c r="C416" s="490"/>
      <c r="D416" s="495">
        <v>10644</v>
      </c>
      <c r="E416" s="495">
        <v>8357</v>
      </c>
    </row>
    <row r="417" spans="1:5">
      <c r="A417" s="493" t="s">
        <v>1636</v>
      </c>
      <c r="B417" s="459"/>
      <c r="C417" s="459" t="s">
        <v>1637</v>
      </c>
      <c r="D417" s="375">
        <v>117</v>
      </c>
      <c r="E417" s="375">
        <v>94</v>
      </c>
    </row>
    <row r="418" spans="1:5">
      <c r="A418" s="493" t="s">
        <v>1638</v>
      </c>
      <c r="B418" s="459"/>
      <c r="C418" s="459" t="s">
        <v>1639</v>
      </c>
      <c r="D418" s="375">
        <v>113</v>
      </c>
      <c r="E418" s="375">
        <v>91</v>
      </c>
    </row>
    <row r="419" spans="1:5">
      <c r="A419" s="493" t="s">
        <v>1640</v>
      </c>
      <c r="B419" s="459"/>
      <c r="C419" s="459" t="s">
        <v>755</v>
      </c>
      <c r="D419" s="375">
        <v>160</v>
      </c>
      <c r="E419" s="375">
        <v>141</v>
      </c>
    </row>
    <row r="420" spans="1:5">
      <c r="A420" s="493" t="s">
        <v>1641</v>
      </c>
      <c r="B420" s="459"/>
      <c r="C420" s="459" t="s">
        <v>1642</v>
      </c>
      <c r="D420" s="375">
        <v>112</v>
      </c>
      <c r="E420" s="375">
        <v>92</v>
      </c>
    </row>
    <row r="421" spans="1:5">
      <c r="A421" s="493" t="s">
        <v>1643</v>
      </c>
      <c r="B421" s="459"/>
      <c r="C421" s="459" t="s">
        <v>1644</v>
      </c>
      <c r="D421" s="375">
        <v>158</v>
      </c>
      <c r="E421" s="375">
        <v>69</v>
      </c>
    </row>
    <row r="422" spans="1:5">
      <c r="A422" s="493" t="s">
        <v>1645</v>
      </c>
      <c r="B422" s="459"/>
      <c r="C422" s="459" t="s">
        <v>1646</v>
      </c>
      <c r="D422" s="375">
        <v>138</v>
      </c>
      <c r="E422" s="375">
        <v>120</v>
      </c>
    </row>
    <row r="423" spans="1:5">
      <c r="A423" s="493" t="s">
        <v>1647</v>
      </c>
      <c r="B423" s="459"/>
      <c r="C423" s="459" t="s">
        <v>1648</v>
      </c>
      <c r="D423" s="375">
        <v>130</v>
      </c>
      <c r="E423" s="375">
        <v>102</v>
      </c>
    </row>
    <row r="424" spans="1:5">
      <c r="A424" s="493" t="s">
        <v>1649</v>
      </c>
      <c r="B424" s="459"/>
      <c r="C424" s="459" t="s">
        <v>1650</v>
      </c>
      <c r="D424" s="375">
        <v>164</v>
      </c>
      <c r="E424" s="375">
        <v>139</v>
      </c>
    </row>
    <row r="425" spans="1:5">
      <c r="A425" s="493" t="s">
        <v>1651</v>
      </c>
      <c r="B425" s="459"/>
      <c r="C425" s="459" t="s">
        <v>1652</v>
      </c>
      <c r="D425" s="375">
        <v>96</v>
      </c>
      <c r="E425" s="375">
        <v>74</v>
      </c>
    </row>
    <row r="426" spans="1:5">
      <c r="A426" s="493" t="s">
        <v>1653</v>
      </c>
      <c r="B426" s="459"/>
      <c r="C426" s="459" t="s">
        <v>1654</v>
      </c>
      <c r="D426" s="375">
        <v>100</v>
      </c>
      <c r="E426" s="375">
        <v>68</v>
      </c>
    </row>
    <row r="427" spans="1:5">
      <c r="A427" s="493" t="s">
        <v>1655</v>
      </c>
      <c r="B427" s="459"/>
      <c r="C427" s="459" t="s">
        <v>1656</v>
      </c>
      <c r="D427" s="375">
        <v>90</v>
      </c>
      <c r="E427" s="375">
        <v>76</v>
      </c>
    </row>
    <row r="428" spans="1:5">
      <c r="A428" s="493" t="s">
        <v>1657</v>
      </c>
      <c r="B428" s="459"/>
      <c r="C428" s="459" t="s">
        <v>1658</v>
      </c>
      <c r="D428" s="375">
        <v>79</v>
      </c>
      <c r="E428" s="375">
        <v>64</v>
      </c>
    </row>
    <row r="429" spans="1:5">
      <c r="A429" s="493" t="s">
        <v>1659</v>
      </c>
      <c r="B429" s="459"/>
      <c r="C429" s="459" t="s">
        <v>1660</v>
      </c>
      <c r="D429" s="375">
        <v>126</v>
      </c>
      <c r="E429" s="375">
        <v>98</v>
      </c>
    </row>
    <row r="430" spans="1:5">
      <c r="A430" s="493" t="s">
        <v>1661</v>
      </c>
      <c r="B430" s="459"/>
      <c r="C430" s="459" t="s">
        <v>757</v>
      </c>
      <c r="D430" s="375">
        <v>189</v>
      </c>
      <c r="E430" s="375">
        <v>152</v>
      </c>
    </row>
    <row r="431" spans="1:5">
      <c r="A431" s="493" t="s">
        <v>1662</v>
      </c>
      <c r="B431" s="459"/>
      <c r="C431" s="459" t="s">
        <v>1663</v>
      </c>
      <c r="D431" s="375">
        <v>112</v>
      </c>
      <c r="E431" s="375">
        <v>99</v>
      </c>
    </row>
    <row r="432" spans="1:5">
      <c r="A432" s="493" t="s">
        <v>1664</v>
      </c>
      <c r="B432" s="459"/>
      <c r="C432" s="459" t="s">
        <v>1665</v>
      </c>
      <c r="D432" s="375">
        <v>136</v>
      </c>
      <c r="E432" s="375">
        <v>108</v>
      </c>
    </row>
    <row r="433" spans="1:5">
      <c r="A433" s="493" t="s">
        <v>1666</v>
      </c>
      <c r="B433" s="459"/>
      <c r="C433" s="459" t="s">
        <v>821</v>
      </c>
      <c r="D433" s="375">
        <v>107</v>
      </c>
      <c r="E433" s="375">
        <v>84</v>
      </c>
    </row>
    <row r="434" spans="1:5">
      <c r="A434" s="493" t="s">
        <v>1667</v>
      </c>
      <c r="B434" s="459"/>
      <c r="C434" s="459" t="s">
        <v>823</v>
      </c>
      <c r="D434" s="375">
        <v>67</v>
      </c>
      <c r="E434" s="375">
        <v>55</v>
      </c>
    </row>
    <row r="435" spans="1:5">
      <c r="A435" s="493" t="s">
        <v>1668</v>
      </c>
      <c r="B435" s="459"/>
      <c r="C435" s="459" t="s">
        <v>759</v>
      </c>
      <c r="D435" s="375">
        <v>99</v>
      </c>
      <c r="E435" s="375">
        <v>84</v>
      </c>
    </row>
    <row r="436" spans="1:5">
      <c r="A436" s="493" t="s">
        <v>1669</v>
      </c>
      <c r="B436" s="459"/>
      <c r="C436" s="459" t="s">
        <v>761</v>
      </c>
      <c r="D436" s="375">
        <v>107</v>
      </c>
      <c r="E436" s="375">
        <v>90</v>
      </c>
    </row>
    <row r="437" spans="1:5">
      <c r="A437" s="493" t="s">
        <v>1670</v>
      </c>
      <c r="B437" s="459"/>
      <c r="C437" s="459" t="s">
        <v>733</v>
      </c>
      <c r="D437" s="375">
        <v>109</v>
      </c>
      <c r="E437" s="375">
        <v>81</v>
      </c>
    </row>
    <row r="438" spans="1:5">
      <c r="A438" s="493" t="s">
        <v>1671</v>
      </c>
      <c r="B438" s="459"/>
      <c r="C438" s="459" t="s">
        <v>1672</v>
      </c>
      <c r="D438" s="375">
        <v>109</v>
      </c>
      <c r="E438" s="375">
        <v>84</v>
      </c>
    </row>
    <row r="439" spans="1:5">
      <c r="A439" s="493" t="s">
        <v>1673</v>
      </c>
      <c r="B439" s="459"/>
      <c r="C439" s="459" t="s">
        <v>1674</v>
      </c>
      <c r="D439" s="375">
        <v>113</v>
      </c>
      <c r="E439" s="375">
        <v>92</v>
      </c>
    </row>
    <row r="440" spans="1:5">
      <c r="A440" s="493" t="s">
        <v>1675</v>
      </c>
      <c r="B440" s="459"/>
      <c r="C440" s="459" t="s">
        <v>719</v>
      </c>
      <c r="D440" s="375">
        <v>170</v>
      </c>
      <c r="E440" s="375">
        <v>112</v>
      </c>
    </row>
    <row r="441" spans="1:5">
      <c r="A441" s="493" t="s">
        <v>1676</v>
      </c>
      <c r="B441" s="459"/>
      <c r="C441" s="459" t="s">
        <v>735</v>
      </c>
      <c r="D441" s="375">
        <v>115</v>
      </c>
      <c r="E441" s="375">
        <v>103</v>
      </c>
    </row>
    <row r="442" spans="1:5">
      <c r="A442" s="493" t="s">
        <v>1677</v>
      </c>
      <c r="B442" s="459"/>
      <c r="C442" s="459" t="s">
        <v>795</v>
      </c>
      <c r="D442" s="375">
        <v>120</v>
      </c>
      <c r="E442" s="375">
        <v>97</v>
      </c>
    </row>
    <row r="443" spans="1:5">
      <c r="A443" s="493" t="s">
        <v>1678</v>
      </c>
      <c r="B443" s="459"/>
      <c r="C443" s="459" t="s">
        <v>1679</v>
      </c>
      <c r="D443" s="375">
        <v>101</v>
      </c>
      <c r="E443" s="375">
        <v>90</v>
      </c>
    </row>
    <row r="444" spans="1:5">
      <c r="A444" s="493" t="s">
        <v>1680</v>
      </c>
      <c r="B444" s="459"/>
      <c r="C444" s="459" t="s">
        <v>737</v>
      </c>
      <c r="D444" s="375">
        <v>95</v>
      </c>
      <c r="E444" s="375">
        <v>82</v>
      </c>
    </row>
    <row r="445" spans="1:5">
      <c r="A445" s="493" t="s">
        <v>1681</v>
      </c>
      <c r="B445" s="459"/>
      <c r="C445" s="459" t="s">
        <v>1682</v>
      </c>
      <c r="D445" s="375">
        <v>102</v>
      </c>
      <c r="E445" s="375">
        <v>80</v>
      </c>
    </row>
    <row r="446" spans="1:5">
      <c r="A446" s="493" t="s">
        <v>1683</v>
      </c>
      <c r="B446" s="459"/>
      <c r="C446" s="459" t="s">
        <v>1684</v>
      </c>
      <c r="D446" s="375">
        <v>169</v>
      </c>
      <c r="E446" s="375">
        <v>117</v>
      </c>
    </row>
    <row r="447" spans="1:5">
      <c r="A447" s="493" t="s">
        <v>1685</v>
      </c>
      <c r="B447" s="459"/>
      <c r="C447" s="459" t="s">
        <v>1686</v>
      </c>
      <c r="D447" s="375">
        <v>97</v>
      </c>
      <c r="E447" s="375">
        <v>85</v>
      </c>
    </row>
    <row r="448" spans="1:5">
      <c r="A448" s="493" t="s">
        <v>1687</v>
      </c>
      <c r="B448" s="459"/>
      <c r="C448" s="459" t="s">
        <v>739</v>
      </c>
      <c r="D448" s="375">
        <v>87</v>
      </c>
      <c r="E448" s="375">
        <v>74</v>
      </c>
    </row>
    <row r="449" spans="1:5">
      <c r="A449" s="493" t="s">
        <v>1688</v>
      </c>
      <c r="B449" s="459"/>
      <c r="C449" s="459" t="s">
        <v>765</v>
      </c>
      <c r="D449" s="375">
        <v>126</v>
      </c>
      <c r="E449" s="375">
        <v>102</v>
      </c>
    </row>
    <row r="450" spans="1:5">
      <c r="A450" s="493" t="s">
        <v>1689</v>
      </c>
      <c r="B450" s="459"/>
      <c r="C450" s="459" t="s">
        <v>797</v>
      </c>
      <c r="D450" s="375">
        <v>145</v>
      </c>
      <c r="E450" s="375">
        <v>112</v>
      </c>
    </row>
    <row r="451" spans="1:5">
      <c r="A451" s="493" t="s">
        <v>1690</v>
      </c>
      <c r="B451" s="459"/>
      <c r="C451" s="459" t="s">
        <v>1691</v>
      </c>
      <c r="D451" s="375">
        <v>156</v>
      </c>
      <c r="E451" s="375">
        <v>105</v>
      </c>
    </row>
    <row r="452" spans="1:5">
      <c r="A452" s="493" t="s">
        <v>1692</v>
      </c>
      <c r="B452" s="459"/>
      <c r="C452" s="459" t="s">
        <v>743</v>
      </c>
      <c r="D452" s="375">
        <v>83</v>
      </c>
      <c r="E452" s="375">
        <v>65</v>
      </c>
    </row>
    <row r="453" spans="1:5">
      <c r="A453" s="493" t="s">
        <v>1693</v>
      </c>
      <c r="B453" s="459"/>
      <c r="C453" s="459" t="s">
        <v>1694</v>
      </c>
      <c r="D453" s="375">
        <v>158</v>
      </c>
      <c r="E453" s="375">
        <v>132</v>
      </c>
    </row>
    <row r="454" spans="1:5">
      <c r="A454" s="493" t="s">
        <v>1695</v>
      </c>
      <c r="B454" s="459"/>
      <c r="C454" s="459" t="s">
        <v>825</v>
      </c>
      <c r="D454" s="375">
        <v>105</v>
      </c>
      <c r="E454" s="375">
        <v>87</v>
      </c>
    </row>
    <row r="455" spans="1:5">
      <c r="A455" s="493" t="s">
        <v>1696</v>
      </c>
      <c r="B455" s="459"/>
      <c r="C455" s="459" t="s">
        <v>1697</v>
      </c>
      <c r="D455" s="375">
        <v>91</v>
      </c>
      <c r="E455" s="375">
        <v>72</v>
      </c>
    </row>
    <row r="456" spans="1:5">
      <c r="A456" s="493" t="s">
        <v>1698</v>
      </c>
      <c r="B456" s="459"/>
      <c r="C456" s="459" t="s">
        <v>697</v>
      </c>
      <c r="D456" s="375">
        <v>74</v>
      </c>
      <c r="E456" s="375">
        <v>40</v>
      </c>
    </row>
    <row r="457" spans="1:5">
      <c r="A457" s="493" t="s">
        <v>1699</v>
      </c>
      <c r="B457" s="459"/>
      <c r="C457" s="459" t="s">
        <v>723</v>
      </c>
      <c r="D457" s="375">
        <v>120</v>
      </c>
      <c r="E457" s="375">
        <v>109</v>
      </c>
    </row>
    <row r="458" spans="1:5">
      <c r="A458" s="493" t="s">
        <v>1700</v>
      </c>
      <c r="B458" s="459"/>
      <c r="C458" s="459" t="s">
        <v>1701</v>
      </c>
      <c r="D458" s="375">
        <v>188</v>
      </c>
      <c r="E458" s="375">
        <v>150</v>
      </c>
    </row>
    <row r="459" spans="1:5">
      <c r="A459" s="493" t="s">
        <v>1702</v>
      </c>
      <c r="B459" s="459"/>
      <c r="C459" s="459" t="s">
        <v>1703</v>
      </c>
      <c r="D459" s="375">
        <v>120</v>
      </c>
      <c r="E459" s="375">
        <v>100</v>
      </c>
    </row>
    <row r="460" spans="1:5">
      <c r="A460" s="493" t="s">
        <v>1704</v>
      </c>
      <c r="B460" s="459"/>
      <c r="C460" s="459" t="s">
        <v>1705</v>
      </c>
      <c r="D460" s="375">
        <v>103</v>
      </c>
      <c r="E460" s="375">
        <v>72</v>
      </c>
    </row>
    <row r="461" spans="1:5">
      <c r="A461" s="493" t="s">
        <v>1706</v>
      </c>
      <c r="B461" s="459"/>
      <c r="C461" s="459" t="s">
        <v>827</v>
      </c>
      <c r="D461" s="375">
        <v>128</v>
      </c>
      <c r="E461" s="375">
        <v>109</v>
      </c>
    </row>
    <row r="462" spans="1:5">
      <c r="A462" s="493" t="s">
        <v>1707</v>
      </c>
      <c r="B462" s="459"/>
      <c r="C462" s="459" t="s">
        <v>1708</v>
      </c>
      <c r="D462" s="375">
        <v>116</v>
      </c>
      <c r="E462" s="375">
        <v>89</v>
      </c>
    </row>
    <row r="463" spans="1:5">
      <c r="A463" s="493" t="s">
        <v>1709</v>
      </c>
      <c r="B463" s="459"/>
      <c r="C463" s="459" t="s">
        <v>1710</v>
      </c>
      <c r="D463" s="375">
        <v>133</v>
      </c>
      <c r="E463" s="375">
        <v>108</v>
      </c>
    </row>
    <row r="464" spans="1:5">
      <c r="A464" s="493" t="s">
        <v>1711</v>
      </c>
      <c r="B464" s="459"/>
      <c r="C464" s="459" t="s">
        <v>799</v>
      </c>
      <c r="D464" s="375">
        <v>127</v>
      </c>
      <c r="E464" s="375">
        <v>93</v>
      </c>
    </row>
    <row r="465" spans="1:5">
      <c r="A465" s="493" t="s">
        <v>1712</v>
      </c>
      <c r="B465" s="459"/>
      <c r="C465" s="459" t="s">
        <v>1713</v>
      </c>
      <c r="D465" s="375">
        <v>102</v>
      </c>
      <c r="E465" s="375">
        <v>87</v>
      </c>
    </row>
    <row r="466" spans="1:5">
      <c r="A466" s="493" t="s">
        <v>1714</v>
      </c>
      <c r="B466" s="459"/>
      <c r="C466" s="459" t="s">
        <v>1715</v>
      </c>
      <c r="D466" s="375">
        <v>178</v>
      </c>
      <c r="E466" s="375">
        <v>151</v>
      </c>
    </row>
    <row r="467" spans="1:5">
      <c r="A467" s="493" t="s">
        <v>1716</v>
      </c>
      <c r="B467" s="459"/>
      <c r="C467" s="459" t="s">
        <v>1717</v>
      </c>
      <c r="D467" s="375">
        <v>189</v>
      </c>
      <c r="E467" s="375">
        <v>148</v>
      </c>
    </row>
    <row r="468" spans="1:5">
      <c r="A468" s="493" t="s">
        <v>1718</v>
      </c>
      <c r="B468" s="459"/>
      <c r="C468" s="459" t="s">
        <v>1719</v>
      </c>
      <c r="D468" s="375">
        <v>149</v>
      </c>
      <c r="E468" s="375">
        <v>121</v>
      </c>
    </row>
    <row r="469" spans="1:5">
      <c r="A469" s="493" t="s">
        <v>1720</v>
      </c>
      <c r="B469" s="459"/>
      <c r="C469" s="459" t="s">
        <v>1721</v>
      </c>
      <c r="D469" s="375">
        <v>159</v>
      </c>
      <c r="E469" s="375">
        <v>120</v>
      </c>
    </row>
    <row r="470" spans="1:5">
      <c r="A470" s="493" t="s">
        <v>1722</v>
      </c>
      <c r="B470" s="459"/>
      <c r="C470" s="459" t="s">
        <v>1723</v>
      </c>
      <c r="D470" s="375">
        <v>110</v>
      </c>
      <c r="E470" s="375">
        <v>93</v>
      </c>
    </row>
    <row r="471" spans="1:5">
      <c r="A471" s="493" t="s">
        <v>1724</v>
      </c>
      <c r="B471" s="459"/>
      <c r="C471" s="459" t="s">
        <v>1725</v>
      </c>
      <c r="D471" s="375">
        <v>151</v>
      </c>
      <c r="E471" s="375">
        <v>117</v>
      </c>
    </row>
    <row r="472" spans="1:5">
      <c r="A472" s="493" t="s">
        <v>1726</v>
      </c>
      <c r="B472" s="459"/>
      <c r="C472" s="459" t="s">
        <v>1727</v>
      </c>
      <c r="D472" s="375">
        <v>170</v>
      </c>
      <c r="E472" s="375">
        <v>128</v>
      </c>
    </row>
    <row r="473" spans="1:5">
      <c r="A473" s="493" t="s">
        <v>1728</v>
      </c>
      <c r="B473" s="459"/>
      <c r="C473" s="459" t="s">
        <v>1729</v>
      </c>
      <c r="D473" s="375">
        <v>78</v>
      </c>
      <c r="E473" s="375">
        <v>63</v>
      </c>
    </row>
    <row r="474" spans="1:5">
      <c r="A474" s="493" t="s">
        <v>1730</v>
      </c>
      <c r="B474" s="459"/>
      <c r="C474" s="459" t="s">
        <v>1731</v>
      </c>
      <c r="D474" s="375">
        <v>77</v>
      </c>
      <c r="E474" s="375">
        <v>54</v>
      </c>
    </row>
    <row r="475" spans="1:5">
      <c r="A475" s="493" t="s">
        <v>1732</v>
      </c>
      <c r="B475" s="459"/>
      <c r="C475" s="459" t="s">
        <v>1733</v>
      </c>
      <c r="D475" s="375">
        <v>158</v>
      </c>
      <c r="E475" s="375">
        <v>139</v>
      </c>
    </row>
    <row r="476" spans="1:5">
      <c r="A476" s="493" t="s">
        <v>1734</v>
      </c>
      <c r="B476" s="459"/>
      <c r="C476" s="459" t="s">
        <v>1735</v>
      </c>
      <c r="D476" s="375">
        <v>154</v>
      </c>
      <c r="E476" s="375">
        <v>129</v>
      </c>
    </row>
    <row r="477" spans="1:5">
      <c r="A477" s="493" t="s">
        <v>1736</v>
      </c>
      <c r="B477" s="459"/>
      <c r="C477" s="459" t="s">
        <v>1737</v>
      </c>
      <c r="D477" s="375">
        <v>84</v>
      </c>
      <c r="E477" s="375">
        <v>63</v>
      </c>
    </row>
    <row r="478" spans="1:5">
      <c r="A478" s="493" t="s">
        <v>1738</v>
      </c>
      <c r="B478" s="459"/>
      <c r="C478" s="459" t="s">
        <v>1739</v>
      </c>
      <c r="D478" s="375">
        <v>125</v>
      </c>
      <c r="E478" s="375">
        <v>113</v>
      </c>
    </row>
    <row r="479" spans="1:5">
      <c r="A479" s="493" t="s">
        <v>1740</v>
      </c>
      <c r="B479" s="459"/>
      <c r="C479" s="459" t="s">
        <v>1741</v>
      </c>
      <c r="D479" s="375">
        <v>113</v>
      </c>
      <c r="E479" s="375">
        <v>86</v>
      </c>
    </row>
    <row r="480" spans="1:5">
      <c r="A480" s="493" t="s">
        <v>1742</v>
      </c>
      <c r="B480" s="459"/>
      <c r="C480" s="459" t="s">
        <v>1743</v>
      </c>
      <c r="D480" s="375">
        <v>144</v>
      </c>
      <c r="E480" s="375">
        <v>111</v>
      </c>
    </row>
    <row r="481" spans="1:5">
      <c r="A481" s="493" t="s">
        <v>1744</v>
      </c>
      <c r="B481" s="459"/>
      <c r="C481" s="459" t="s">
        <v>769</v>
      </c>
      <c r="D481" s="375">
        <v>109</v>
      </c>
      <c r="E481" s="375">
        <v>97</v>
      </c>
    </row>
    <row r="482" spans="1:5">
      <c r="A482" s="493" t="s">
        <v>1745</v>
      </c>
      <c r="B482" s="459"/>
      <c r="C482" s="459" t="s">
        <v>1746</v>
      </c>
      <c r="D482" s="375">
        <v>91</v>
      </c>
      <c r="E482" s="375">
        <v>79</v>
      </c>
    </row>
    <row r="483" spans="1:5">
      <c r="A483" s="493" t="s">
        <v>1747</v>
      </c>
      <c r="B483" s="459"/>
      <c r="C483" s="459" t="s">
        <v>707</v>
      </c>
      <c r="D483" s="375">
        <v>188</v>
      </c>
      <c r="E483" s="375">
        <v>139</v>
      </c>
    </row>
    <row r="484" spans="1:5">
      <c r="A484" s="493" t="s">
        <v>1748</v>
      </c>
      <c r="B484" s="459"/>
      <c r="C484" s="459" t="s">
        <v>1749</v>
      </c>
      <c r="D484" s="375">
        <v>115</v>
      </c>
      <c r="E484" s="375">
        <v>90</v>
      </c>
    </row>
    <row r="485" spans="1:5">
      <c r="A485" s="493" t="s">
        <v>1750</v>
      </c>
      <c r="B485" s="459"/>
      <c r="C485" s="459" t="s">
        <v>1751</v>
      </c>
      <c r="D485" s="375">
        <v>134</v>
      </c>
      <c r="E485" s="375">
        <v>106</v>
      </c>
    </row>
    <row r="486" spans="1:5">
      <c r="A486" s="493" t="s">
        <v>1752</v>
      </c>
      <c r="B486" s="459"/>
      <c r="C486" s="459" t="s">
        <v>1753</v>
      </c>
      <c r="D486" s="375">
        <v>79</v>
      </c>
      <c r="E486" s="375">
        <v>61</v>
      </c>
    </row>
    <row r="487" spans="1:5">
      <c r="A487" s="493" t="s">
        <v>1754</v>
      </c>
      <c r="B487" s="459"/>
      <c r="C487" s="459" t="s">
        <v>1755</v>
      </c>
      <c r="D487" s="375">
        <v>199</v>
      </c>
      <c r="E487" s="375">
        <v>93</v>
      </c>
    </row>
    <row r="488" spans="1:5">
      <c r="A488" s="493" t="s">
        <v>1756</v>
      </c>
      <c r="B488" s="459"/>
      <c r="C488" s="459" t="s">
        <v>805</v>
      </c>
      <c r="D488" s="375">
        <v>122</v>
      </c>
      <c r="E488" s="375">
        <v>99</v>
      </c>
    </row>
    <row r="489" spans="1:5">
      <c r="A489" s="493" t="s">
        <v>1757</v>
      </c>
      <c r="B489" s="459"/>
      <c r="C489" s="459" t="s">
        <v>807</v>
      </c>
      <c r="D489" s="375">
        <v>135</v>
      </c>
      <c r="E489" s="375">
        <v>113</v>
      </c>
    </row>
    <row r="490" spans="1:5">
      <c r="A490" s="493" t="s">
        <v>1758</v>
      </c>
      <c r="B490" s="459"/>
      <c r="C490" s="459" t="s">
        <v>775</v>
      </c>
      <c r="D490" s="375">
        <v>133</v>
      </c>
      <c r="E490" s="375">
        <v>101</v>
      </c>
    </row>
    <row r="491" spans="1:5">
      <c r="A491" s="493" t="s">
        <v>1759</v>
      </c>
      <c r="B491" s="459"/>
      <c r="C491" s="459" t="s">
        <v>777</v>
      </c>
      <c r="D491" s="375">
        <v>103</v>
      </c>
      <c r="E491" s="375">
        <v>83</v>
      </c>
    </row>
    <row r="492" spans="1:5">
      <c r="A492" s="493" t="s">
        <v>1760</v>
      </c>
      <c r="B492" s="459"/>
      <c r="C492" s="459" t="s">
        <v>1761</v>
      </c>
      <c r="D492" s="375">
        <v>184</v>
      </c>
      <c r="E492" s="375">
        <v>148</v>
      </c>
    </row>
    <row r="493" spans="1:5">
      <c r="A493" s="493" t="s">
        <v>1762</v>
      </c>
      <c r="B493" s="459"/>
      <c r="C493" s="459" t="s">
        <v>727</v>
      </c>
      <c r="D493" s="375">
        <v>177</v>
      </c>
      <c r="E493" s="375">
        <v>137</v>
      </c>
    </row>
    <row r="494" spans="1:5">
      <c r="A494" s="493" t="s">
        <v>1763</v>
      </c>
      <c r="B494" s="459"/>
      <c r="C494" s="459" t="s">
        <v>751</v>
      </c>
      <c r="D494" s="375">
        <v>103</v>
      </c>
      <c r="E494" s="375">
        <v>85</v>
      </c>
    </row>
    <row r="495" spans="1:5">
      <c r="A495" s="493" t="s">
        <v>1764</v>
      </c>
      <c r="B495" s="459"/>
      <c r="C495" s="459" t="s">
        <v>1765</v>
      </c>
      <c r="D495" s="375">
        <v>172</v>
      </c>
      <c r="E495" s="375">
        <v>106</v>
      </c>
    </row>
    <row r="496" spans="1:5">
      <c r="A496" s="493" t="s">
        <v>1766</v>
      </c>
      <c r="B496" s="459"/>
      <c r="C496" s="459" t="s">
        <v>1767</v>
      </c>
      <c r="D496" s="375">
        <v>107</v>
      </c>
      <c r="E496" s="375">
        <v>89</v>
      </c>
    </row>
    <row r="497" spans="1:5">
      <c r="A497" s="493" t="s">
        <v>1768</v>
      </c>
      <c r="B497" s="459"/>
      <c r="C497" s="459" t="s">
        <v>813</v>
      </c>
      <c r="D497" s="375">
        <v>130</v>
      </c>
      <c r="E497" s="375">
        <v>104</v>
      </c>
    </row>
    <row r="498" spans="1:5">
      <c r="A498" s="493" t="s">
        <v>1769</v>
      </c>
      <c r="B498" s="459"/>
      <c r="C498" s="459" t="s">
        <v>715</v>
      </c>
      <c r="D498" s="375">
        <v>146</v>
      </c>
      <c r="E498" s="375">
        <v>118</v>
      </c>
    </row>
    <row r="499" spans="1:5">
      <c r="A499" s="493" t="s">
        <v>1770</v>
      </c>
      <c r="B499" s="459"/>
      <c r="C499" s="459" t="s">
        <v>1771</v>
      </c>
      <c r="D499" s="375">
        <v>119</v>
      </c>
      <c r="E499" s="375">
        <v>92</v>
      </c>
    </row>
    <row r="500" spans="1:5">
      <c r="A500" s="493" t="s">
        <v>1772</v>
      </c>
      <c r="B500" s="459"/>
      <c r="C500" s="459" t="s">
        <v>1773</v>
      </c>
      <c r="D500" s="375">
        <v>197</v>
      </c>
      <c r="E500" s="375">
        <v>152</v>
      </c>
    </row>
    <row r="501" spans="1:5" ht="5.9" customHeight="1">
      <c r="A501" s="489"/>
      <c r="B501" s="490"/>
      <c r="C501" s="459"/>
      <c r="D501" s="485" t="s">
        <v>1928</v>
      </c>
      <c r="E501" s="350" t="s">
        <v>1928</v>
      </c>
    </row>
    <row r="502" spans="1:5" s="2" customFormat="1" ht="13">
      <c r="A502" s="491" t="s">
        <v>26</v>
      </c>
      <c r="B502" s="490" t="s">
        <v>830</v>
      </c>
      <c r="C502" s="490"/>
      <c r="D502" s="495">
        <v>8354</v>
      </c>
      <c r="E502" s="495">
        <v>6534</v>
      </c>
    </row>
    <row r="503" spans="1:5">
      <c r="A503" s="493" t="s">
        <v>1774</v>
      </c>
      <c r="B503" s="459"/>
      <c r="C503" s="459" t="s">
        <v>1775</v>
      </c>
      <c r="D503" s="375">
        <v>99</v>
      </c>
      <c r="E503" s="375">
        <v>77</v>
      </c>
    </row>
    <row r="504" spans="1:5">
      <c r="A504" s="493" t="s">
        <v>1776</v>
      </c>
      <c r="B504" s="459"/>
      <c r="C504" s="459" t="s">
        <v>1777</v>
      </c>
      <c r="D504" s="375">
        <v>158</v>
      </c>
      <c r="E504" s="375">
        <v>137</v>
      </c>
    </row>
    <row r="505" spans="1:5">
      <c r="A505" s="493" t="s">
        <v>1778</v>
      </c>
      <c r="B505" s="459"/>
      <c r="C505" s="459" t="s">
        <v>1779</v>
      </c>
      <c r="D505" s="375">
        <v>208</v>
      </c>
      <c r="E505" s="375">
        <v>170</v>
      </c>
    </row>
    <row r="506" spans="1:5">
      <c r="A506" s="493" t="s">
        <v>1780</v>
      </c>
      <c r="B506" s="459"/>
      <c r="C506" s="459" t="s">
        <v>1781</v>
      </c>
      <c r="D506" s="375">
        <v>118</v>
      </c>
      <c r="E506" s="375">
        <v>98</v>
      </c>
    </row>
    <row r="507" spans="1:5">
      <c r="A507" s="493" t="s">
        <v>1782</v>
      </c>
      <c r="B507" s="459"/>
      <c r="C507" s="459" t="s">
        <v>1783</v>
      </c>
      <c r="D507" s="375">
        <v>149</v>
      </c>
      <c r="E507" s="375">
        <v>119</v>
      </c>
    </row>
    <row r="508" spans="1:5">
      <c r="A508" s="493" t="s">
        <v>1784</v>
      </c>
      <c r="B508" s="459"/>
      <c r="C508" s="459" t="s">
        <v>1785</v>
      </c>
      <c r="D508" s="375">
        <v>145</v>
      </c>
      <c r="E508" s="375">
        <v>108</v>
      </c>
    </row>
    <row r="509" spans="1:5">
      <c r="A509" s="493" t="s">
        <v>1786</v>
      </c>
      <c r="B509" s="459"/>
      <c r="C509" s="459" t="s">
        <v>1787</v>
      </c>
      <c r="D509" s="375">
        <v>131</v>
      </c>
      <c r="E509" s="375">
        <v>100</v>
      </c>
    </row>
    <row r="510" spans="1:5">
      <c r="A510" s="493" t="s">
        <v>1788</v>
      </c>
      <c r="B510" s="459"/>
      <c r="C510" s="459" t="s">
        <v>1789</v>
      </c>
      <c r="D510" s="375">
        <v>174</v>
      </c>
      <c r="E510" s="375">
        <v>120</v>
      </c>
    </row>
    <row r="511" spans="1:5">
      <c r="A511" s="493" t="s">
        <v>1790</v>
      </c>
      <c r="B511" s="459"/>
      <c r="C511" s="459" t="s">
        <v>1791</v>
      </c>
      <c r="D511" s="375">
        <v>159</v>
      </c>
      <c r="E511" s="375">
        <v>128</v>
      </c>
    </row>
    <row r="512" spans="1:5">
      <c r="A512" s="493" t="s">
        <v>1792</v>
      </c>
      <c r="B512" s="459"/>
      <c r="C512" s="459" t="s">
        <v>1793</v>
      </c>
      <c r="D512" s="375">
        <v>252</v>
      </c>
      <c r="E512" s="375">
        <v>193</v>
      </c>
    </row>
    <row r="513" spans="1:5">
      <c r="A513" s="493" t="s">
        <v>1794</v>
      </c>
      <c r="B513" s="459"/>
      <c r="C513" s="459" t="s">
        <v>876</v>
      </c>
      <c r="D513" s="375">
        <v>163</v>
      </c>
      <c r="E513" s="375">
        <v>131</v>
      </c>
    </row>
    <row r="514" spans="1:5">
      <c r="A514" s="493" t="s">
        <v>1795</v>
      </c>
      <c r="B514" s="459"/>
      <c r="C514" s="459" t="s">
        <v>1796</v>
      </c>
      <c r="D514" s="375">
        <v>83</v>
      </c>
      <c r="E514" s="375">
        <v>65</v>
      </c>
    </row>
    <row r="515" spans="1:5">
      <c r="A515" s="493" t="s">
        <v>1797</v>
      </c>
      <c r="B515" s="459"/>
      <c r="C515" s="459" t="s">
        <v>1798</v>
      </c>
      <c r="D515" s="375">
        <v>243</v>
      </c>
      <c r="E515" s="375">
        <v>203</v>
      </c>
    </row>
    <row r="516" spans="1:5">
      <c r="A516" s="493" t="s">
        <v>1799</v>
      </c>
      <c r="B516" s="459"/>
      <c r="C516" s="459" t="s">
        <v>1800</v>
      </c>
      <c r="D516" s="375">
        <v>123</v>
      </c>
      <c r="E516" s="375">
        <v>101</v>
      </c>
    </row>
    <row r="517" spans="1:5">
      <c r="A517" s="493" t="s">
        <v>1801</v>
      </c>
      <c r="B517" s="459"/>
      <c r="C517" s="459" t="s">
        <v>858</v>
      </c>
      <c r="D517" s="375">
        <v>193</v>
      </c>
      <c r="E517" s="375">
        <v>155</v>
      </c>
    </row>
    <row r="518" spans="1:5">
      <c r="A518" s="493" t="s">
        <v>1802</v>
      </c>
      <c r="B518" s="459"/>
      <c r="C518" s="459" t="s">
        <v>860</v>
      </c>
      <c r="D518" s="375">
        <v>133</v>
      </c>
      <c r="E518" s="375">
        <v>88</v>
      </c>
    </row>
    <row r="519" spans="1:5">
      <c r="A519" s="493" t="s">
        <v>1803</v>
      </c>
      <c r="B519" s="459"/>
      <c r="C519" s="459" t="s">
        <v>1804</v>
      </c>
      <c r="D519" s="375">
        <v>128</v>
      </c>
      <c r="E519" s="375">
        <v>113</v>
      </c>
    </row>
    <row r="520" spans="1:5">
      <c r="A520" s="493" t="s">
        <v>1805</v>
      </c>
      <c r="B520" s="459"/>
      <c r="C520" s="459" t="s">
        <v>880</v>
      </c>
      <c r="D520" s="375">
        <v>137</v>
      </c>
      <c r="E520" s="375">
        <v>113</v>
      </c>
    </row>
    <row r="521" spans="1:5">
      <c r="A521" s="493" t="s">
        <v>1806</v>
      </c>
      <c r="B521" s="459"/>
      <c r="C521" s="459" t="s">
        <v>882</v>
      </c>
      <c r="D521" s="375">
        <v>133</v>
      </c>
      <c r="E521" s="375">
        <v>109</v>
      </c>
    </row>
    <row r="522" spans="1:5">
      <c r="A522" s="493" t="s">
        <v>1807</v>
      </c>
      <c r="B522" s="459"/>
      <c r="C522" s="459" t="s">
        <v>1808</v>
      </c>
      <c r="D522" s="375">
        <v>72</v>
      </c>
      <c r="E522" s="375">
        <v>60</v>
      </c>
    </row>
    <row r="523" spans="1:5">
      <c r="A523" s="493" t="s">
        <v>1809</v>
      </c>
      <c r="B523" s="459"/>
      <c r="C523" s="459" t="s">
        <v>1810</v>
      </c>
      <c r="D523" s="375">
        <v>169</v>
      </c>
      <c r="E523" s="375">
        <v>152</v>
      </c>
    </row>
    <row r="524" spans="1:5">
      <c r="A524" s="493" t="s">
        <v>1811</v>
      </c>
      <c r="B524" s="459"/>
      <c r="C524" s="459" t="s">
        <v>1812</v>
      </c>
      <c r="D524" s="375">
        <v>162</v>
      </c>
      <c r="E524" s="375">
        <v>127</v>
      </c>
    </row>
    <row r="525" spans="1:5">
      <c r="A525" s="493" t="s">
        <v>1813</v>
      </c>
      <c r="B525" s="459"/>
      <c r="C525" s="459" t="s">
        <v>1814</v>
      </c>
      <c r="D525" s="375">
        <v>133</v>
      </c>
      <c r="E525" s="375">
        <v>101</v>
      </c>
    </row>
    <row r="526" spans="1:5">
      <c r="A526" s="493" t="s">
        <v>1815</v>
      </c>
      <c r="B526" s="459"/>
      <c r="C526" s="459" t="s">
        <v>864</v>
      </c>
      <c r="D526" s="375">
        <v>141</v>
      </c>
      <c r="E526" s="375">
        <v>105</v>
      </c>
    </row>
    <row r="527" spans="1:5">
      <c r="A527" s="493" t="s">
        <v>1816</v>
      </c>
      <c r="B527" s="459"/>
      <c r="C527" s="459" t="s">
        <v>1817</v>
      </c>
      <c r="D527" s="375">
        <v>153</v>
      </c>
      <c r="E527" s="375">
        <v>134</v>
      </c>
    </row>
    <row r="528" spans="1:5">
      <c r="A528" s="493" t="s">
        <v>1818</v>
      </c>
      <c r="B528" s="459"/>
      <c r="C528" s="459" t="s">
        <v>1819</v>
      </c>
      <c r="D528" s="375">
        <v>112</v>
      </c>
      <c r="E528" s="375">
        <v>89</v>
      </c>
    </row>
    <row r="529" spans="1:5">
      <c r="A529" s="493" t="s">
        <v>1820</v>
      </c>
      <c r="B529" s="459"/>
      <c r="C529" s="459" t="s">
        <v>844</v>
      </c>
      <c r="D529" s="375">
        <v>179</v>
      </c>
      <c r="E529" s="375">
        <v>146</v>
      </c>
    </row>
    <row r="530" spans="1:5">
      <c r="A530" s="493" t="s">
        <v>1821</v>
      </c>
      <c r="B530" s="459"/>
      <c r="C530" s="459" t="s">
        <v>1822</v>
      </c>
      <c r="D530" s="375">
        <v>115</v>
      </c>
      <c r="E530" s="375">
        <v>86</v>
      </c>
    </row>
    <row r="531" spans="1:5">
      <c r="A531" s="493" t="s">
        <v>1823</v>
      </c>
      <c r="B531" s="459"/>
      <c r="C531" s="459" t="s">
        <v>1824</v>
      </c>
      <c r="D531" s="375">
        <v>137</v>
      </c>
      <c r="E531" s="375">
        <v>112</v>
      </c>
    </row>
    <row r="532" spans="1:5">
      <c r="A532" s="493" t="s">
        <v>1825</v>
      </c>
      <c r="B532" s="459"/>
      <c r="C532" s="459" t="s">
        <v>1826</v>
      </c>
      <c r="D532" s="375">
        <v>180</v>
      </c>
      <c r="E532" s="375">
        <v>128</v>
      </c>
    </row>
    <row r="533" spans="1:5">
      <c r="A533" s="493" t="s">
        <v>1827</v>
      </c>
      <c r="B533" s="459"/>
      <c r="C533" s="459" t="s">
        <v>1828</v>
      </c>
      <c r="D533" s="375">
        <v>293</v>
      </c>
      <c r="E533" s="375">
        <v>222</v>
      </c>
    </row>
    <row r="534" spans="1:5">
      <c r="A534" s="493" t="s">
        <v>1829</v>
      </c>
      <c r="B534" s="459"/>
      <c r="C534" s="459" t="s">
        <v>1830</v>
      </c>
      <c r="D534" s="375">
        <v>196</v>
      </c>
      <c r="E534" s="375">
        <v>172</v>
      </c>
    </row>
    <row r="535" spans="1:5">
      <c r="A535" s="493" t="s">
        <v>1831</v>
      </c>
      <c r="B535" s="459"/>
      <c r="C535" s="459" t="s">
        <v>1832</v>
      </c>
      <c r="D535" s="375">
        <v>131</v>
      </c>
      <c r="E535" s="375">
        <v>115</v>
      </c>
    </row>
    <row r="536" spans="1:5">
      <c r="A536" s="493" t="s">
        <v>1833</v>
      </c>
      <c r="B536" s="459"/>
      <c r="C536" s="459" t="s">
        <v>1834</v>
      </c>
      <c r="D536" s="375">
        <v>144</v>
      </c>
      <c r="E536" s="375">
        <v>108</v>
      </c>
    </row>
    <row r="537" spans="1:5">
      <c r="A537" s="493" t="s">
        <v>1835</v>
      </c>
      <c r="B537" s="459"/>
      <c r="C537" s="459" t="s">
        <v>1836</v>
      </c>
      <c r="D537" s="375">
        <v>127</v>
      </c>
      <c r="E537" s="375">
        <v>102</v>
      </c>
    </row>
    <row r="538" spans="1:5">
      <c r="A538" s="493" t="s">
        <v>1837</v>
      </c>
      <c r="B538" s="459"/>
      <c r="C538" s="459" t="s">
        <v>1838</v>
      </c>
      <c r="D538" s="375">
        <v>218</v>
      </c>
      <c r="E538" s="375">
        <v>173</v>
      </c>
    </row>
    <row r="539" spans="1:5">
      <c r="A539" s="493" t="s">
        <v>1839</v>
      </c>
      <c r="B539" s="459"/>
      <c r="C539" s="459" t="s">
        <v>1840</v>
      </c>
      <c r="D539" s="375">
        <v>136</v>
      </c>
      <c r="E539" s="375">
        <v>112</v>
      </c>
    </row>
    <row r="540" spans="1:5">
      <c r="A540" s="493" t="s">
        <v>1841</v>
      </c>
      <c r="B540" s="459"/>
      <c r="C540" s="459" t="s">
        <v>1842</v>
      </c>
      <c r="D540" s="375">
        <v>173</v>
      </c>
      <c r="E540" s="375">
        <v>124</v>
      </c>
    </row>
    <row r="541" spans="1:5">
      <c r="A541" s="493" t="s">
        <v>1843</v>
      </c>
      <c r="B541" s="459"/>
      <c r="C541" s="459" t="s">
        <v>1844</v>
      </c>
      <c r="D541" s="375">
        <v>104</v>
      </c>
      <c r="E541" s="375">
        <v>76</v>
      </c>
    </row>
    <row r="542" spans="1:5">
      <c r="A542" s="493" t="s">
        <v>1845</v>
      </c>
      <c r="B542" s="459"/>
      <c r="C542" s="459" t="s">
        <v>1846</v>
      </c>
      <c r="D542" s="375">
        <v>201</v>
      </c>
      <c r="E542" s="375">
        <v>153</v>
      </c>
    </row>
    <row r="543" spans="1:5">
      <c r="A543" s="493" t="s">
        <v>1847</v>
      </c>
      <c r="B543" s="459"/>
      <c r="C543" s="459" t="s">
        <v>1848</v>
      </c>
      <c r="D543" s="375">
        <v>161</v>
      </c>
      <c r="E543" s="375">
        <v>119</v>
      </c>
    </row>
    <row r="544" spans="1:5">
      <c r="A544" s="493" t="s">
        <v>1849</v>
      </c>
      <c r="B544" s="459"/>
      <c r="C544" s="459" t="s">
        <v>884</v>
      </c>
      <c r="D544" s="375">
        <v>139</v>
      </c>
      <c r="E544" s="375">
        <v>107</v>
      </c>
    </row>
    <row r="545" spans="1:5">
      <c r="A545" s="493" t="s">
        <v>1850</v>
      </c>
      <c r="B545" s="459"/>
      <c r="C545" s="459" t="s">
        <v>1851</v>
      </c>
      <c r="D545" s="375">
        <v>122</v>
      </c>
      <c r="E545" s="375">
        <v>88</v>
      </c>
    </row>
    <row r="546" spans="1:5">
      <c r="A546" s="493" t="s">
        <v>1852</v>
      </c>
      <c r="B546" s="459"/>
      <c r="C546" s="459" t="s">
        <v>886</v>
      </c>
      <c r="D546" s="375">
        <v>155</v>
      </c>
      <c r="E546" s="375">
        <v>116</v>
      </c>
    </row>
    <row r="547" spans="1:5">
      <c r="A547" s="493" t="s">
        <v>1853</v>
      </c>
      <c r="B547" s="459"/>
      <c r="C547" s="459" t="s">
        <v>1854</v>
      </c>
      <c r="D547" s="375">
        <v>132</v>
      </c>
      <c r="E547" s="375">
        <v>98</v>
      </c>
    </row>
    <row r="548" spans="1:5">
      <c r="A548" s="493" t="s">
        <v>1855</v>
      </c>
      <c r="B548" s="459"/>
      <c r="C548" s="459" t="s">
        <v>1856</v>
      </c>
      <c r="D548" s="375">
        <v>83</v>
      </c>
      <c r="E548" s="375">
        <v>64</v>
      </c>
    </row>
    <row r="549" spans="1:5">
      <c r="A549" s="493" t="s">
        <v>1857</v>
      </c>
      <c r="B549" s="459"/>
      <c r="C549" s="459" t="s">
        <v>1858</v>
      </c>
      <c r="D549" s="375">
        <v>114</v>
      </c>
      <c r="E549" s="375">
        <v>96</v>
      </c>
    </row>
    <row r="550" spans="1:5">
      <c r="A550" s="493" t="s">
        <v>1859</v>
      </c>
      <c r="B550" s="459"/>
      <c r="C550" s="459" t="s">
        <v>852</v>
      </c>
      <c r="D550" s="375">
        <v>197</v>
      </c>
      <c r="E550" s="375">
        <v>112</v>
      </c>
    </row>
    <row r="551" spans="1:5">
      <c r="A551" s="493" t="s">
        <v>1860</v>
      </c>
      <c r="B551" s="459"/>
      <c r="C551" s="459" t="s">
        <v>1861</v>
      </c>
      <c r="D551" s="375">
        <v>190</v>
      </c>
      <c r="E551" s="375">
        <v>142</v>
      </c>
    </row>
    <row r="552" spans="1:5">
      <c r="A552" s="493" t="s">
        <v>1862</v>
      </c>
      <c r="B552" s="459"/>
      <c r="C552" s="459" t="s">
        <v>1863</v>
      </c>
      <c r="D552" s="375">
        <v>193</v>
      </c>
      <c r="E552" s="375">
        <v>143</v>
      </c>
    </row>
    <row r="553" spans="1:5">
      <c r="A553" s="493" t="s">
        <v>1864</v>
      </c>
      <c r="B553" s="459"/>
      <c r="C553" s="459" t="s">
        <v>1865</v>
      </c>
      <c r="D553" s="375">
        <v>193</v>
      </c>
      <c r="E553" s="375">
        <v>135</v>
      </c>
    </row>
    <row r="554" spans="1:5">
      <c r="A554" s="493" t="s">
        <v>1866</v>
      </c>
      <c r="B554" s="459"/>
      <c r="C554" s="459" t="s">
        <v>1867</v>
      </c>
      <c r="D554" s="375">
        <v>114</v>
      </c>
      <c r="E554" s="375">
        <v>101</v>
      </c>
    </row>
    <row r="555" spans="1:5">
      <c r="A555" s="493" t="s">
        <v>1868</v>
      </c>
      <c r="B555" s="459"/>
      <c r="C555" s="459" t="s">
        <v>1869</v>
      </c>
      <c r="D555" s="375">
        <v>133</v>
      </c>
      <c r="E555" s="375">
        <v>106</v>
      </c>
    </row>
    <row r="556" spans="1:5">
      <c r="A556" s="493" t="s">
        <v>1870</v>
      </c>
      <c r="B556" s="459"/>
      <c r="C556" s="459" t="s">
        <v>1871</v>
      </c>
      <c r="D556" s="375">
        <v>105</v>
      </c>
      <c r="E556" s="375">
        <v>85</v>
      </c>
    </row>
    <row r="557" spans="1:5">
      <c r="A557" s="494" t="s">
        <v>1872</v>
      </c>
      <c r="B557" s="458"/>
      <c r="C557" s="458" t="s">
        <v>1873</v>
      </c>
      <c r="D557" s="486">
        <v>118</v>
      </c>
      <c r="E557" s="486">
        <v>97</v>
      </c>
    </row>
    <row r="558" spans="1:5">
      <c r="A558" s="48"/>
      <c r="B558" s="48"/>
      <c r="C558" s="49"/>
    </row>
    <row r="559" spans="1:5" ht="14.5">
      <c r="A559" s="310" t="s">
        <v>71</v>
      </c>
      <c r="B559" s="310"/>
      <c r="C559" s="49"/>
    </row>
    <row r="560" spans="1:5" ht="14.5">
      <c r="A560" s="62" t="s">
        <v>1941</v>
      </c>
    </row>
    <row r="561" spans="1:3">
      <c r="A561" s="62" t="s">
        <v>1977</v>
      </c>
    </row>
    <row r="562" spans="1:3" ht="14.5">
      <c r="A562" s="65" t="s">
        <v>2070</v>
      </c>
    </row>
    <row r="564" spans="1:3">
      <c r="B564" s="89"/>
      <c r="C564" s="89"/>
    </row>
    <row r="565" spans="1:3">
      <c r="A565" s="394"/>
      <c r="B565" s="89"/>
      <c r="C565" s="456"/>
    </row>
    <row r="566" spans="1:3">
      <c r="A566" s="20" t="s">
        <v>1</v>
      </c>
      <c r="B566" s="89"/>
      <c r="C566" s="456">
        <v>44399</v>
      </c>
    </row>
    <row r="567" spans="1:3">
      <c r="A567" s="20" t="s">
        <v>32</v>
      </c>
      <c r="C567" s="456">
        <v>44427</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8BEFF"/>
    <pageSetUpPr fitToPage="1"/>
  </sheetPr>
  <dimension ref="A1:N34"/>
  <sheetViews>
    <sheetView zoomScaleNormal="100" workbookViewId="0">
      <pane ySplit="4" topLeftCell="A5" activePane="bottomLeft" state="frozen"/>
      <selection activeCell="C5" sqref="C5"/>
      <selection pane="bottomLeft"/>
    </sheetView>
  </sheetViews>
  <sheetFormatPr defaultColWidth="9" defaultRowHeight="12.5"/>
  <cols>
    <col min="1" max="1" width="25.1796875" style="50" customWidth="1"/>
    <col min="2" max="9" width="14.7265625" style="50" customWidth="1"/>
    <col min="10" max="11" width="16.7265625" style="50" bestFit="1" customWidth="1"/>
    <col min="12" max="13" width="9" style="50"/>
    <col min="14" max="14" width="22" style="50" bestFit="1" customWidth="1"/>
    <col min="15" max="16384" width="9" style="50"/>
  </cols>
  <sheetData>
    <row r="1" spans="1:14" ht="15.75" customHeight="1">
      <c r="A1" s="537" t="s">
        <v>1875</v>
      </c>
    </row>
    <row r="2" spans="1:14" ht="13" thickBot="1">
      <c r="A2" s="279"/>
      <c r="B2" s="279"/>
      <c r="C2" s="274"/>
      <c r="D2" s="274"/>
      <c r="E2" s="274"/>
      <c r="F2" s="274"/>
    </row>
    <row r="3" spans="1:14" ht="12.75" customHeight="1" thickTop="1">
      <c r="A3" s="25"/>
      <c r="B3" s="280" t="s">
        <v>66</v>
      </c>
      <c r="C3" s="281"/>
      <c r="D3" s="281"/>
      <c r="E3" s="281"/>
      <c r="F3" s="59"/>
      <c r="G3" s="59"/>
      <c r="H3" s="154"/>
      <c r="I3" s="180"/>
    </row>
    <row r="4" spans="1:14" ht="41.5" customHeight="1">
      <c r="A4" s="24" t="s">
        <v>134</v>
      </c>
      <c r="B4" s="183" t="s">
        <v>135</v>
      </c>
      <c r="C4" s="129" t="s">
        <v>136</v>
      </c>
      <c r="D4" s="129" t="s">
        <v>169</v>
      </c>
      <c r="E4" s="129" t="s">
        <v>172</v>
      </c>
      <c r="F4" s="129" t="s">
        <v>173</v>
      </c>
      <c r="G4" s="206" t="s">
        <v>167</v>
      </c>
      <c r="H4" s="207" t="s">
        <v>168</v>
      </c>
      <c r="I4" s="181" t="s">
        <v>65</v>
      </c>
      <c r="K4" s="276"/>
      <c r="L4" s="84"/>
    </row>
    <row r="5" spans="1:14" ht="24.75" customHeight="1">
      <c r="A5" s="58" t="s">
        <v>42</v>
      </c>
      <c r="B5" s="93">
        <v>0</v>
      </c>
      <c r="C5" s="4">
        <v>96</v>
      </c>
      <c r="D5" s="4">
        <v>119</v>
      </c>
      <c r="E5" s="4">
        <v>1383</v>
      </c>
      <c r="F5" s="4">
        <v>891</v>
      </c>
      <c r="G5" s="132">
        <v>1002</v>
      </c>
      <c r="H5" s="185">
        <v>862</v>
      </c>
      <c r="I5" s="186">
        <v>4353</v>
      </c>
      <c r="J5" s="27"/>
      <c r="K5" s="27"/>
    </row>
    <row r="6" spans="1:14" ht="14.25" customHeight="1">
      <c r="A6" s="58" t="s">
        <v>60</v>
      </c>
      <c r="B6" s="93">
        <v>1</v>
      </c>
      <c r="C6" s="4">
        <v>265</v>
      </c>
      <c r="D6" s="4">
        <v>729</v>
      </c>
      <c r="E6" s="4">
        <v>10114</v>
      </c>
      <c r="F6" s="4">
        <v>4546</v>
      </c>
      <c r="G6" s="132">
        <v>5810</v>
      </c>
      <c r="H6" s="185">
        <v>5222</v>
      </c>
      <c r="I6" s="186">
        <v>26687</v>
      </c>
      <c r="J6" s="27"/>
      <c r="K6" s="27"/>
    </row>
    <row r="7" spans="1:14" ht="14.25" customHeight="1">
      <c r="A7" s="58" t="s">
        <v>61</v>
      </c>
      <c r="B7" s="93">
        <v>1</v>
      </c>
      <c r="C7" s="4">
        <v>218</v>
      </c>
      <c r="D7" s="4">
        <v>440</v>
      </c>
      <c r="E7" s="4">
        <v>6352</v>
      </c>
      <c r="F7" s="4">
        <v>3038</v>
      </c>
      <c r="G7" s="132">
        <v>3007</v>
      </c>
      <c r="H7" s="185">
        <v>3565</v>
      </c>
      <c r="I7" s="186">
        <v>16621</v>
      </c>
      <c r="J7" s="27"/>
      <c r="K7" s="27"/>
    </row>
    <row r="8" spans="1:14" ht="14.25" customHeight="1">
      <c r="A8" s="58" t="s">
        <v>62</v>
      </c>
      <c r="B8" s="93">
        <v>0</v>
      </c>
      <c r="C8" s="4">
        <v>64</v>
      </c>
      <c r="D8" s="4">
        <v>338</v>
      </c>
      <c r="E8" s="4">
        <v>4133</v>
      </c>
      <c r="F8" s="4">
        <v>1891</v>
      </c>
      <c r="G8" s="132">
        <v>2041</v>
      </c>
      <c r="H8" s="185">
        <v>1988</v>
      </c>
      <c r="I8" s="186">
        <v>10455</v>
      </c>
      <c r="J8" s="27"/>
      <c r="K8" s="27"/>
    </row>
    <row r="9" spans="1:14" ht="14.25" customHeight="1">
      <c r="A9" s="58" t="s">
        <v>99</v>
      </c>
      <c r="B9" s="93">
        <v>0</v>
      </c>
      <c r="C9" s="4">
        <v>84</v>
      </c>
      <c r="D9" s="4">
        <v>281</v>
      </c>
      <c r="E9" s="4">
        <v>4678</v>
      </c>
      <c r="F9" s="4">
        <v>2107</v>
      </c>
      <c r="G9" s="132">
        <v>1985</v>
      </c>
      <c r="H9" s="185">
        <v>1895</v>
      </c>
      <c r="I9" s="186">
        <v>11030</v>
      </c>
      <c r="J9" s="27"/>
      <c r="K9" s="27"/>
    </row>
    <row r="10" spans="1:14" ht="14.25" customHeight="1">
      <c r="A10" s="58" t="s">
        <v>107</v>
      </c>
      <c r="B10" s="340">
        <v>0</v>
      </c>
      <c r="C10" s="4">
        <v>60</v>
      </c>
      <c r="D10" s="4">
        <v>641</v>
      </c>
      <c r="E10" s="4">
        <v>5824</v>
      </c>
      <c r="F10" s="4">
        <v>1935</v>
      </c>
      <c r="G10" s="132">
        <v>2706</v>
      </c>
      <c r="H10" s="185">
        <v>2497</v>
      </c>
      <c r="I10" s="383">
        <v>13663</v>
      </c>
      <c r="J10" s="27"/>
      <c r="K10" s="27"/>
    </row>
    <row r="11" spans="1:14" s="557" customFormat="1" ht="14.25" customHeight="1" thickBot="1">
      <c r="A11" s="58" t="s">
        <v>1924</v>
      </c>
      <c r="B11" s="340">
        <v>3</v>
      </c>
      <c r="C11" s="4">
        <v>264</v>
      </c>
      <c r="D11" s="4">
        <v>1528</v>
      </c>
      <c r="E11" s="4">
        <v>14264</v>
      </c>
      <c r="F11" s="4">
        <v>2574</v>
      </c>
      <c r="G11" s="132">
        <v>7142</v>
      </c>
      <c r="H11" s="185">
        <v>5155</v>
      </c>
      <c r="I11" s="383">
        <v>30930</v>
      </c>
      <c r="J11" s="563"/>
      <c r="K11" s="563"/>
    </row>
    <row r="12" spans="1:14" ht="26.25" customHeight="1" thickTop="1">
      <c r="A12" s="282" t="s">
        <v>106</v>
      </c>
      <c r="B12" s="283">
        <v>5</v>
      </c>
      <c r="C12" s="284">
        <v>1051</v>
      </c>
      <c r="D12" s="284">
        <v>4076</v>
      </c>
      <c r="E12" s="284">
        <v>46748</v>
      </c>
      <c r="F12" s="284">
        <v>16982</v>
      </c>
      <c r="G12" s="284">
        <v>23693</v>
      </c>
      <c r="H12" s="285">
        <v>21184</v>
      </c>
      <c r="I12" s="286">
        <v>113739</v>
      </c>
      <c r="J12" s="27"/>
      <c r="K12" s="27"/>
    </row>
    <row r="13" spans="1:14" ht="23.25" customHeight="1" thickBot="1">
      <c r="A13" s="128" t="s">
        <v>153</v>
      </c>
      <c r="B13" s="151">
        <v>0</v>
      </c>
      <c r="C13" s="134">
        <v>8.9999999999999993E-3</v>
      </c>
      <c r="D13" s="134">
        <v>3.5999999999999997E-2</v>
      </c>
      <c r="E13" s="134">
        <v>0.41099999999999998</v>
      </c>
      <c r="F13" s="134">
        <v>0.14899999999999999</v>
      </c>
      <c r="G13" s="134">
        <v>0.20799999999999999</v>
      </c>
      <c r="H13" s="157">
        <v>0.186</v>
      </c>
      <c r="I13" s="287"/>
    </row>
    <row r="14" spans="1:14" ht="13" thickTop="1">
      <c r="A14" s="48"/>
      <c r="B14" s="49"/>
      <c r="C14" s="49"/>
      <c r="D14" s="49"/>
      <c r="E14" s="49"/>
      <c r="F14" s="49"/>
      <c r="G14" s="49"/>
      <c r="H14" s="49"/>
    </row>
    <row r="15" spans="1:14" ht="12.75" customHeight="1">
      <c r="A15" s="277"/>
      <c r="B15" s="49"/>
      <c r="C15" s="49"/>
      <c r="D15" s="49"/>
      <c r="E15" s="49"/>
    </row>
    <row r="16" spans="1:14" ht="12.75" customHeight="1">
      <c r="A16" s="277" t="s">
        <v>154</v>
      </c>
      <c r="B16" s="49"/>
      <c r="C16" s="49"/>
      <c r="D16" s="49"/>
      <c r="E16" s="49"/>
      <c r="N16" s="646"/>
    </row>
    <row r="17" spans="1:5" ht="12.75" customHeight="1">
      <c r="A17" s="277" t="s">
        <v>155</v>
      </c>
      <c r="B17" s="49"/>
      <c r="C17" s="49"/>
      <c r="D17" s="49"/>
      <c r="E17" s="49"/>
    </row>
    <row r="18" spans="1:5" ht="12.75" customHeight="1">
      <c r="A18" s="277" t="s">
        <v>156</v>
      </c>
      <c r="B18" s="49"/>
      <c r="C18" s="49"/>
      <c r="D18" s="49"/>
      <c r="E18" s="49"/>
    </row>
    <row r="19" spans="1:5" ht="12.75" customHeight="1">
      <c r="A19" s="277" t="s">
        <v>170</v>
      </c>
      <c r="B19" s="49"/>
      <c r="C19" s="49"/>
      <c r="D19" s="49"/>
      <c r="E19" s="49"/>
    </row>
    <row r="20" spans="1:5" ht="12.75" customHeight="1">
      <c r="A20" s="65" t="s">
        <v>198</v>
      </c>
      <c r="B20" s="49"/>
      <c r="C20" s="49"/>
      <c r="D20" s="49"/>
      <c r="E20" s="49"/>
    </row>
    <row r="21" spans="1:5" ht="12.75" customHeight="1">
      <c r="A21" s="277" t="s">
        <v>174</v>
      </c>
      <c r="B21" s="49"/>
      <c r="C21" s="49"/>
      <c r="D21" s="49"/>
      <c r="E21" s="49"/>
    </row>
    <row r="22" spans="1:5" ht="12.75" customHeight="1">
      <c r="A22" s="277" t="s">
        <v>2165</v>
      </c>
      <c r="B22" s="49"/>
      <c r="C22" s="49"/>
      <c r="D22" s="49"/>
      <c r="E22" s="49"/>
    </row>
    <row r="23" spans="1:5" ht="12.75" customHeight="1">
      <c r="A23" s="277" t="s">
        <v>171</v>
      </c>
      <c r="B23" s="49"/>
      <c r="C23" s="49"/>
      <c r="D23" s="49"/>
      <c r="E23" s="49"/>
    </row>
    <row r="24" spans="1:5" ht="14.15" customHeight="1">
      <c r="A24" s="277"/>
    </row>
    <row r="30" spans="1:5">
      <c r="A30" s="20" t="s">
        <v>1</v>
      </c>
      <c r="B30" s="456">
        <v>44399</v>
      </c>
    </row>
    <row r="31" spans="1:5">
      <c r="A31" s="20" t="s">
        <v>32</v>
      </c>
      <c r="B31" s="456">
        <v>44427</v>
      </c>
    </row>
    <row r="32" spans="1:5">
      <c r="A32" s="277"/>
    </row>
    <row r="34" spans="3:6">
      <c r="C34" s="6"/>
      <c r="D34" s="6"/>
      <c r="E34" s="6"/>
      <c r="F34" s="6"/>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4:E62"/>
  <sheetViews>
    <sheetView zoomScaleNormal="100" workbookViewId="0">
      <pane ySplit="18" topLeftCell="A22" activePane="bottomLeft" state="frozen"/>
      <selection pane="bottomLeft"/>
    </sheetView>
  </sheetViews>
  <sheetFormatPr defaultColWidth="9" defaultRowHeight="12.5"/>
  <cols>
    <col min="1" max="1" width="21.1796875" style="1" bestFit="1" customWidth="1"/>
    <col min="2" max="2" width="141.7265625" style="1" customWidth="1"/>
    <col min="3" max="3" width="15.7265625" style="28" customWidth="1"/>
    <col min="4" max="4" width="15.1796875" style="28" customWidth="1"/>
    <col min="5" max="5" width="13.1796875" style="1" customWidth="1"/>
    <col min="6" max="9" width="9" style="1"/>
    <col min="10" max="10" width="22.54296875" style="1" bestFit="1" customWidth="1"/>
    <col min="11" max="16384" width="9" style="1"/>
  </cols>
  <sheetData>
    <row r="4" spans="1:5" ht="13">
      <c r="A4" s="771" t="str">
        <f>Title!F11&amp;Title!F12</f>
        <v>Green Homes Grant Vouchers (GHGV) Statistics</v>
      </c>
      <c r="B4" s="771"/>
      <c r="C4" s="771"/>
      <c r="D4" s="771"/>
    </row>
    <row r="5" spans="1:5" ht="13">
      <c r="A5" s="10"/>
      <c r="B5" s="10"/>
      <c r="C5" s="10"/>
      <c r="D5" s="10"/>
    </row>
    <row r="6" spans="1:5">
      <c r="A6" s="16" t="s">
        <v>29</v>
      </c>
      <c r="B6" s="87">
        <f>Title!$D$24</f>
        <v>44399</v>
      </c>
      <c r="C6" s="29"/>
    </row>
    <row r="7" spans="1:5" s="276" customFormat="1">
      <c r="A7" s="29"/>
      <c r="B7" s="87"/>
      <c r="C7" s="29"/>
    </row>
    <row r="8" spans="1:5" s="276" customFormat="1">
      <c r="A8" s="29" t="s">
        <v>177</v>
      </c>
      <c r="B8" s="87" t="s">
        <v>2007</v>
      </c>
      <c r="C8" s="29"/>
    </row>
    <row r="9" spans="1:5" s="672" customFormat="1">
      <c r="A9" s="29"/>
      <c r="B9" s="87" t="s">
        <v>2101</v>
      </c>
      <c r="C9" s="29"/>
    </row>
    <row r="10" spans="1:5" s="66" customFormat="1">
      <c r="A10" s="29"/>
      <c r="B10" s="5"/>
      <c r="C10" s="29"/>
    </row>
    <row r="11" spans="1:5" ht="13">
      <c r="A11" s="11" t="s">
        <v>57</v>
      </c>
      <c r="B11" s="7"/>
    </row>
    <row r="12" spans="1:5" ht="13">
      <c r="A12" s="8" t="s">
        <v>196</v>
      </c>
      <c r="B12" s="7"/>
      <c r="C12" s="772"/>
      <c r="D12" s="772"/>
      <c r="E12" s="772"/>
    </row>
    <row r="13" spans="1:5" ht="13">
      <c r="A13" s="8" t="s">
        <v>197</v>
      </c>
      <c r="B13" s="7"/>
      <c r="C13" s="772"/>
      <c r="D13" s="772"/>
      <c r="E13" s="772"/>
    </row>
    <row r="14" spans="1:5" ht="13">
      <c r="A14" s="8" t="s">
        <v>0</v>
      </c>
      <c r="B14" s="7"/>
      <c r="C14" s="772"/>
      <c r="D14" s="772"/>
      <c r="E14" s="772"/>
    </row>
    <row r="15" spans="1:5" s="66" customFormat="1" ht="17.5">
      <c r="A15" s="8"/>
      <c r="B15" s="7"/>
      <c r="C15" s="67"/>
      <c r="D15" s="67"/>
      <c r="E15" s="67"/>
    </row>
    <row r="16" spans="1:5" ht="13">
      <c r="A16" s="7" t="s">
        <v>30</v>
      </c>
      <c r="B16" s="33"/>
      <c r="C16" s="33"/>
      <c r="D16" s="33"/>
      <c r="E16" s="31"/>
    </row>
    <row r="17" spans="1:5" s="66" customFormat="1">
      <c r="B17" s="33"/>
      <c r="C17" s="33"/>
      <c r="D17" s="33"/>
    </row>
    <row r="18" spans="1:5" ht="13">
      <c r="A18" s="12" t="s">
        <v>28</v>
      </c>
      <c r="B18" s="13" t="s">
        <v>31</v>
      </c>
      <c r="C18" s="13" t="s">
        <v>1</v>
      </c>
      <c r="D18" s="13" t="s">
        <v>2</v>
      </c>
      <c r="E18" s="13"/>
    </row>
    <row r="19" spans="1:5" ht="5.5" customHeight="1">
      <c r="B19" s="19"/>
      <c r="C19" s="32"/>
      <c r="D19" s="32"/>
      <c r="E19" s="31"/>
    </row>
    <row r="20" spans="1:5" s="66" customFormat="1" ht="16.399999999999999" customHeight="1">
      <c r="A20" s="8"/>
      <c r="B20" s="73" t="s">
        <v>1997</v>
      </c>
      <c r="C20" s="32"/>
      <c r="D20" s="32"/>
    </row>
    <row r="21" spans="1:5" s="30" customFormat="1" ht="16.399999999999999" customHeight="1">
      <c r="A21" s="8" t="s">
        <v>1887</v>
      </c>
      <c r="B21" s="30" t="s">
        <v>185</v>
      </c>
      <c r="C21" s="88">
        <f>Title!$D$24</f>
        <v>44399</v>
      </c>
      <c r="D21" s="88">
        <f>Title!$D$25</f>
        <v>44427</v>
      </c>
      <c r="E21" s="31"/>
    </row>
    <row r="22" spans="1:5" s="319" customFormat="1" ht="16.399999999999999" customHeight="1">
      <c r="A22" s="8" t="s">
        <v>1888</v>
      </c>
      <c r="B22" s="319" t="s">
        <v>1889</v>
      </c>
      <c r="C22" s="88">
        <f>Title!$D$24</f>
        <v>44399</v>
      </c>
      <c r="D22" s="88">
        <f>Title!$D$25</f>
        <v>44427</v>
      </c>
    </row>
    <row r="23" spans="1:5" s="66" customFormat="1" ht="16.399999999999999" customHeight="1">
      <c r="A23" s="8" t="s">
        <v>1890</v>
      </c>
      <c r="B23" s="66" t="s">
        <v>184</v>
      </c>
      <c r="C23" s="88">
        <f>Title!$D$24</f>
        <v>44399</v>
      </c>
      <c r="D23" s="88">
        <f>Title!$D$25</f>
        <v>44427</v>
      </c>
    </row>
    <row r="24" spans="1:5" s="723" customFormat="1" ht="16.399999999999999" customHeight="1">
      <c r="A24" s="8" t="s">
        <v>2085</v>
      </c>
      <c r="B24" s="723" t="s">
        <v>2086</v>
      </c>
      <c r="C24" s="88">
        <f>Title!$D$24</f>
        <v>44399</v>
      </c>
      <c r="D24" s="88">
        <f>Title!$D$25</f>
        <v>44427</v>
      </c>
    </row>
    <row r="25" spans="1:5" s="66" customFormat="1" ht="5.5" customHeight="1">
      <c r="B25" s="49"/>
      <c r="C25" s="32"/>
      <c r="D25" s="32"/>
    </row>
    <row r="26" spans="1:5" s="66" customFormat="1" ht="16.399999999999999" customHeight="1">
      <c r="A26" s="8"/>
      <c r="B26" s="73" t="s">
        <v>1998</v>
      </c>
      <c r="C26" s="32"/>
      <c r="D26" s="32"/>
    </row>
    <row r="27" spans="1:5" s="30" customFormat="1" ht="17.899999999999999" customHeight="1">
      <c r="A27" s="8" t="s">
        <v>1894</v>
      </c>
      <c r="B27" s="66" t="s">
        <v>178</v>
      </c>
      <c r="C27" s="88">
        <f>Title!$D$24</f>
        <v>44399</v>
      </c>
      <c r="D27" s="88">
        <f>Title!$D$25</f>
        <v>44427</v>
      </c>
      <c r="E27" s="31"/>
    </row>
    <row r="28" spans="1:5" s="319" customFormat="1" ht="17.899999999999999" customHeight="1">
      <c r="A28" s="8" t="s">
        <v>1895</v>
      </c>
      <c r="B28" s="319" t="s">
        <v>179</v>
      </c>
      <c r="C28" s="88">
        <f>Title!$D$24</f>
        <v>44399</v>
      </c>
      <c r="D28" s="88">
        <f>Title!$D$25</f>
        <v>44427</v>
      </c>
    </row>
    <row r="29" spans="1:5" s="319" customFormat="1" ht="17.899999999999999" customHeight="1">
      <c r="A29" s="8" t="s">
        <v>1896</v>
      </c>
      <c r="B29" s="319" t="s">
        <v>1891</v>
      </c>
      <c r="C29" s="88">
        <f>Title!$D$24</f>
        <v>44399</v>
      </c>
      <c r="D29" s="88">
        <f>Title!$D$25</f>
        <v>44427</v>
      </c>
    </row>
    <row r="30" spans="1:5" s="30" customFormat="1" ht="17.899999999999999" customHeight="1">
      <c r="A30" s="8" t="s">
        <v>1897</v>
      </c>
      <c r="B30" s="66" t="s">
        <v>1893</v>
      </c>
      <c r="C30" s="88">
        <f>Title!$D$24</f>
        <v>44399</v>
      </c>
      <c r="D30" s="88">
        <f>Title!$D$25</f>
        <v>44427</v>
      </c>
      <c r="E30" s="31"/>
    </row>
    <row r="31" spans="1:5" s="66" customFormat="1" ht="5.5" customHeight="1">
      <c r="B31" s="49"/>
      <c r="C31" s="32"/>
      <c r="D31" s="32"/>
    </row>
    <row r="32" spans="1:5" s="66" customFormat="1" ht="16.399999999999999" customHeight="1">
      <c r="A32" s="8"/>
      <c r="B32" s="73" t="s">
        <v>1999</v>
      </c>
      <c r="C32" s="32"/>
      <c r="D32" s="32"/>
    </row>
    <row r="33" spans="1:4" s="66" customFormat="1" ht="17.899999999999999" customHeight="1">
      <c r="A33" s="8" t="s">
        <v>1901</v>
      </c>
      <c r="B33" s="66" t="s">
        <v>1898</v>
      </c>
      <c r="C33" s="88">
        <f>Title!$D$24</f>
        <v>44399</v>
      </c>
      <c r="D33" s="88">
        <f>Title!$D$25</f>
        <v>44427</v>
      </c>
    </row>
    <row r="34" spans="1:4" s="66" customFormat="1" ht="17.899999999999999" customHeight="1">
      <c r="A34" s="8" t="s">
        <v>1902</v>
      </c>
      <c r="B34" s="66" t="s">
        <v>180</v>
      </c>
      <c r="C34" s="88">
        <f>Title!$D$24</f>
        <v>44399</v>
      </c>
      <c r="D34" s="88">
        <f>Title!$D$25</f>
        <v>44427</v>
      </c>
    </row>
    <row r="35" spans="1:4" s="319" customFormat="1" ht="17.899999999999999" customHeight="1">
      <c r="A35" s="8" t="s">
        <v>1903</v>
      </c>
      <c r="B35" s="319" t="s">
        <v>1899</v>
      </c>
      <c r="C35" s="88">
        <f>Title!$D$24</f>
        <v>44399</v>
      </c>
      <c r="D35" s="88">
        <f>Title!$D$25</f>
        <v>44427</v>
      </c>
    </row>
    <row r="36" spans="1:4" s="66" customFormat="1" ht="17.899999999999999" customHeight="1">
      <c r="A36" s="8" t="s">
        <v>1904</v>
      </c>
      <c r="B36" s="66" t="s">
        <v>1900</v>
      </c>
      <c r="C36" s="88">
        <f>Title!$D$24</f>
        <v>44399</v>
      </c>
      <c r="D36" s="88">
        <f>Title!$D$25</f>
        <v>44427</v>
      </c>
    </row>
    <row r="37" spans="1:4" s="66" customFormat="1" ht="5.5" customHeight="1">
      <c r="B37" s="49"/>
      <c r="C37" s="32"/>
      <c r="D37" s="32"/>
    </row>
    <row r="38" spans="1:4" s="66" customFormat="1" ht="16.399999999999999" customHeight="1">
      <c r="A38" s="8"/>
      <c r="B38" s="73" t="s">
        <v>2000</v>
      </c>
      <c r="C38" s="32"/>
      <c r="D38" s="32"/>
    </row>
    <row r="39" spans="1:4" s="66" customFormat="1" ht="17.899999999999999" customHeight="1">
      <c r="A39" s="8" t="s">
        <v>1906</v>
      </c>
      <c r="B39" s="66" t="s">
        <v>181</v>
      </c>
      <c r="C39" s="88">
        <f>Title!$D$24</f>
        <v>44399</v>
      </c>
      <c r="D39" s="88">
        <f>Title!$D$25</f>
        <v>44427</v>
      </c>
    </row>
    <row r="40" spans="1:4" s="66" customFormat="1" ht="17.899999999999999" customHeight="1">
      <c r="A40" s="8" t="s">
        <v>1907</v>
      </c>
      <c r="B40" s="66" t="s">
        <v>182</v>
      </c>
      <c r="C40" s="88">
        <f>Title!$D$24</f>
        <v>44399</v>
      </c>
      <c r="D40" s="88">
        <f>Title!$D$25</f>
        <v>44427</v>
      </c>
    </row>
    <row r="41" spans="1:4" s="77" customFormat="1" ht="17.899999999999999" customHeight="1">
      <c r="A41" s="8" t="s">
        <v>1908</v>
      </c>
      <c r="B41" s="77" t="s">
        <v>183</v>
      </c>
      <c r="C41" s="88">
        <f>Title!$D$24</f>
        <v>44399</v>
      </c>
      <c r="D41" s="88">
        <f>Title!$D$25</f>
        <v>44427</v>
      </c>
    </row>
    <row r="42" spans="1:4" s="319" customFormat="1" ht="17.899999999999999" customHeight="1">
      <c r="A42" s="8" t="s">
        <v>1909</v>
      </c>
      <c r="B42" s="319" t="s">
        <v>1905</v>
      </c>
      <c r="C42" s="88">
        <f>Title!$D$24</f>
        <v>44399</v>
      </c>
      <c r="D42" s="88">
        <f>Title!$D$25</f>
        <v>44427</v>
      </c>
    </row>
    <row r="43" spans="1:4" s="319" customFormat="1" ht="17.899999999999999" customHeight="1">
      <c r="A43" s="8" t="s">
        <v>1910</v>
      </c>
      <c r="B43" s="319" t="s">
        <v>1979</v>
      </c>
      <c r="C43" s="88">
        <f>Title!$D$24</f>
        <v>44399</v>
      </c>
      <c r="D43" s="88">
        <f>Title!$D$25</f>
        <v>44427</v>
      </c>
    </row>
    <row r="44" spans="1:4" s="319" customFormat="1" ht="5.5" customHeight="1">
      <c r="B44" s="49"/>
      <c r="C44" s="32"/>
      <c r="D44" s="32"/>
    </row>
    <row r="45" spans="1:4" s="319" customFormat="1" ht="16.399999999999999" customHeight="1">
      <c r="A45" s="8"/>
      <c r="B45" s="73" t="s">
        <v>2001</v>
      </c>
      <c r="C45" s="32"/>
      <c r="D45" s="32"/>
    </row>
    <row r="46" spans="1:4" s="319" customFormat="1" ht="17.899999999999999" customHeight="1">
      <c r="A46" s="8" t="s">
        <v>1911</v>
      </c>
      <c r="B46" s="319" t="s">
        <v>1914</v>
      </c>
      <c r="C46" s="88">
        <f>Title!$D$24</f>
        <v>44399</v>
      </c>
      <c r="D46" s="88">
        <f>Title!$D$25</f>
        <v>44427</v>
      </c>
    </row>
    <row r="47" spans="1:4" s="319" customFormat="1" ht="17.899999999999999" customHeight="1">
      <c r="A47" s="8" t="s">
        <v>1912</v>
      </c>
      <c r="B47" s="319" t="s">
        <v>1915</v>
      </c>
      <c r="C47" s="88">
        <f>Title!$D$24</f>
        <v>44399</v>
      </c>
      <c r="D47" s="88">
        <f>Title!$D$25</f>
        <v>44427</v>
      </c>
    </row>
    <row r="48" spans="1:4" s="319" customFormat="1" ht="17.899999999999999" customHeight="1">
      <c r="A48" s="8" t="s">
        <v>1913</v>
      </c>
      <c r="B48" s="319" t="s">
        <v>1916</v>
      </c>
      <c r="C48" s="88">
        <f>Title!$D$24</f>
        <v>44399</v>
      </c>
      <c r="D48" s="88">
        <f>Title!$D$25</f>
        <v>44427</v>
      </c>
    </row>
    <row r="49" spans="1:4" s="66" customFormat="1" ht="5.5" customHeight="1">
      <c r="B49" s="49"/>
      <c r="C49" s="32"/>
      <c r="D49" s="32"/>
    </row>
    <row r="50" spans="1:4" s="66" customFormat="1" ht="17.899999999999999" customHeight="1">
      <c r="A50" s="8"/>
      <c r="B50" s="51"/>
      <c r="C50" s="32"/>
      <c r="D50" s="32"/>
    </row>
    <row r="51" spans="1:4" s="66" customFormat="1" ht="17.899999999999999" customHeight="1">
      <c r="A51" s="51" t="s">
        <v>146</v>
      </c>
      <c r="B51" s="51"/>
      <c r="C51" s="32"/>
      <c r="D51" s="32"/>
    </row>
    <row r="52" spans="1:4" s="66" customFormat="1" ht="17.899999999999999" customHeight="1">
      <c r="A52" s="8"/>
      <c r="B52" s="51"/>
      <c r="C52" s="32"/>
      <c r="D52" s="32"/>
    </row>
    <row r="53" spans="1:4" s="66" customFormat="1" ht="17.899999999999999" customHeight="1">
      <c r="A53" s="8"/>
      <c r="B53" s="51"/>
      <c r="C53" s="32"/>
      <c r="D53" s="32"/>
    </row>
    <row r="54" spans="1:4" s="66" customFormat="1" ht="17.899999999999999" customHeight="1">
      <c r="A54" s="8"/>
      <c r="B54" s="51"/>
      <c r="C54" s="32"/>
      <c r="D54" s="32"/>
    </row>
    <row r="55" spans="1:4" s="66" customFormat="1" ht="17.899999999999999" customHeight="1">
      <c r="A55" s="8"/>
      <c r="B55" s="51"/>
      <c r="C55" s="32"/>
      <c r="D55" s="32"/>
    </row>
    <row r="56" spans="1:4" s="66" customFormat="1" ht="17.899999999999999" customHeight="1">
      <c r="A56" s="8"/>
      <c r="B56" s="51"/>
      <c r="C56" s="32"/>
      <c r="D56" s="32"/>
    </row>
    <row r="57" spans="1:4" s="66" customFormat="1" ht="17.899999999999999" customHeight="1">
      <c r="A57" s="8"/>
      <c r="B57" s="51"/>
      <c r="C57" s="32"/>
      <c r="D57" s="32"/>
    </row>
    <row r="58" spans="1:4" s="66" customFormat="1" ht="17.899999999999999" customHeight="1">
      <c r="A58" s="8"/>
      <c r="B58" s="51"/>
      <c r="C58" s="32"/>
      <c r="D58" s="32"/>
    </row>
    <row r="59" spans="1:4" s="66" customFormat="1" ht="17.899999999999999" customHeight="1">
      <c r="A59" s="8"/>
      <c r="B59" s="51"/>
      <c r="C59" s="32"/>
      <c r="D59" s="32"/>
    </row>
    <row r="60" spans="1:4" s="66" customFormat="1" ht="17.899999999999999" customHeight="1">
      <c r="A60" s="8"/>
      <c r="B60" s="51"/>
      <c r="C60" s="32"/>
      <c r="D60" s="32"/>
    </row>
    <row r="61" spans="1:4" s="66" customFormat="1" ht="17.899999999999999" customHeight="1">
      <c r="A61" s="8"/>
      <c r="B61" s="51"/>
      <c r="C61" s="32"/>
      <c r="D61" s="32"/>
    </row>
    <row r="62" spans="1:4" s="66" customFormat="1" ht="17.899999999999999" customHeight="1">
      <c r="A62" s="8"/>
      <c r="B62" s="51"/>
      <c r="C62" s="32"/>
      <c r="D62" s="32"/>
    </row>
  </sheetData>
  <mergeCells count="2">
    <mergeCell ref="A4:D4"/>
    <mergeCell ref="C12:E14"/>
  </mergeCells>
  <phoneticPr fontId="207" type="noConversion"/>
  <hyperlinks>
    <hyperlink ref="A12" location="'About this release'!A1" display="About this release" xr:uid="{00000000-0004-0000-0100-000000000000}"/>
    <hyperlink ref="A13" location="Summary!A1" display="Summary" xr:uid="{00000000-0004-0000-0100-000001000000}"/>
    <hyperlink ref="A14" location="Charts!A1" display="Charts" xr:uid="{00000000-0004-0000-0100-000002000000}"/>
    <hyperlink ref="A21" location="T1.1!A1" display="T1.1" xr:uid="{00000000-0004-0000-0100-000003000000}"/>
    <hyperlink ref="A23" location="T1.3!A1" display="T1.3" xr:uid="{00000000-0004-0000-0100-000004000000}"/>
    <hyperlink ref="A22" location="T1.2!A1" display="T1.2" xr:uid="{00000000-0004-0000-0100-000005000000}"/>
    <hyperlink ref="A27" location="T2.1!A1" display="T2.1" xr:uid="{00000000-0004-0000-0100-000006000000}"/>
    <hyperlink ref="A28" location="T2.2!A1" display="T2.2" xr:uid="{00000000-0004-0000-0100-000007000000}"/>
    <hyperlink ref="A29" location="T2.3!A1" display="T2.3" xr:uid="{00000000-0004-0000-0100-000008000000}"/>
    <hyperlink ref="A30" location="T2.4!A1" display="T2.4" xr:uid="{00000000-0004-0000-0100-000009000000}"/>
    <hyperlink ref="A33" location="T3.1!A1" display="T3.1" xr:uid="{00000000-0004-0000-0100-00000A000000}"/>
    <hyperlink ref="A34" location="T3.2!A1" display="T3.2" xr:uid="{00000000-0004-0000-0100-00000B000000}"/>
    <hyperlink ref="A35" location="T3.3!A1" display="T3.3" xr:uid="{00000000-0004-0000-0100-00000C000000}"/>
    <hyperlink ref="A36" location="T3.4!A1" display="T3.4" xr:uid="{00000000-0004-0000-0100-00000D000000}"/>
    <hyperlink ref="A39" location="T4.1!A1" display="T4.1" xr:uid="{00000000-0004-0000-0100-00000E000000}"/>
    <hyperlink ref="A40" location="T4.2!A1" display="T4.2" xr:uid="{00000000-0004-0000-0100-00000F000000}"/>
    <hyperlink ref="A41" location="T4.3!A1" display="T4.3" xr:uid="{00000000-0004-0000-0100-000010000000}"/>
    <hyperlink ref="A42" location="T4.4!A1" display="T4.4" xr:uid="{00000000-0004-0000-0100-000011000000}"/>
    <hyperlink ref="A43" location="T4.5!A1" display="T4.5" xr:uid="{00000000-0004-0000-0100-000012000000}"/>
    <hyperlink ref="A46" location="T5.1!A1" display="T5.1" xr:uid="{00000000-0004-0000-0100-000013000000}"/>
    <hyperlink ref="A47" location="T5.2!A1" display="T5.2" xr:uid="{00000000-0004-0000-0100-000014000000}"/>
    <hyperlink ref="A48" location="T5.3!A1" display="T5.3" xr:uid="{00000000-0004-0000-0100-000015000000}"/>
    <hyperlink ref="A24" location="T1.4!A1" display="T1.4" xr:uid="{26DC2D73-520D-4C24-B126-E13D9F6124AF}"/>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3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8BEFF"/>
    <pageSetUpPr fitToPage="1"/>
  </sheetPr>
  <dimension ref="A1:R30"/>
  <sheetViews>
    <sheetView zoomScaleNormal="100" workbookViewId="0">
      <pane ySplit="4" topLeftCell="A5" activePane="bottomLeft" state="frozen"/>
      <selection activeCell="E40" sqref="E40"/>
      <selection pane="bottomLeft"/>
    </sheetView>
  </sheetViews>
  <sheetFormatPr defaultColWidth="9" defaultRowHeight="12.5"/>
  <cols>
    <col min="1" max="1" width="17" style="50" customWidth="1"/>
    <col min="2" max="2" width="13.7265625" style="50" customWidth="1"/>
    <col min="3" max="3" width="12.7265625" style="50" customWidth="1"/>
    <col min="4" max="5" width="14.453125" style="50" customWidth="1"/>
    <col min="6" max="8" width="16.7265625" style="50" bestFit="1" customWidth="1"/>
    <col min="9" max="16384" width="9" style="50"/>
  </cols>
  <sheetData>
    <row r="1" spans="1:18" ht="15.75" customHeight="1">
      <c r="A1" s="537" t="s">
        <v>1975</v>
      </c>
    </row>
    <row r="2" spans="1:18" ht="13" thickBot="1">
      <c r="A2" s="22"/>
      <c r="B2" s="22"/>
      <c r="C2" s="23"/>
    </row>
    <row r="3" spans="1:18" ht="17.25" customHeight="1" thickTop="1">
      <c r="A3" s="25"/>
      <c r="B3" s="92" t="s">
        <v>159</v>
      </c>
      <c r="C3" s="154"/>
      <c r="D3" s="152"/>
      <c r="E3" s="180"/>
    </row>
    <row r="4" spans="1:18" ht="37.5">
      <c r="A4" s="24" t="s">
        <v>118</v>
      </c>
      <c r="B4" s="183" t="s">
        <v>63</v>
      </c>
      <c r="C4" s="184" t="s">
        <v>64</v>
      </c>
      <c r="D4" s="130" t="s">
        <v>160</v>
      </c>
      <c r="E4" s="181" t="s">
        <v>111</v>
      </c>
      <c r="G4" s="497"/>
    </row>
    <row r="5" spans="1:18" ht="24.75" customHeight="1">
      <c r="A5" s="131" t="s">
        <v>42</v>
      </c>
      <c r="B5" s="93">
        <v>1513</v>
      </c>
      <c r="C5" s="155">
        <v>976</v>
      </c>
      <c r="D5" s="153">
        <v>2489</v>
      </c>
      <c r="E5" s="292">
        <f>ROUND(C5/D5,3)</f>
        <v>0.39200000000000002</v>
      </c>
      <c r="F5" s="27"/>
      <c r="G5" s="496"/>
      <c r="H5" s="27"/>
    </row>
    <row r="6" spans="1:18" ht="16.399999999999999" customHeight="1">
      <c r="A6" s="131" t="s">
        <v>60</v>
      </c>
      <c r="B6" s="93">
        <v>7090</v>
      </c>
      <c r="C6" s="155">
        <v>8565</v>
      </c>
      <c r="D6" s="153">
        <v>15655</v>
      </c>
      <c r="E6" s="292">
        <f t="shared" ref="E6:E12" si="0">ROUND(C6/D6,3)</f>
        <v>0.54700000000000004</v>
      </c>
      <c r="F6" s="563"/>
      <c r="G6" s="496"/>
      <c r="H6" s="27"/>
    </row>
    <row r="7" spans="1:18" ht="16.399999999999999" customHeight="1">
      <c r="A7" s="131" t="s">
        <v>61</v>
      </c>
      <c r="B7" s="93">
        <v>4588</v>
      </c>
      <c r="C7" s="155">
        <v>5461</v>
      </c>
      <c r="D7" s="153">
        <v>10049</v>
      </c>
      <c r="E7" s="292">
        <f t="shared" si="0"/>
        <v>0.54300000000000004</v>
      </c>
      <c r="F7" s="563"/>
      <c r="G7" s="496"/>
      <c r="H7" s="27"/>
    </row>
    <row r="8" spans="1:18" ht="16.399999999999999" customHeight="1">
      <c r="A8" s="131" t="s">
        <v>62</v>
      </c>
      <c r="B8" s="93">
        <v>2545</v>
      </c>
      <c r="C8" s="155">
        <v>3881</v>
      </c>
      <c r="D8" s="153">
        <v>6426</v>
      </c>
      <c r="E8" s="292">
        <f t="shared" si="0"/>
        <v>0.60399999999999998</v>
      </c>
      <c r="F8" s="563"/>
      <c r="G8" s="496"/>
      <c r="H8" s="27"/>
    </row>
    <row r="9" spans="1:18" ht="16.399999999999999" customHeight="1">
      <c r="A9" s="131" t="s">
        <v>99</v>
      </c>
      <c r="B9" s="93">
        <v>2866</v>
      </c>
      <c r="C9" s="155">
        <v>4284</v>
      </c>
      <c r="D9" s="153">
        <v>7150</v>
      </c>
      <c r="E9" s="292">
        <f t="shared" si="0"/>
        <v>0.59899999999999998</v>
      </c>
      <c r="F9" s="563"/>
      <c r="G9" s="496"/>
      <c r="H9" s="27"/>
    </row>
    <row r="10" spans="1:18" ht="16.399999999999999" customHeight="1">
      <c r="A10" s="131" t="s">
        <v>107</v>
      </c>
      <c r="B10" s="340">
        <v>3269</v>
      </c>
      <c r="C10" s="155">
        <v>5191</v>
      </c>
      <c r="D10" s="153">
        <v>8460</v>
      </c>
      <c r="E10" s="292">
        <f t="shared" si="0"/>
        <v>0.61399999999999999</v>
      </c>
      <c r="F10" s="563"/>
      <c r="G10" s="496"/>
      <c r="H10" s="27"/>
    </row>
    <row r="11" spans="1:18" s="557" customFormat="1" ht="16.399999999999999" customHeight="1" thickBot="1">
      <c r="A11" s="131" t="s">
        <v>1924</v>
      </c>
      <c r="B11" s="340">
        <v>7154</v>
      </c>
      <c r="C11" s="155">
        <v>11479</v>
      </c>
      <c r="D11" s="153">
        <v>18633</v>
      </c>
      <c r="E11" s="292">
        <f t="shared" si="0"/>
        <v>0.61599999999999999</v>
      </c>
      <c r="F11" s="563"/>
      <c r="G11" s="496"/>
      <c r="H11" s="563"/>
    </row>
    <row r="12" spans="1:18" ht="20.5" customHeight="1" thickTop="1">
      <c r="A12" s="148" t="s">
        <v>3</v>
      </c>
      <c r="B12" s="150">
        <v>29025</v>
      </c>
      <c r="C12" s="156">
        <v>39837</v>
      </c>
      <c r="D12" s="149">
        <v>68862</v>
      </c>
      <c r="E12" s="293">
        <f t="shared" si="0"/>
        <v>0.57899999999999996</v>
      </c>
      <c r="F12" s="563"/>
      <c r="G12" s="496"/>
      <c r="H12" s="27"/>
    </row>
    <row r="13" spans="1:18" ht="19.5" customHeight="1" thickBot="1">
      <c r="A13" s="133" t="s">
        <v>105</v>
      </c>
      <c r="B13" s="498">
        <f>ROUND(B12/$D$12,3)</f>
        <v>0.42099999999999999</v>
      </c>
      <c r="C13" s="499">
        <f>ROUND(C12/$D$12,3)</f>
        <v>0.57899999999999996</v>
      </c>
      <c r="D13" s="204"/>
      <c r="E13" s="205"/>
    </row>
    <row r="14" spans="1:18" ht="13" thickTop="1">
      <c r="A14" s="48"/>
      <c r="B14" s="49"/>
      <c r="C14" s="49"/>
      <c r="D14" s="49"/>
      <c r="E14" s="49"/>
    </row>
    <row r="15" spans="1:18" ht="12.75" customHeight="1">
      <c r="A15" s="65"/>
      <c r="B15" s="119"/>
      <c r="C15" s="119"/>
      <c r="D15" s="203"/>
      <c r="E15" s="203"/>
      <c r="F15" s="203"/>
      <c r="G15" s="203"/>
      <c r="H15" s="203"/>
      <c r="I15" s="203"/>
      <c r="J15" s="65"/>
      <c r="K15" s="119"/>
      <c r="L15" s="119"/>
      <c r="M15" s="203"/>
      <c r="N15" s="203"/>
      <c r="O15" s="203"/>
      <c r="P15" s="203"/>
      <c r="Q15" s="203"/>
      <c r="R15" s="203"/>
    </row>
    <row r="16" spans="1:18" ht="14.15" customHeight="1">
      <c r="A16" s="65" t="s">
        <v>158</v>
      </c>
      <c r="B16" s="203"/>
      <c r="C16" s="203"/>
      <c r="D16" s="203"/>
      <c r="E16" s="203"/>
      <c r="F16" s="203"/>
      <c r="G16" s="203"/>
      <c r="H16" s="203"/>
      <c r="I16" s="203"/>
      <c r="J16" s="203"/>
      <c r="K16" s="203"/>
      <c r="L16" s="203"/>
      <c r="M16" s="203"/>
      <c r="N16" s="203"/>
      <c r="O16" s="203"/>
      <c r="P16" s="203"/>
      <c r="Q16" s="203"/>
      <c r="R16" s="203"/>
    </row>
    <row r="17" spans="1:18" ht="14.15" customHeight="1">
      <c r="A17" s="65" t="s">
        <v>157</v>
      </c>
      <c r="B17" s="203"/>
      <c r="C17" s="203"/>
      <c r="D17" s="203"/>
      <c r="E17" s="203"/>
      <c r="F17" s="203"/>
      <c r="G17" s="203"/>
      <c r="H17" s="203"/>
      <c r="I17" s="203"/>
      <c r="J17" s="203"/>
      <c r="K17" s="203"/>
      <c r="L17" s="203"/>
      <c r="M17" s="203"/>
      <c r="N17" s="203"/>
      <c r="O17" s="203"/>
      <c r="P17" s="203"/>
      <c r="Q17" s="203"/>
      <c r="R17" s="203"/>
    </row>
    <row r="18" spans="1:18" s="69" customFormat="1" ht="14.5">
      <c r="A18" s="187" t="s">
        <v>1993</v>
      </c>
      <c r="B18" s="50"/>
      <c r="C18" s="50"/>
      <c r="D18" s="50"/>
      <c r="E18" s="50"/>
      <c r="F18" s="50"/>
      <c r="G18" s="6"/>
      <c r="H18" s="99"/>
      <c r="J18" s="99"/>
    </row>
    <row r="19" spans="1:18" s="69" customFormat="1">
      <c r="A19" s="65" t="s">
        <v>128</v>
      </c>
      <c r="B19" s="188"/>
      <c r="C19" s="188"/>
      <c r="D19" s="188"/>
      <c r="E19" s="188"/>
      <c r="F19" s="188"/>
      <c r="G19" s="188"/>
      <c r="H19" s="188"/>
    </row>
    <row r="20" spans="1:18" s="69" customFormat="1">
      <c r="A20" s="50" t="s">
        <v>129</v>
      </c>
      <c r="B20" s="50"/>
      <c r="C20" s="50"/>
      <c r="D20" s="50"/>
      <c r="E20" s="50"/>
      <c r="F20" s="50"/>
      <c r="G20" s="6"/>
      <c r="H20" s="99"/>
      <c r="J20" s="99"/>
    </row>
    <row r="21" spans="1:18">
      <c r="A21" s="199"/>
      <c r="B21" s="199"/>
      <c r="C21" s="199"/>
      <c r="D21" s="199"/>
      <c r="E21" s="199"/>
      <c r="F21" s="199"/>
      <c r="G21" s="199"/>
      <c r="H21" s="199"/>
      <c r="I21" s="199"/>
      <c r="J21" s="199"/>
      <c r="K21" s="199"/>
      <c r="L21" s="199"/>
      <c r="M21" s="199"/>
      <c r="N21" s="199"/>
      <c r="O21" s="199"/>
      <c r="P21" s="199"/>
      <c r="Q21" s="199"/>
      <c r="R21" s="199"/>
    </row>
    <row r="26" spans="1:18">
      <c r="A26" s="20" t="s">
        <v>1</v>
      </c>
      <c r="B26" s="456">
        <v>44399</v>
      </c>
    </row>
    <row r="27" spans="1:18">
      <c r="A27" s="20" t="s">
        <v>32</v>
      </c>
      <c r="B27" s="456">
        <v>44427</v>
      </c>
    </row>
    <row r="28" spans="1:18">
      <c r="A28" s="47"/>
    </row>
    <row r="30" spans="1:18">
      <c r="C30"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8BEFF"/>
    <pageSetUpPr fitToPage="1"/>
  </sheetPr>
  <dimension ref="A1:T35"/>
  <sheetViews>
    <sheetView zoomScaleNormal="100" workbookViewId="0">
      <pane ySplit="5" topLeftCell="A6" activePane="bottomLeft" state="frozen"/>
      <selection activeCell="E40" sqref="E40"/>
      <selection pane="bottomLeft"/>
    </sheetView>
  </sheetViews>
  <sheetFormatPr defaultColWidth="9" defaultRowHeight="12.5"/>
  <cols>
    <col min="1" max="1" width="11.54296875" style="50" customWidth="1"/>
    <col min="2" max="2" width="23.1796875" style="50" customWidth="1"/>
    <col min="3" max="5" width="12.1796875" style="50" customWidth="1"/>
    <col min="6" max="9" width="15.1796875" style="50" customWidth="1"/>
    <col min="10" max="11" width="5" style="50" customWidth="1"/>
    <col min="12" max="12" width="11.54296875" style="50" customWidth="1"/>
    <col min="13" max="13" width="23.1796875" style="50" customWidth="1"/>
    <col min="14" max="16" width="11.81640625" style="50" customWidth="1"/>
    <col min="17" max="17" width="15.1796875" style="50" customWidth="1"/>
    <col min="18" max="18" width="12.81640625" style="50" customWidth="1"/>
    <col min="19" max="19" width="1.54296875" style="50" customWidth="1"/>
    <col min="20" max="20" width="16.7265625" style="50" customWidth="1"/>
    <col min="21" max="16384" width="9" style="50"/>
  </cols>
  <sheetData>
    <row r="1" spans="1:20" ht="15.75" customHeight="1">
      <c r="A1" s="537" t="s">
        <v>1976</v>
      </c>
      <c r="B1" s="2"/>
      <c r="C1" s="2"/>
      <c r="D1" s="2"/>
      <c r="L1" s="2"/>
      <c r="M1" s="2"/>
      <c r="N1" s="2"/>
      <c r="O1" s="2"/>
    </row>
    <row r="2" spans="1:20" ht="15.75" customHeight="1">
      <c r="A2" s="2"/>
      <c r="B2" s="2"/>
      <c r="C2" s="2"/>
      <c r="D2" s="2"/>
      <c r="L2" s="2"/>
      <c r="M2" s="2"/>
      <c r="N2" s="2"/>
      <c r="O2" s="2"/>
    </row>
    <row r="3" spans="1:20" ht="13">
      <c r="A3" s="364" t="s">
        <v>165</v>
      </c>
      <c r="B3" s="97"/>
      <c r="C3" s="97"/>
      <c r="D3" s="97"/>
      <c r="E3" s="97"/>
      <c r="F3" s="97"/>
      <c r="G3" s="97"/>
      <c r="H3" s="97"/>
      <c r="I3" s="97"/>
      <c r="L3" s="120" t="s">
        <v>166</v>
      </c>
      <c r="M3" s="97"/>
      <c r="N3" s="97"/>
      <c r="O3" s="97"/>
      <c r="P3" s="97"/>
      <c r="Q3" s="97"/>
    </row>
    <row r="4" spans="1:20" ht="12.75" customHeight="1">
      <c r="A4" s="365" t="s">
        <v>67</v>
      </c>
      <c r="B4" s="366"/>
      <c r="C4" s="367" t="s">
        <v>164</v>
      </c>
      <c r="D4" s="366"/>
      <c r="E4" s="368"/>
      <c r="F4" s="369"/>
      <c r="G4" s="369"/>
      <c r="H4" s="369"/>
      <c r="I4" s="369"/>
      <c r="L4" s="464" t="s">
        <v>67</v>
      </c>
      <c r="M4" s="659"/>
      <c r="N4" s="665" t="s">
        <v>164</v>
      </c>
      <c r="O4" s="551"/>
      <c r="P4" s="572"/>
      <c r="Q4" s="369"/>
      <c r="R4" s="369"/>
      <c r="T4" s="369"/>
    </row>
    <row r="5" spans="1:20" ht="50">
      <c r="A5" s="671" t="s">
        <v>163</v>
      </c>
      <c r="B5" s="671" t="s">
        <v>70</v>
      </c>
      <c r="C5" s="627" t="s">
        <v>139</v>
      </c>
      <c r="D5" s="96" t="s">
        <v>137</v>
      </c>
      <c r="E5" s="519" t="s">
        <v>138</v>
      </c>
      <c r="F5" s="371" t="s">
        <v>65</v>
      </c>
      <c r="G5" s="371" t="s">
        <v>112</v>
      </c>
      <c r="H5" s="362" t="s">
        <v>1920</v>
      </c>
      <c r="I5" s="355" t="s">
        <v>1922</v>
      </c>
      <c r="L5" s="137" t="s">
        <v>163</v>
      </c>
      <c r="M5" s="660" t="s">
        <v>70</v>
      </c>
      <c r="N5" s="339" t="s">
        <v>139</v>
      </c>
      <c r="O5" s="96" t="s">
        <v>137</v>
      </c>
      <c r="P5" s="519" t="s">
        <v>138</v>
      </c>
      <c r="Q5" s="553" t="s">
        <v>65</v>
      </c>
      <c r="R5" s="553" t="s">
        <v>112</v>
      </c>
      <c r="T5" s="553" t="s">
        <v>115</v>
      </c>
    </row>
    <row r="6" spans="1:20" ht="24.75" customHeight="1">
      <c r="A6" s="373" t="s">
        <v>11</v>
      </c>
      <c r="B6" s="374" t="s">
        <v>12</v>
      </c>
      <c r="C6" s="628">
        <v>61</v>
      </c>
      <c r="D6" s="632">
        <v>1161</v>
      </c>
      <c r="E6" s="630">
        <v>1960</v>
      </c>
      <c r="F6" s="375">
        <v>3182</v>
      </c>
      <c r="G6" s="376">
        <v>4.5999999999999999E-2</v>
      </c>
      <c r="H6" s="375">
        <v>1151434</v>
      </c>
      <c r="I6" s="380">
        <v>2.8</v>
      </c>
      <c r="L6" s="624" t="s">
        <v>11</v>
      </c>
      <c r="M6" s="661" t="s">
        <v>12</v>
      </c>
      <c r="N6" s="666">
        <v>33</v>
      </c>
      <c r="O6" s="632">
        <v>705</v>
      </c>
      <c r="P6" s="630">
        <v>1471</v>
      </c>
      <c r="Q6" s="375">
        <v>2209</v>
      </c>
      <c r="R6" s="376">
        <v>5.5E-2</v>
      </c>
      <c r="T6" s="668">
        <v>0.69399999999999995</v>
      </c>
    </row>
    <row r="7" spans="1:20" ht="14.25" customHeight="1">
      <c r="A7" s="373" t="s">
        <v>13</v>
      </c>
      <c r="B7" s="373" t="s">
        <v>69</v>
      </c>
      <c r="C7" s="628">
        <v>164</v>
      </c>
      <c r="D7" s="632">
        <v>5723</v>
      </c>
      <c r="E7" s="155">
        <v>4623</v>
      </c>
      <c r="F7" s="375">
        <v>10510</v>
      </c>
      <c r="G7" s="376">
        <v>0.153</v>
      </c>
      <c r="H7" s="375">
        <v>3083889</v>
      </c>
      <c r="I7" s="380">
        <v>3.4</v>
      </c>
      <c r="L7" s="624" t="s">
        <v>13</v>
      </c>
      <c r="M7" s="662" t="s">
        <v>69</v>
      </c>
      <c r="N7" s="666">
        <v>58</v>
      </c>
      <c r="O7" s="632">
        <v>4467</v>
      </c>
      <c r="P7" s="155">
        <v>3465</v>
      </c>
      <c r="Q7" s="375">
        <v>7990</v>
      </c>
      <c r="R7" s="376">
        <v>0.20100000000000001</v>
      </c>
      <c r="T7" s="668">
        <v>0.76</v>
      </c>
    </row>
    <row r="8" spans="1:20" ht="14.25" customHeight="1">
      <c r="A8" s="373" t="s">
        <v>14</v>
      </c>
      <c r="B8" s="373" t="s">
        <v>15</v>
      </c>
      <c r="C8" s="628">
        <v>335</v>
      </c>
      <c r="D8" s="632">
        <v>4384</v>
      </c>
      <c r="E8" s="155">
        <v>3788</v>
      </c>
      <c r="F8" s="375">
        <v>8507</v>
      </c>
      <c r="G8" s="376">
        <v>0.124</v>
      </c>
      <c r="H8" s="375">
        <v>2277897</v>
      </c>
      <c r="I8" s="380">
        <v>3.7</v>
      </c>
      <c r="L8" s="624" t="s">
        <v>14</v>
      </c>
      <c r="M8" s="662" t="s">
        <v>15</v>
      </c>
      <c r="N8" s="666">
        <v>120</v>
      </c>
      <c r="O8" s="632">
        <v>2892</v>
      </c>
      <c r="P8" s="155">
        <v>2690</v>
      </c>
      <c r="Q8" s="375">
        <v>5702</v>
      </c>
      <c r="R8" s="376">
        <v>0.14299999999999999</v>
      </c>
      <c r="T8" s="668">
        <v>0.67</v>
      </c>
    </row>
    <row r="9" spans="1:20" ht="14.25" customHeight="1">
      <c r="A9" s="373" t="s">
        <v>16</v>
      </c>
      <c r="B9" s="373" t="s">
        <v>17</v>
      </c>
      <c r="C9" s="628">
        <v>291</v>
      </c>
      <c r="D9" s="632">
        <v>3148</v>
      </c>
      <c r="E9" s="155">
        <v>3590</v>
      </c>
      <c r="F9" s="375">
        <v>7029</v>
      </c>
      <c r="G9" s="376">
        <v>0.10199999999999999</v>
      </c>
      <c r="H9" s="375">
        <v>1967513</v>
      </c>
      <c r="I9" s="380">
        <v>3.6</v>
      </c>
      <c r="L9" s="624" t="s">
        <v>16</v>
      </c>
      <c r="M9" s="662" t="s">
        <v>17</v>
      </c>
      <c r="N9" s="666">
        <v>124</v>
      </c>
      <c r="O9" s="632">
        <v>1735</v>
      </c>
      <c r="P9" s="155">
        <v>2415</v>
      </c>
      <c r="Q9" s="375">
        <v>4274</v>
      </c>
      <c r="R9" s="376">
        <v>0.107</v>
      </c>
      <c r="T9" s="668">
        <v>0.60799999999999998</v>
      </c>
    </row>
    <row r="10" spans="1:20" ht="14.25" customHeight="1">
      <c r="A10" s="373" t="s">
        <v>18</v>
      </c>
      <c r="B10" s="373" t="s">
        <v>19</v>
      </c>
      <c r="C10" s="628">
        <v>606</v>
      </c>
      <c r="D10" s="632">
        <v>3712</v>
      </c>
      <c r="E10" s="155">
        <v>4924</v>
      </c>
      <c r="F10" s="375">
        <v>9242</v>
      </c>
      <c r="G10" s="376">
        <v>0.13400000000000001</v>
      </c>
      <c r="H10" s="375">
        <v>2366567</v>
      </c>
      <c r="I10" s="380">
        <v>3.9</v>
      </c>
      <c r="L10" s="624" t="s">
        <v>18</v>
      </c>
      <c r="M10" s="662" t="s">
        <v>19</v>
      </c>
      <c r="N10" s="666">
        <v>327</v>
      </c>
      <c r="O10" s="632">
        <v>2332</v>
      </c>
      <c r="P10" s="155">
        <v>3600</v>
      </c>
      <c r="Q10" s="375">
        <v>6259</v>
      </c>
      <c r="R10" s="376">
        <v>0.157</v>
      </c>
      <c r="T10" s="668">
        <v>0.67700000000000005</v>
      </c>
    </row>
    <row r="11" spans="1:20" ht="14.25" customHeight="1">
      <c r="A11" s="373" t="s">
        <v>20</v>
      </c>
      <c r="B11" s="373" t="s">
        <v>21</v>
      </c>
      <c r="C11" s="628">
        <v>292</v>
      </c>
      <c r="D11" s="632">
        <v>3553</v>
      </c>
      <c r="E11" s="155">
        <v>4389</v>
      </c>
      <c r="F11" s="375">
        <v>8234</v>
      </c>
      <c r="G11" s="376">
        <v>0.12</v>
      </c>
      <c r="H11" s="375">
        <v>2528021</v>
      </c>
      <c r="I11" s="380">
        <v>3.3</v>
      </c>
      <c r="L11" s="624" t="s">
        <v>20</v>
      </c>
      <c r="M11" s="662" t="s">
        <v>21</v>
      </c>
      <c r="N11" s="666">
        <v>104</v>
      </c>
      <c r="O11" s="632">
        <v>1636</v>
      </c>
      <c r="P11" s="155">
        <v>2759</v>
      </c>
      <c r="Q11" s="375">
        <v>4499</v>
      </c>
      <c r="R11" s="376">
        <v>0.113</v>
      </c>
      <c r="T11" s="668">
        <v>0.54600000000000004</v>
      </c>
    </row>
    <row r="12" spans="1:20" ht="14.25" customHeight="1">
      <c r="A12" s="373" t="s">
        <v>22</v>
      </c>
      <c r="B12" s="373" t="s">
        <v>23</v>
      </c>
      <c r="C12" s="628">
        <v>192</v>
      </c>
      <c r="D12" s="632">
        <v>2909</v>
      </c>
      <c r="E12" s="155">
        <v>3296</v>
      </c>
      <c r="F12" s="375">
        <v>6397</v>
      </c>
      <c r="G12" s="376">
        <v>9.2999999999999999E-2</v>
      </c>
      <c r="H12" s="375">
        <v>3447175</v>
      </c>
      <c r="I12" s="380">
        <v>1.9</v>
      </c>
      <c r="L12" s="624" t="s">
        <v>22</v>
      </c>
      <c r="M12" s="662" t="s">
        <v>23</v>
      </c>
      <c r="N12" s="666">
        <v>63</v>
      </c>
      <c r="O12" s="632">
        <v>1393</v>
      </c>
      <c r="P12" s="155">
        <v>1751</v>
      </c>
      <c r="Q12" s="375">
        <v>3207</v>
      </c>
      <c r="R12" s="376">
        <v>8.1000000000000003E-2</v>
      </c>
      <c r="T12" s="668">
        <v>0.501</v>
      </c>
    </row>
    <row r="13" spans="1:20" ht="14.25" customHeight="1">
      <c r="A13" s="373" t="s">
        <v>24</v>
      </c>
      <c r="B13" s="373" t="s">
        <v>25</v>
      </c>
      <c r="C13" s="628">
        <v>317</v>
      </c>
      <c r="D13" s="632">
        <v>4232</v>
      </c>
      <c r="E13" s="155">
        <v>4237</v>
      </c>
      <c r="F13" s="375">
        <v>8786</v>
      </c>
      <c r="G13" s="376">
        <v>0.128</v>
      </c>
      <c r="H13" s="375">
        <v>3704793</v>
      </c>
      <c r="I13" s="380">
        <v>2.4</v>
      </c>
      <c r="L13" s="624" t="s">
        <v>24</v>
      </c>
      <c r="M13" s="662" t="s">
        <v>25</v>
      </c>
      <c r="N13" s="666">
        <v>78</v>
      </c>
      <c r="O13" s="632">
        <v>1342</v>
      </c>
      <c r="P13" s="155">
        <v>1433</v>
      </c>
      <c r="Q13" s="375">
        <v>2853</v>
      </c>
      <c r="R13" s="376">
        <v>7.1999999999999995E-2</v>
      </c>
      <c r="T13" s="668">
        <v>0.32500000000000001</v>
      </c>
    </row>
    <row r="14" spans="1:20" ht="14.25" customHeight="1">
      <c r="A14" s="373" t="s">
        <v>26</v>
      </c>
      <c r="B14" s="373" t="s">
        <v>27</v>
      </c>
      <c r="C14" s="628">
        <v>231</v>
      </c>
      <c r="D14" s="632">
        <v>3293</v>
      </c>
      <c r="E14" s="155">
        <v>3426</v>
      </c>
      <c r="F14" s="375">
        <v>6950</v>
      </c>
      <c r="G14" s="376">
        <v>0.10100000000000001</v>
      </c>
      <c r="H14" s="375">
        <v>2356890</v>
      </c>
      <c r="I14" s="380">
        <v>2.9</v>
      </c>
      <c r="L14" s="624" t="s">
        <v>26</v>
      </c>
      <c r="M14" s="662" t="s">
        <v>27</v>
      </c>
      <c r="N14" s="666">
        <v>69</v>
      </c>
      <c r="O14" s="632">
        <v>1395</v>
      </c>
      <c r="P14" s="155">
        <v>1365</v>
      </c>
      <c r="Q14" s="375">
        <v>2829</v>
      </c>
      <c r="R14" s="376">
        <v>7.0999999999999994E-2</v>
      </c>
      <c r="T14" s="668">
        <v>0.40699999999999997</v>
      </c>
    </row>
    <row r="15" spans="1:20" ht="14.25" customHeight="1">
      <c r="A15" s="373"/>
      <c r="B15" s="373" t="s">
        <v>199</v>
      </c>
      <c r="C15" s="628">
        <v>0</v>
      </c>
      <c r="D15" s="632">
        <v>15</v>
      </c>
      <c r="E15" s="155">
        <v>10</v>
      </c>
      <c r="F15" s="375">
        <v>25</v>
      </c>
      <c r="G15" s="641" t="s">
        <v>1919</v>
      </c>
      <c r="H15" s="379" t="s">
        <v>1919</v>
      </c>
      <c r="I15" s="382" t="s">
        <v>1919</v>
      </c>
      <c r="L15" s="624"/>
      <c r="M15" s="662" t="s">
        <v>199</v>
      </c>
      <c r="N15" s="666">
        <v>0</v>
      </c>
      <c r="O15" s="632">
        <v>10</v>
      </c>
      <c r="P15" s="155">
        <v>5</v>
      </c>
      <c r="Q15" s="375">
        <v>15</v>
      </c>
      <c r="R15" s="641" t="s">
        <v>1919</v>
      </c>
      <c r="T15" s="669" t="s">
        <v>1919</v>
      </c>
    </row>
    <row r="16" spans="1:20" ht="20.149999999999999" customHeight="1">
      <c r="A16" s="377" t="s">
        <v>10</v>
      </c>
      <c r="B16" s="377" t="s">
        <v>68</v>
      </c>
      <c r="C16" s="629">
        <v>2489</v>
      </c>
      <c r="D16" s="633">
        <v>32115</v>
      </c>
      <c r="E16" s="631">
        <v>34233</v>
      </c>
      <c r="F16" s="348">
        <v>68837</v>
      </c>
      <c r="G16" s="378">
        <v>1</v>
      </c>
      <c r="H16" s="348">
        <v>22884180</v>
      </c>
      <c r="I16" s="381">
        <v>3</v>
      </c>
      <c r="L16" s="663" t="s">
        <v>10</v>
      </c>
      <c r="M16" s="664" t="s">
        <v>68</v>
      </c>
      <c r="N16" s="629">
        <v>976</v>
      </c>
      <c r="O16" s="633">
        <v>17897</v>
      </c>
      <c r="P16" s="631">
        <v>20949</v>
      </c>
      <c r="Q16" s="670">
        <v>39822</v>
      </c>
      <c r="R16" s="667">
        <v>1</v>
      </c>
      <c r="T16" s="667">
        <v>0.57799999999999996</v>
      </c>
    </row>
    <row r="17" spans="1:17" ht="20.149999999999999" customHeight="1">
      <c r="A17" s="377"/>
      <c r="B17" s="377" t="s">
        <v>65</v>
      </c>
      <c r="C17" s="629">
        <v>2489</v>
      </c>
      <c r="D17" s="633">
        <v>32130</v>
      </c>
      <c r="E17" s="631">
        <v>34243</v>
      </c>
      <c r="F17" s="348">
        <v>68862</v>
      </c>
      <c r="G17" s="363"/>
      <c r="H17" s="353"/>
      <c r="I17" s="353"/>
      <c r="L17" s="663"/>
      <c r="M17" s="664" t="s">
        <v>65</v>
      </c>
      <c r="N17" s="629">
        <v>976</v>
      </c>
      <c r="O17" s="633">
        <v>17907</v>
      </c>
      <c r="P17" s="631">
        <v>20954</v>
      </c>
      <c r="Q17" s="670">
        <v>39837</v>
      </c>
    </row>
    <row r="18" spans="1:17">
      <c r="A18" s="48"/>
      <c r="B18" s="48"/>
      <c r="C18" s="500"/>
      <c r="D18" s="500"/>
      <c r="E18" s="501"/>
      <c r="F18" s="501"/>
      <c r="G18" s="275"/>
      <c r="H18" s="49"/>
      <c r="I18" s="49"/>
      <c r="L18" s="48"/>
      <c r="M18" s="48"/>
      <c r="N18" s="500"/>
      <c r="O18" s="500"/>
      <c r="P18" s="501"/>
      <c r="Q18" s="501"/>
    </row>
    <row r="19" spans="1:17" ht="12.75" customHeight="1">
      <c r="A19" s="65"/>
      <c r="B19" s="65"/>
      <c r="C19" s="65"/>
      <c r="D19" s="65"/>
      <c r="E19" s="49"/>
      <c r="F19" s="49"/>
      <c r="G19" s="49"/>
      <c r="H19" s="49"/>
      <c r="I19" s="49"/>
      <c r="L19" s="65"/>
      <c r="M19" s="65"/>
      <c r="N19" s="65"/>
      <c r="O19" s="65"/>
      <c r="P19" s="49"/>
      <c r="Q19" s="49"/>
    </row>
    <row r="20" spans="1:17" ht="14.15" customHeight="1">
      <c r="A20" s="65" t="s">
        <v>158</v>
      </c>
      <c r="L20" s="65"/>
    </row>
    <row r="21" spans="1:17" ht="14.15" customHeight="1">
      <c r="A21" s="65" t="s">
        <v>161</v>
      </c>
      <c r="L21" s="65"/>
    </row>
    <row r="22" spans="1:17" ht="14.15" customHeight="1">
      <c r="A22" s="62" t="s">
        <v>162</v>
      </c>
      <c r="L22" s="65"/>
    </row>
    <row r="23" spans="1:17" ht="14.15" customHeight="1">
      <c r="A23" s="62" t="s">
        <v>145</v>
      </c>
      <c r="L23" s="65"/>
    </row>
    <row r="24" spans="1:17" ht="14.15" customHeight="1">
      <c r="A24" s="62" t="s">
        <v>2011</v>
      </c>
      <c r="L24" s="65"/>
      <c r="Q24" s="558"/>
    </row>
    <row r="25" spans="1:17" ht="14.5">
      <c r="A25" s="199" t="s">
        <v>188</v>
      </c>
      <c r="B25" s="199"/>
      <c r="C25" s="199"/>
      <c r="D25" s="199"/>
      <c r="E25" s="199"/>
      <c r="F25" s="199"/>
      <c r="G25" s="199"/>
      <c r="H25" s="199"/>
      <c r="I25" s="199"/>
      <c r="J25" s="199"/>
      <c r="K25" s="199"/>
      <c r="L25" s="199"/>
    </row>
    <row r="26" spans="1:17">
      <c r="A26" s="199" t="s">
        <v>189</v>
      </c>
      <c r="B26" s="199"/>
      <c r="C26" s="199"/>
      <c r="D26" s="199"/>
      <c r="E26" s="199"/>
      <c r="F26" s="199"/>
      <c r="G26" s="199"/>
      <c r="H26" s="199"/>
      <c r="I26" s="199"/>
      <c r="J26" s="199"/>
      <c r="K26" s="199"/>
      <c r="L26" s="199"/>
    </row>
    <row r="27" spans="1:17">
      <c r="A27" s="199" t="s">
        <v>190</v>
      </c>
      <c r="B27" s="199"/>
      <c r="C27" s="199"/>
      <c r="D27" s="199"/>
      <c r="E27" s="199"/>
      <c r="F27" s="199"/>
      <c r="G27" s="199"/>
      <c r="H27" s="199"/>
      <c r="I27" s="199"/>
      <c r="J27" s="199"/>
      <c r="K27" s="199"/>
      <c r="L27" s="199"/>
    </row>
    <row r="28" spans="1:17">
      <c r="A28" s="199" t="s">
        <v>133</v>
      </c>
      <c r="B28" s="199"/>
      <c r="C28" s="199"/>
      <c r="D28" s="199"/>
      <c r="E28" s="199"/>
      <c r="F28" s="199"/>
      <c r="G28" s="199"/>
      <c r="H28" s="199"/>
      <c r="I28" s="199"/>
      <c r="J28" s="199"/>
      <c r="K28" s="199"/>
      <c r="L28" s="199"/>
    </row>
    <row r="29" spans="1:17" ht="14.5">
      <c r="A29" s="199" t="s">
        <v>1921</v>
      </c>
    </row>
    <row r="30" spans="1:17">
      <c r="A30" s="199"/>
    </row>
    <row r="31" spans="1:17">
      <c r="A31" s="199"/>
      <c r="C31" s="89"/>
      <c r="D31" s="89"/>
      <c r="L31" s="78"/>
    </row>
    <row r="32" spans="1:17">
      <c r="A32" s="20" t="s">
        <v>1</v>
      </c>
      <c r="B32" s="456">
        <v>44399</v>
      </c>
      <c r="C32" s="89"/>
      <c r="D32" s="89"/>
      <c r="L32" s="78"/>
    </row>
    <row r="33" spans="1:17">
      <c r="A33" s="20" t="s">
        <v>32</v>
      </c>
      <c r="B33" s="456">
        <v>44427</v>
      </c>
      <c r="C33" s="91"/>
      <c r="D33" s="91"/>
      <c r="L33" s="78"/>
      <c r="M33" s="78"/>
      <c r="N33" s="91"/>
      <c r="O33" s="91"/>
    </row>
    <row r="34" spans="1:17">
      <c r="A34" s="47"/>
      <c r="B34" s="47"/>
    </row>
    <row r="35" spans="1:17">
      <c r="C35" s="288"/>
      <c r="D35" s="288"/>
      <c r="E35" s="288"/>
      <c r="F35" s="288"/>
      <c r="H35" s="288"/>
      <c r="I35" s="288"/>
      <c r="N35" s="288"/>
      <c r="O35" s="288"/>
      <c r="P35" s="288"/>
      <c r="Q35" s="288"/>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8BEFF"/>
    <pageSetUpPr fitToPage="1"/>
  </sheetPr>
  <dimension ref="A1:K388"/>
  <sheetViews>
    <sheetView zoomScaleNormal="100" workbookViewId="0">
      <pane ySplit="4" topLeftCell="A16" activePane="bottomLeft" state="frozen"/>
      <selection activeCell="E40" sqref="E40"/>
      <selection pane="bottomLeft"/>
    </sheetView>
  </sheetViews>
  <sheetFormatPr defaultColWidth="9" defaultRowHeight="12.5"/>
  <cols>
    <col min="1" max="1" width="11.54296875" style="50" customWidth="1"/>
    <col min="2" max="2" width="3.81640625" style="50" customWidth="1"/>
    <col min="3" max="3" width="4" style="50" customWidth="1"/>
    <col min="4" max="4" width="31.81640625" style="50" customWidth="1"/>
    <col min="5" max="6" width="16.7265625" style="50" customWidth="1"/>
    <col min="7" max="10" width="9" style="50"/>
    <col min="11" max="11" width="16.26953125" style="50" bestFit="1" customWidth="1"/>
    <col min="12" max="16384" width="9" style="50"/>
  </cols>
  <sheetData>
    <row r="1" spans="1:11" ht="15.75" customHeight="1">
      <c r="A1" s="537" t="s">
        <v>2005</v>
      </c>
      <c r="B1" s="2"/>
      <c r="C1" s="2"/>
      <c r="D1" s="2"/>
      <c r="F1" s="557"/>
    </row>
    <row r="2" spans="1:11">
      <c r="A2" s="97"/>
      <c r="B2" s="97"/>
      <c r="C2" s="97"/>
      <c r="D2" s="97"/>
      <c r="E2" s="554"/>
      <c r="F2" s="554"/>
    </row>
    <row r="3" spans="1:11" ht="14.5">
      <c r="A3" s="464" t="s">
        <v>203</v>
      </c>
      <c r="B3" s="487"/>
      <c r="C3" s="487"/>
      <c r="D3" s="322"/>
      <c r="E3" s="511" t="s">
        <v>1930</v>
      </c>
      <c r="F3" s="502"/>
    </row>
    <row r="4" spans="1:11" ht="27">
      <c r="A4" s="137" t="s">
        <v>72</v>
      </c>
      <c r="B4" s="24"/>
      <c r="C4" s="24"/>
      <c r="D4" s="24" t="s">
        <v>70</v>
      </c>
      <c r="E4" s="506" t="s">
        <v>106</v>
      </c>
      <c r="F4" s="539" t="s">
        <v>1943</v>
      </c>
    </row>
    <row r="5" spans="1:11" ht="17.899999999999999" customHeight="1">
      <c r="A5" s="299" t="s">
        <v>10</v>
      </c>
      <c r="B5" s="300" t="s">
        <v>204</v>
      </c>
      <c r="C5" s="51"/>
      <c r="D5" s="51"/>
      <c r="E5" s="507">
        <v>68837</v>
      </c>
      <c r="F5" s="507">
        <v>39822</v>
      </c>
      <c r="J5" s="557"/>
      <c r="K5" s="557"/>
    </row>
    <row r="6" spans="1:11" ht="7.9" customHeight="1">
      <c r="A6" s="299"/>
      <c r="B6" s="300"/>
      <c r="C6" s="51"/>
      <c r="D6" s="51"/>
      <c r="E6" s="485" t="s">
        <v>1928</v>
      </c>
      <c r="F6" s="258" t="s">
        <v>1928</v>
      </c>
      <c r="G6" s="557"/>
      <c r="J6" s="557" t="s">
        <v>1928</v>
      </c>
      <c r="K6" s="560"/>
    </row>
    <row r="7" spans="1:11" ht="14.25" customHeight="1">
      <c r="A7" s="301" t="s">
        <v>11</v>
      </c>
      <c r="B7" s="300" t="s">
        <v>205</v>
      </c>
      <c r="C7" s="51"/>
      <c r="D7" s="51"/>
      <c r="E7" s="507">
        <v>3182</v>
      </c>
      <c r="F7" s="503">
        <v>2209</v>
      </c>
      <c r="G7" s="557"/>
      <c r="J7" s="557"/>
      <c r="K7" s="560"/>
    </row>
    <row r="8" spans="1:11" ht="14.25" customHeight="1">
      <c r="A8" s="301" t="s">
        <v>206</v>
      </c>
      <c r="B8" s="300"/>
      <c r="C8" s="300" t="s">
        <v>207</v>
      </c>
      <c r="D8" s="51"/>
      <c r="E8" s="507">
        <v>564</v>
      </c>
      <c r="F8" s="503">
        <v>369</v>
      </c>
      <c r="G8" s="557"/>
      <c r="J8" s="557"/>
      <c r="K8" s="560"/>
    </row>
    <row r="9" spans="1:11" ht="14.25" customHeight="1">
      <c r="A9" s="301" t="s">
        <v>208</v>
      </c>
      <c r="B9" s="300"/>
      <c r="C9" s="300" t="s">
        <v>209</v>
      </c>
      <c r="D9" s="51"/>
      <c r="E9" s="507">
        <v>125</v>
      </c>
      <c r="F9" s="503">
        <v>74</v>
      </c>
      <c r="G9" s="557"/>
      <c r="J9" s="555"/>
    </row>
    <row r="10" spans="1:11" ht="14.25" customHeight="1">
      <c r="A10" s="301" t="s">
        <v>210</v>
      </c>
      <c r="B10" s="300"/>
      <c r="C10" s="300" t="s">
        <v>211</v>
      </c>
      <c r="D10" s="51"/>
      <c r="E10" s="507">
        <v>190</v>
      </c>
      <c r="F10" s="503">
        <v>165</v>
      </c>
      <c r="G10" s="557"/>
      <c r="J10" s="555"/>
    </row>
    <row r="11" spans="1:11" ht="14.25" customHeight="1">
      <c r="A11" s="301" t="s">
        <v>212</v>
      </c>
      <c r="B11" s="300"/>
      <c r="C11" s="300" t="s">
        <v>213</v>
      </c>
      <c r="D11" s="51"/>
      <c r="E11" s="507">
        <v>307</v>
      </c>
      <c r="F11" s="503">
        <v>267</v>
      </c>
      <c r="G11" s="557"/>
      <c r="J11" s="555"/>
    </row>
    <row r="12" spans="1:11" ht="14.25" customHeight="1">
      <c r="A12" s="301" t="s">
        <v>214</v>
      </c>
      <c r="B12" s="300"/>
      <c r="C12" s="300" t="s">
        <v>215</v>
      </c>
      <c r="D12" s="51"/>
      <c r="E12" s="507">
        <v>345</v>
      </c>
      <c r="F12" s="503">
        <v>191</v>
      </c>
      <c r="G12" s="557"/>
      <c r="J12" s="555"/>
    </row>
    <row r="13" spans="1:11" ht="13">
      <c r="A13" s="301" t="s">
        <v>216</v>
      </c>
      <c r="B13" s="300"/>
      <c r="C13" s="300" t="s">
        <v>217</v>
      </c>
      <c r="D13" s="51"/>
      <c r="E13" s="596">
        <v>203</v>
      </c>
      <c r="F13" s="597">
        <v>139</v>
      </c>
      <c r="G13" s="557"/>
      <c r="J13" s="555"/>
    </row>
    <row r="14" spans="1:11" ht="13">
      <c r="A14" s="301" t="s">
        <v>218</v>
      </c>
      <c r="B14" s="300"/>
      <c r="C14" s="300" t="s">
        <v>219</v>
      </c>
      <c r="D14" s="51"/>
      <c r="E14" s="596">
        <v>214</v>
      </c>
      <c r="F14" s="597">
        <v>165</v>
      </c>
      <c r="G14" s="557"/>
      <c r="J14" s="555"/>
    </row>
    <row r="15" spans="1:11" s="392" customFormat="1" ht="13.9" customHeight="1">
      <c r="A15" s="301" t="s">
        <v>220</v>
      </c>
      <c r="B15" s="300"/>
      <c r="C15" s="300" t="s">
        <v>221</v>
      </c>
      <c r="D15" s="51"/>
      <c r="E15" s="596">
        <v>1234</v>
      </c>
      <c r="F15" s="597">
        <v>839</v>
      </c>
      <c r="G15" s="557"/>
      <c r="J15" s="555"/>
    </row>
    <row r="16" spans="1:11" s="392" customFormat="1">
      <c r="A16" s="302" t="s">
        <v>222</v>
      </c>
      <c r="B16" s="51"/>
      <c r="C16" s="51"/>
      <c r="D16" s="51" t="s">
        <v>223</v>
      </c>
      <c r="E16" s="598">
        <v>182</v>
      </c>
      <c r="F16" s="599">
        <v>101</v>
      </c>
      <c r="G16" s="557"/>
      <c r="J16" s="555"/>
    </row>
    <row r="17" spans="1:10" s="392" customFormat="1">
      <c r="A17" s="302" t="s">
        <v>224</v>
      </c>
      <c r="B17" s="51"/>
      <c r="C17" s="51"/>
      <c r="D17" s="51" t="s">
        <v>225</v>
      </c>
      <c r="E17" s="598">
        <v>400</v>
      </c>
      <c r="F17" s="599">
        <v>258</v>
      </c>
      <c r="G17" s="557"/>
      <c r="J17" s="555"/>
    </row>
    <row r="18" spans="1:10" s="392" customFormat="1">
      <c r="A18" s="302" t="s">
        <v>226</v>
      </c>
      <c r="B18" s="51"/>
      <c r="C18" s="51"/>
      <c r="D18" s="51" t="s">
        <v>227</v>
      </c>
      <c r="E18" s="598">
        <v>194</v>
      </c>
      <c r="F18" s="599">
        <v>110</v>
      </c>
      <c r="G18" s="557"/>
      <c r="J18" s="555"/>
    </row>
    <row r="19" spans="1:10" s="392" customFormat="1">
      <c r="A19" s="302" t="s">
        <v>228</v>
      </c>
      <c r="B19" s="51"/>
      <c r="C19" s="51"/>
      <c r="D19" s="51" t="s">
        <v>229</v>
      </c>
      <c r="E19" s="598">
        <v>171</v>
      </c>
      <c r="F19" s="599">
        <v>134</v>
      </c>
      <c r="G19" s="557"/>
      <c r="J19" s="555"/>
    </row>
    <row r="20" spans="1:10" s="392" customFormat="1">
      <c r="A20" s="302" t="s">
        <v>230</v>
      </c>
      <c r="B20" s="51"/>
      <c r="C20" s="51"/>
      <c r="D20" s="51" t="s">
        <v>231</v>
      </c>
      <c r="E20" s="598">
        <v>287</v>
      </c>
      <c r="F20" s="599">
        <v>236</v>
      </c>
      <c r="G20" s="557"/>
      <c r="J20" s="555"/>
    </row>
    <row r="21" spans="1:10" ht="7.9" customHeight="1">
      <c r="A21" s="299"/>
      <c r="B21" s="300"/>
      <c r="C21" s="51"/>
      <c r="D21" s="51"/>
      <c r="E21" s="485" t="s">
        <v>1928</v>
      </c>
      <c r="F21" s="258" t="s">
        <v>1928</v>
      </c>
      <c r="G21" s="557"/>
      <c r="J21" s="555"/>
    </row>
    <row r="22" spans="1:10" s="392" customFormat="1" ht="13">
      <c r="A22" s="301" t="s">
        <v>13</v>
      </c>
      <c r="B22" s="300" t="s">
        <v>232</v>
      </c>
      <c r="C22" s="300"/>
      <c r="D22" s="300"/>
      <c r="E22" s="596">
        <v>10510</v>
      </c>
      <c r="F22" s="597">
        <v>7990</v>
      </c>
      <c r="G22" s="557"/>
      <c r="J22" s="555"/>
    </row>
    <row r="23" spans="1:10" ht="13">
      <c r="A23" s="301" t="s">
        <v>233</v>
      </c>
      <c r="B23" s="300"/>
      <c r="C23" s="300" t="s">
        <v>234</v>
      </c>
      <c r="D23" s="300"/>
      <c r="E23" s="600">
        <v>718</v>
      </c>
      <c r="F23" s="601">
        <v>672</v>
      </c>
      <c r="G23" s="557"/>
      <c r="J23" s="555"/>
    </row>
    <row r="24" spans="1:10" ht="13">
      <c r="A24" s="301" t="s">
        <v>235</v>
      </c>
      <c r="B24" s="300"/>
      <c r="C24" s="300" t="s">
        <v>236</v>
      </c>
      <c r="D24" s="300"/>
      <c r="E24" s="600">
        <v>151</v>
      </c>
      <c r="F24" s="601">
        <v>106</v>
      </c>
      <c r="G24" s="557"/>
      <c r="J24" s="555"/>
    </row>
    <row r="25" spans="1:10" ht="13">
      <c r="A25" s="301" t="s">
        <v>237</v>
      </c>
      <c r="B25" s="300"/>
      <c r="C25" s="300" t="s">
        <v>238</v>
      </c>
      <c r="D25" s="300"/>
      <c r="E25" s="600">
        <v>312</v>
      </c>
      <c r="F25" s="601">
        <v>145</v>
      </c>
      <c r="G25" s="557"/>
      <c r="J25" s="555"/>
    </row>
    <row r="26" spans="1:10" ht="13">
      <c r="A26" s="301" t="s">
        <v>239</v>
      </c>
      <c r="B26" s="300"/>
      <c r="C26" s="300" t="s">
        <v>240</v>
      </c>
      <c r="D26" s="300"/>
      <c r="E26" s="600">
        <v>281</v>
      </c>
      <c r="F26" s="601">
        <v>153</v>
      </c>
      <c r="G26" s="557"/>
      <c r="J26" s="555"/>
    </row>
    <row r="27" spans="1:10" ht="13">
      <c r="A27" s="301" t="s">
        <v>241</v>
      </c>
      <c r="B27" s="300"/>
      <c r="C27" s="300" t="s">
        <v>242</v>
      </c>
      <c r="D27" s="300"/>
      <c r="E27" s="600">
        <v>63</v>
      </c>
      <c r="F27" s="601">
        <v>48</v>
      </c>
      <c r="G27" s="557"/>
      <c r="J27" s="555"/>
    </row>
    <row r="28" spans="1:10" ht="13">
      <c r="A28" s="301" t="s">
        <v>243</v>
      </c>
      <c r="B28" s="300"/>
      <c r="C28" s="300" t="s">
        <v>244</v>
      </c>
      <c r="D28" s="300"/>
      <c r="E28" s="600">
        <v>128</v>
      </c>
      <c r="F28" s="601">
        <v>71</v>
      </c>
      <c r="G28" s="557"/>
      <c r="J28" s="555"/>
    </row>
    <row r="29" spans="1:10" ht="13">
      <c r="A29" s="301" t="s">
        <v>245</v>
      </c>
      <c r="B29" s="300"/>
      <c r="C29" s="300" t="s">
        <v>246</v>
      </c>
      <c r="D29" s="51"/>
      <c r="E29" s="600">
        <v>323</v>
      </c>
      <c r="F29" s="601">
        <v>175</v>
      </c>
      <c r="G29" s="557"/>
      <c r="J29" s="555"/>
    </row>
    <row r="30" spans="1:10">
      <c r="A30" s="302" t="s">
        <v>247</v>
      </c>
      <c r="B30" s="51"/>
      <c r="C30" s="51"/>
      <c r="D30" s="51" t="s">
        <v>248</v>
      </c>
      <c r="E30" s="595">
        <v>52</v>
      </c>
      <c r="F30" s="579">
        <v>29</v>
      </c>
      <c r="G30" s="557"/>
      <c r="J30" s="555"/>
    </row>
    <row r="31" spans="1:10">
      <c r="A31" s="302" t="s">
        <v>249</v>
      </c>
      <c r="B31" s="51"/>
      <c r="C31" s="51"/>
      <c r="D31" s="51" t="s">
        <v>250</v>
      </c>
      <c r="E31" s="595">
        <v>29</v>
      </c>
      <c r="F31" s="579" t="s">
        <v>2099</v>
      </c>
      <c r="G31" s="557"/>
      <c r="J31" s="555"/>
    </row>
    <row r="32" spans="1:10">
      <c r="A32" s="302" t="s">
        <v>251</v>
      </c>
      <c r="B32" s="51"/>
      <c r="C32" s="51"/>
      <c r="D32" s="51" t="s">
        <v>252</v>
      </c>
      <c r="E32" s="595">
        <v>90</v>
      </c>
      <c r="F32" s="579">
        <v>61</v>
      </c>
      <c r="G32" s="557"/>
      <c r="J32" s="555"/>
    </row>
    <row r="33" spans="1:10">
      <c r="A33" s="302" t="s">
        <v>253</v>
      </c>
      <c r="B33" s="51"/>
      <c r="C33" s="51"/>
      <c r="D33" s="51" t="s">
        <v>254</v>
      </c>
      <c r="E33" s="595">
        <v>41</v>
      </c>
      <c r="F33" s="579">
        <v>18</v>
      </c>
      <c r="G33" s="557"/>
      <c r="J33" s="555"/>
    </row>
    <row r="34" spans="1:10">
      <c r="A34" s="302" t="s">
        <v>255</v>
      </c>
      <c r="B34" s="51"/>
      <c r="C34" s="51"/>
      <c r="D34" s="51" t="s">
        <v>256</v>
      </c>
      <c r="E34" s="595">
        <v>38</v>
      </c>
      <c r="F34" s="579" t="s">
        <v>2100</v>
      </c>
      <c r="G34" s="557"/>
      <c r="J34" s="555"/>
    </row>
    <row r="35" spans="1:10">
      <c r="A35" s="302" t="s">
        <v>257</v>
      </c>
      <c r="B35" s="51"/>
      <c r="C35" s="51"/>
      <c r="D35" s="51" t="s">
        <v>258</v>
      </c>
      <c r="E35" s="595">
        <v>73</v>
      </c>
      <c r="F35" s="579">
        <v>24</v>
      </c>
      <c r="G35" s="557"/>
      <c r="J35" s="555"/>
    </row>
    <row r="36" spans="1:10" ht="13">
      <c r="A36" s="301" t="s">
        <v>259</v>
      </c>
      <c r="B36" s="300"/>
      <c r="C36" s="300" t="s">
        <v>260</v>
      </c>
      <c r="D36" s="51"/>
      <c r="E36" s="600">
        <v>4454</v>
      </c>
      <c r="F36" s="601">
        <v>3562</v>
      </c>
      <c r="G36" s="557"/>
      <c r="J36" s="555"/>
    </row>
    <row r="37" spans="1:10">
      <c r="A37" s="302" t="s">
        <v>261</v>
      </c>
      <c r="B37" s="51"/>
      <c r="C37" s="51"/>
      <c r="D37" s="51" t="s">
        <v>262</v>
      </c>
      <c r="E37" s="595">
        <v>875</v>
      </c>
      <c r="F37" s="579">
        <v>812</v>
      </c>
      <c r="G37" s="557"/>
      <c r="J37" s="555"/>
    </row>
    <row r="38" spans="1:10">
      <c r="A38" s="302" t="s">
        <v>263</v>
      </c>
      <c r="B38" s="51"/>
      <c r="C38" s="51"/>
      <c r="D38" s="51" t="s">
        <v>264</v>
      </c>
      <c r="E38" s="595">
        <v>417</v>
      </c>
      <c r="F38" s="579">
        <v>334</v>
      </c>
      <c r="G38" s="557"/>
      <c r="J38" s="555"/>
    </row>
    <row r="39" spans="1:10">
      <c r="A39" s="302" t="s">
        <v>265</v>
      </c>
      <c r="B39" s="51"/>
      <c r="C39" s="51"/>
      <c r="D39" s="51" t="s">
        <v>266</v>
      </c>
      <c r="E39" s="595">
        <v>756</v>
      </c>
      <c r="F39" s="579">
        <v>587</v>
      </c>
      <c r="G39" s="557"/>
      <c r="J39" s="555"/>
    </row>
    <row r="40" spans="1:10">
      <c r="A40" s="302" t="s">
        <v>267</v>
      </c>
      <c r="B40" s="51"/>
      <c r="C40" s="51"/>
      <c r="D40" s="51" t="s">
        <v>268</v>
      </c>
      <c r="E40" s="595">
        <v>541</v>
      </c>
      <c r="F40" s="579">
        <v>483</v>
      </c>
      <c r="G40" s="557"/>
      <c r="J40" s="555"/>
    </row>
    <row r="41" spans="1:10">
      <c r="A41" s="302" t="s">
        <v>269</v>
      </c>
      <c r="B41" s="51"/>
      <c r="C41" s="51"/>
      <c r="D41" s="51" t="s">
        <v>270</v>
      </c>
      <c r="E41" s="595">
        <v>462</v>
      </c>
      <c r="F41" s="579">
        <v>392</v>
      </c>
      <c r="G41" s="557"/>
      <c r="J41" s="555"/>
    </row>
    <row r="42" spans="1:10">
      <c r="A42" s="302" t="s">
        <v>271</v>
      </c>
      <c r="B42" s="51"/>
      <c r="C42" s="51"/>
      <c r="D42" s="51" t="s">
        <v>272</v>
      </c>
      <c r="E42" s="595">
        <v>219</v>
      </c>
      <c r="F42" s="579">
        <v>155</v>
      </c>
      <c r="G42" s="557"/>
      <c r="J42" s="555"/>
    </row>
    <row r="43" spans="1:10">
      <c r="A43" s="302" t="s">
        <v>273</v>
      </c>
      <c r="B43" s="51"/>
      <c r="C43" s="51"/>
      <c r="D43" s="51" t="s">
        <v>274</v>
      </c>
      <c r="E43" s="595">
        <v>298</v>
      </c>
      <c r="F43" s="579">
        <v>166</v>
      </c>
      <c r="G43" s="557"/>
      <c r="J43" s="555"/>
    </row>
    <row r="44" spans="1:10">
      <c r="A44" s="302" t="s">
        <v>275</v>
      </c>
      <c r="B44" s="51"/>
      <c r="C44" s="51"/>
      <c r="D44" s="51" t="s">
        <v>276</v>
      </c>
      <c r="E44" s="595">
        <v>367</v>
      </c>
      <c r="F44" s="579">
        <v>273</v>
      </c>
      <c r="G44" s="557"/>
      <c r="J44" s="555"/>
    </row>
    <row r="45" spans="1:10">
      <c r="A45" s="302" t="s">
        <v>277</v>
      </c>
      <c r="B45" s="51"/>
      <c r="C45" s="51"/>
      <c r="D45" s="51" t="s">
        <v>278</v>
      </c>
      <c r="E45" s="595">
        <v>275</v>
      </c>
      <c r="F45" s="579">
        <v>179</v>
      </c>
      <c r="G45" s="557"/>
      <c r="J45" s="555"/>
    </row>
    <row r="46" spans="1:10">
      <c r="A46" s="302" t="s">
        <v>279</v>
      </c>
      <c r="B46" s="51"/>
      <c r="C46" s="51"/>
      <c r="D46" s="51" t="s">
        <v>280</v>
      </c>
      <c r="E46" s="595">
        <v>244</v>
      </c>
      <c r="F46" s="579">
        <v>181</v>
      </c>
      <c r="G46" s="557"/>
      <c r="J46" s="555"/>
    </row>
    <row r="47" spans="1:10" ht="13">
      <c r="A47" s="301" t="s">
        <v>281</v>
      </c>
      <c r="B47" s="300"/>
      <c r="C47" s="300" t="s">
        <v>282</v>
      </c>
      <c r="D47" s="300"/>
      <c r="E47" s="600">
        <v>2184</v>
      </c>
      <c r="F47" s="601">
        <v>1755</v>
      </c>
      <c r="G47" s="557"/>
      <c r="J47" s="555"/>
    </row>
    <row r="48" spans="1:10">
      <c r="A48" s="302" t="s">
        <v>283</v>
      </c>
      <c r="B48" s="51"/>
      <c r="C48" s="51"/>
      <c r="D48" s="51" t="s">
        <v>284</v>
      </c>
      <c r="E48" s="595">
        <v>242</v>
      </c>
      <c r="F48" s="579">
        <v>203</v>
      </c>
      <c r="G48" s="557"/>
      <c r="J48" s="555"/>
    </row>
    <row r="49" spans="1:10">
      <c r="A49" s="302" t="s">
        <v>285</v>
      </c>
      <c r="B49" s="51"/>
      <c r="C49" s="51"/>
      <c r="D49" s="51" t="s">
        <v>286</v>
      </c>
      <c r="E49" s="595">
        <v>77</v>
      </c>
      <c r="F49" s="579">
        <v>39</v>
      </c>
      <c r="G49" s="557"/>
      <c r="J49" s="555"/>
    </row>
    <row r="50" spans="1:10">
      <c r="A50" s="302" t="s">
        <v>287</v>
      </c>
      <c r="B50" s="51"/>
      <c r="C50" s="51"/>
      <c r="D50" s="51" t="s">
        <v>288</v>
      </c>
      <c r="E50" s="595">
        <v>84</v>
      </c>
      <c r="F50" s="579">
        <v>47</v>
      </c>
      <c r="G50" s="557"/>
      <c r="J50" s="555"/>
    </row>
    <row r="51" spans="1:10">
      <c r="A51" s="302" t="s">
        <v>289</v>
      </c>
      <c r="B51" s="51"/>
      <c r="C51" s="51"/>
      <c r="D51" s="51" t="s">
        <v>290</v>
      </c>
      <c r="E51" s="595">
        <v>439</v>
      </c>
      <c r="F51" s="579">
        <v>396</v>
      </c>
      <c r="G51" s="557"/>
      <c r="J51" s="555"/>
    </row>
    <row r="52" spans="1:10">
      <c r="A52" s="302" t="s">
        <v>291</v>
      </c>
      <c r="B52" s="51"/>
      <c r="C52" s="51"/>
      <c r="D52" s="51" t="s">
        <v>292</v>
      </c>
      <c r="E52" s="595">
        <v>119</v>
      </c>
      <c r="F52" s="579">
        <v>71</v>
      </c>
      <c r="G52" s="557"/>
      <c r="J52" s="555"/>
    </row>
    <row r="53" spans="1:10">
      <c r="A53" s="302" t="s">
        <v>293</v>
      </c>
      <c r="B53" s="51"/>
      <c r="C53" s="51"/>
      <c r="D53" s="51" t="s">
        <v>294</v>
      </c>
      <c r="E53" s="595">
        <v>317</v>
      </c>
      <c r="F53" s="579">
        <v>287</v>
      </c>
      <c r="G53" s="557"/>
      <c r="J53" s="555"/>
    </row>
    <row r="54" spans="1:10">
      <c r="A54" s="302" t="s">
        <v>295</v>
      </c>
      <c r="B54" s="51"/>
      <c r="C54" s="51"/>
      <c r="D54" s="51" t="s">
        <v>296</v>
      </c>
      <c r="E54" s="595">
        <v>379</v>
      </c>
      <c r="F54" s="579">
        <v>341</v>
      </c>
      <c r="G54" s="557"/>
      <c r="J54" s="555"/>
    </row>
    <row r="55" spans="1:10">
      <c r="A55" s="302" t="s">
        <v>297</v>
      </c>
      <c r="B55" s="51"/>
      <c r="C55" s="51"/>
      <c r="D55" s="51" t="s">
        <v>298</v>
      </c>
      <c r="E55" s="595">
        <v>50</v>
      </c>
      <c r="F55" s="579">
        <v>27</v>
      </c>
      <c r="G55" s="557"/>
      <c r="J55" s="555"/>
    </row>
    <row r="56" spans="1:10">
      <c r="A56" s="302" t="s">
        <v>299</v>
      </c>
      <c r="B56" s="51"/>
      <c r="C56" s="51"/>
      <c r="D56" s="51" t="s">
        <v>300</v>
      </c>
      <c r="E56" s="595">
        <v>174</v>
      </c>
      <c r="F56" s="579">
        <v>146</v>
      </c>
      <c r="G56" s="557"/>
      <c r="J56" s="555"/>
    </row>
    <row r="57" spans="1:10">
      <c r="A57" s="302" t="s">
        <v>301</v>
      </c>
      <c r="B57" s="51"/>
      <c r="C57" s="51"/>
      <c r="D57" s="51" t="s">
        <v>302</v>
      </c>
      <c r="E57" s="595">
        <v>80</v>
      </c>
      <c r="F57" s="579">
        <v>55</v>
      </c>
      <c r="G57" s="557"/>
      <c r="J57" s="555"/>
    </row>
    <row r="58" spans="1:10">
      <c r="A58" s="302" t="s">
        <v>303</v>
      </c>
      <c r="B58" s="51"/>
      <c r="C58" s="51"/>
      <c r="D58" s="51" t="s">
        <v>304</v>
      </c>
      <c r="E58" s="595">
        <v>116</v>
      </c>
      <c r="F58" s="579">
        <v>69</v>
      </c>
      <c r="G58" s="557"/>
      <c r="J58" s="555"/>
    </row>
    <row r="59" spans="1:10">
      <c r="A59" s="302" t="s">
        <v>305</v>
      </c>
      <c r="B59" s="51"/>
      <c r="C59" s="51"/>
      <c r="D59" s="51" t="s">
        <v>306</v>
      </c>
      <c r="E59" s="595">
        <v>107</v>
      </c>
      <c r="F59" s="579">
        <v>74</v>
      </c>
      <c r="G59" s="557"/>
      <c r="J59" s="555"/>
    </row>
    <row r="60" spans="1:10" ht="13">
      <c r="A60" s="301" t="s">
        <v>307</v>
      </c>
      <c r="B60" s="300"/>
      <c r="C60" s="300" t="s">
        <v>308</v>
      </c>
      <c r="D60" s="51"/>
      <c r="E60" s="600">
        <v>1896</v>
      </c>
      <c r="F60" s="601">
        <v>1303</v>
      </c>
      <c r="G60" s="557"/>
      <c r="J60" s="555"/>
    </row>
    <row r="61" spans="1:10">
      <c r="A61" s="302" t="s">
        <v>309</v>
      </c>
      <c r="B61" s="51"/>
      <c r="C61" s="51"/>
      <c r="D61" s="51" t="s">
        <v>310</v>
      </c>
      <c r="E61" s="595">
        <v>181</v>
      </c>
      <c r="F61" s="579">
        <v>157</v>
      </c>
      <c r="G61" s="557"/>
      <c r="J61" s="555"/>
    </row>
    <row r="62" spans="1:10">
      <c r="A62" s="302" t="s">
        <v>311</v>
      </c>
      <c r="B62" s="51"/>
      <c r="C62" s="51"/>
      <c r="D62" s="51" t="s">
        <v>312</v>
      </c>
      <c r="E62" s="595">
        <v>682</v>
      </c>
      <c r="F62" s="579">
        <v>447</v>
      </c>
      <c r="G62" s="557"/>
      <c r="J62" s="555"/>
    </row>
    <row r="63" spans="1:10">
      <c r="A63" s="302" t="s">
        <v>313</v>
      </c>
      <c r="B63" s="51"/>
      <c r="C63" s="51"/>
      <c r="D63" s="51" t="s">
        <v>314</v>
      </c>
      <c r="E63" s="595">
        <v>451</v>
      </c>
      <c r="F63" s="579">
        <v>320</v>
      </c>
      <c r="G63" s="557"/>
      <c r="J63" s="555"/>
    </row>
    <row r="64" spans="1:10">
      <c r="A64" s="302" t="s">
        <v>315</v>
      </c>
      <c r="B64" s="51"/>
      <c r="C64" s="51"/>
      <c r="D64" s="51" t="s">
        <v>316</v>
      </c>
      <c r="E64" s="595">
        <v>142</v>
      </c>
      <c r="F64" s="579">
        <v>84</v>
      </c>
      <c r="G64" s="557"/>
      <c r="J64" s="555"/>
    </row>
    <row r="65" spans="1:10">
      <c r="A65" s="302" t="s">
        <v>317</v>
      </c>
      <c r="B65" s="51"/>
      <c r="C65" s="51"/>
      <c r="D65" s="51" t="s">
        <v>318</v>
      </c>
      <c r="E65" s="595">
        <v>440</v>
      </c>
      <c r="F65" s="579">
        <v>295</v>
      </c>
      <c r="G65" s="557"/>
      <c r="J65" s="555"/>
    </row>
    <row r="66" spans="1:10" ht="7.9" customHeight="1">
      <c r="A66" s="299"/>
      <c r="B66" s="300"/>
      <c r="C66" s="51"/>
      <c r="D66" s="51"/>
      <c r="E66" s="485" t="s">
        <v>1928</v>
      </c>
      <c r="F66" s="258" t="s">
        <v>1928</v>
      </c>
      <c r="G66" s="557"/>
      <c r="J66" s="555"/>
    </row>
    <row r="67" spans="1:10" ht="13">
      <c r="A67" s="301" t="s">
        <v>14</v>
      </c>
      <c r="B67" s="300" t="s">
        <v>319</v>
      </c>
      <c r="C67" s="300"/>
      <c r="D67" s="300"/>
      <c r="E67" s="600">
        <v>8507</v>
      </c>
      <c r="F67" s="601">
        <v>5702</v>
      </c>
      <c r="G67" s="557"/>
      <c r="J67" s="555"/>
    </row>
    <row r="68" spans="1:10" ht="13">
      <c r="A68" s="301" t="s">
        <v>320</v>
      </c>
      <c r="B68" s="300"/>
      <c r="C68" s="300" t="s">
        <v>321</v>
      </c>
      <c r="D68" s="300"/>
      <c r="E68" s="600">
        <v>395</v>
      </c>
      <c r="F68" s="601">
        <v>194</v>
      </c>
      <c r="G68" s="557"/>
      <c r="J68" s="555"/>
    </row>
    <row r="69" spans="1:10" ht="13">
      <c r="A69" s="301" t="s">
        <v>322</v>
      </c>
      <c r="B69" s="300"/>
      <c r="C69" s="300" t="s">
        <v>323</v>
      </c>
      <c r="D69" s="300"/>
      <c r="E69" s="600">
        <v>367</v>
      </c>
      <c r="F69" s="601">
        <v>210</v>
      </c>
      <c r="G69" s="557"/>
      <c r="J69" s="555"/>
    </row>
    <row r="70" spans="1:10" ht="13">
      <c r="A70" s="301" t="s">
        <v>324</v>
      </c>
      <c r="B70" s="300"/>
      <c r="C70" s="300" t="s">
        <v>325</v>
      </c>
      <c r="D70" s="300"/>
      <c r="E70" s="600">
        <v>159</v>
      </c>
      <c r="F70" s="601">
        <v>101</v>
      </c>
      <c r="G70" s="557"/>
      <c r="J70" s="555"/>
    </row>
    <row r="71" spans="1:10" ht="13">
      <c r="A71" s="301" t="s">
        <v>326</v>
      </c>
      <c r="B71" s="300"/>
      <c r="C71" s="300" t="s">
        <v>327</v>
      </c>
      <c r="D71" s="300"/>
      <c r="E71" s="600">
        <v>258</v>
      </c>
      <c r="F71" s="601">
        <v>151</v>
      </c>
      <c r="G71" s="557"/>
      <c r="J71" s="555"/>
    </row>
    <row r="72" spans="1:10" ht="13">
      <c r="A72" s="301" t="s">
        <v>328</v>
      </c>
      <c r="B72" s="300"/>
      <c r="C72" s="300" t="s">
        <v>329</v>
      </c>
      <c r="D72" s="300"/>
      <c r="E72" s="600">
        <v>135</v>
      </c>
      <c r="F72" s="601">
        <v>40</v>
      </c>
      <c r="G72" s="557"/>
      <c r="J72" s="555"/>
    </row>
    <row r="73" spans="1:10" ht="13">
      <c r="A73" s="301" t="s">
        <v>330</v>
      </c>
      <c r="B73" s="300"/>
      <c r="C73" s="300" t="s">
        <v>331</v>
      </c>
      <c r="D73" s="51"/>
      <c r="E73" s="600">
        <v>666</v>
      </c>
      <c r="F73" s="601">
        <v>229</v>
      </c>
      <c r="G73" s="557"/>
      <c r="J73" s="555"/>
    </row>
    <row r="74" spans="1:10">
      <c r="A74" s="302" t="s">
        <v>332</v>
      </c>
      <c r="B74" s="51"/>
      <c r="C74" s="51"/>
      <c r="D74" s="51" t="s">
        <v>333</v>
      </c>
      <c r="E74" s="595">
        <v>49</v>
      </c>
      <c r="F74" s="579">
        <v>17</v>
      </c>
      <c r="G74" s="557"/>
      <c r="J74" s="555"/>
    </row>
    <row r="75" spans="1:10">
      <c r="A75" s="302" t="s">
        <v>334</v>
      </c>
      <c r="B75" s="51"/>
      <c r="C75" s="51"/>
      <c r="D75" s="51" t="s">
        <v>335</v>
      </c>
      <c r="E75" s="595">
        <v>136</v>
      </c>
      <c r="F75" s="579">
        <v>42</v>
      </c>
      <c r="G75" s="557"/>
      <c r="J75" s="555"/>
    </row>
    <row r="76" spans="1:10">
      <c r="A76" s="302" t="s">
        <v>336</v>
      </c>
      <c r="B76" s="51"/>
      <c r="C76" s="51"/>
      <c r="D76" s="51" t="s">
        <v>337</v>
      </c>
      <c r="E76" s="595">
        <v>137</v>
      </c>
      <c r="F76" s="579">
        <v>40</v>
      </c>
      <c r="G76" s="557"/>
      <c r="J76" s="555"/>
    </row>
    <row r="77" spans="1:10">
      <c r="A77" s="302" t="s">
        <v>338</v>
      </c>
      <c r="B77" s="51"/>
      <c r="C77" s="51"/>
      <c r="D77" s="51" t="s">
        <v>339</v>
      </c>
      <c r="E77" s="595">
        <v>49</v>
      </c>
      <c r="F77" s="579">
        <v>15</v>
      </c>
      <c r="G77" s="557"/>
      <c r="J77" s="555"/>
    </row>
    <row r="78" spans="1:10">
      <c r="A78" s="302" t="s">
        <v>340</v>
      </c>
      <c r="B78" s="51"/>
      <c r="C78" s="51"/>
      <c r="D78" s="51" t="s">
        <v>341</v>
      </c>
      <c r="E78" s="595">
        <v>93</v>
      </c>
      <c r="F78" s="579">
        <v>21</v>
      </c>
      <c r="G78" s="557"/>
      <c r="J78" s="555"/>
    </row>
    <row r="79" spans="1:10">
      <c r="A79" s="302" t="s">
        <v>342</v>
      </c>
      <c r="B79" s="51"/>
      <c r="C79" s="51"/>
      <c r="D79" s="51" t="s">
        <v>343</v>
      </c>
      <c r="E79" s="595">
        <v>104</v>
      </c>
      <c r="F79" s="579">
        <v>54</v>
      </c>
      <c r="G79" s="557"/>
      <c r="J79" s="555"/>
    </row>
    <row r="80" spans="1:10">
      <c r="A80" s="302" t="s">
        <v>344</v>
      </c>
      <c r="B80" s="51"/>
      <c r="C80" s="51"/>
      <c r="D80" s="51" t="s">
        <v>345</v>
      </c>
      <c r="E80" s="595">
        <v>98</v>
      </c>
      <c r="F80" s="579">
        <v>40</v>
      </c>
      <c r="G80" s="557"/>
      <c r="J80" s="555"/>
    </row>
    <row r="81" spans="1:10" ht="13">
      <c r="A81" s="301" t="s">
        <v>346</v>
      </c>
      <c r="B81" s="300"/>
      <c r="C81" s="300" t="s">
        <v>347</v>
      </c>
      <c r="D81" s="51"/>
      <c r="E81" s="600">
        <v>2085</v>
      </c>
      <c r="F81" s="601">
        <v>1317</v>
      </c>
      <c r="G81" s="557"/>
      <c r="J81" s="555"/>
    </row>
    <row r="82" spans="1:10">
      <c r="A82" s="302" t="s">
        <v>348</v>
      </c>
      <c r="B82" s="51"/>
      <c r="C82" s="51"/>
      <c r="D82" s="51" t="s">
        <v>349</v>
      </c>
      <c r="E82" s="595">
        <v>212</v>
      </c>
      <c r="F82" s="579">
        <v>121</v>
      </c>
      <c r="G82" s="557"/>
      <c r="J82" s="555"/>
    </row>
    <row r="83" spans="1:10">
      <c r="A83" s="302" t="s">
        <v>350</v>
      </c>
      <c r="B83" s="51"/>
      <c r="C83" s="51"/>
      <c r="D83" s="51" t="s">
        <v>351</v>
      </c>
      <c r="E83" s="595">
        <v>350</v>
      </c>
      <c r="F83" s="579">
        <v>237</v>
      </c>
      <c r="G83" s="557"/>
      <c r="J83" s="555"/>
    </row>
    <row r="84" spans="1:10">
      <c r="A84" s="302" t="s">
        <v>352</v>
      </c>
      <c r="B84" s="51"/>
      <c r="C84" s="51"/>
      <c r="D84" s="51" t="s">
        <v>353</v>
      </c>
      <c r="E84" s="595">
        <v>321</v>
      </c>
      <c r="F84" s="579">
        <v>213</v>
      </c>
      <c r="G84" s="557"/>
      <c r="J84" s="555"/>
    </row>
    <row r="85" spans="1:10">
      <c r="A85" s="302" t="s">
        <v>354</v>
      </c>
      <c r="B85" s="51"/>
      <c r="C85" s="51"/>
      <c r="D85" s="51" t="s">
        <v>355</v>
      </c>
      <c r="E85" s="595">
        <v>1202</v>
      </c>
      <c r="F85" s="579">
        <v>746</v>
      </c>
      <c r="G85" s="557"/>
      <c r="J85" s="555"/>
    </row>
    <row r="86" spans="1:10" ht="13">
      <c r="A86" s="301" t="s">
        <v>356</v>
      </c>
      <c r="B86" s="300"/>
      <c r="C86" s="300" t="s">
        <v>357</v>
      </c>
      <c r="D86" s="51"/>
      <c r="E86" s="600">
        <v>4442</v>
      </c>
      <c r="F86" s="601">
        <v>3460</v>
      </c>
      <c r="G86" s="557"/>
      <c r="J86" s="555"/>
    </row>
    <row r="87" spans="1:10">
      <c r="A87" s="302" t="s">
        <v>358</v>
      </c>
      <c r="B87" s="51"/>
      <c r="C87" s="51"/>
      <c r="D87" s="51" t="s">
        <v>359</v>
      </c>
      <c r="E87" s="595">
        <v>1956</v>
      </c>
      <c r="F87" s="579">
        <v>1764</v>
      </c>
      <c r="G87" s="557"/>
      <c r="J87" s="555"/>
    </row>
    <row r="88" spans="1:10">
      <c r="A88" s="302" t="s">
        <v>360</v>
      </c>
      <c r="B88" s="51"/>
      <c r="C88" s="51"/>
      <c r="D88" s="51" t="s">
        <v>361</v>
      </c>
      <c r="E88" s="595">
        <v>346</v>
      </c>
      <c r="F88" s="579">
        <v>258</v>
      </c>
      <c r="G88" s="557"/>
      <c r="J88" s="555"/>
    </row>
    <row r="89" spans="1:10">
      <c r="A89" s="302" t="s">
        <v>362</v>
      </c>
      <c r="B89" s="51"/>
      <c r="C89" s="51"/>
      <c r="D89" s="51" t="s">
        <v>363</v>
      </c>
      <c r="E89" s="595">
        <v>858</v>
      </c>
      <c r="F89" s="579">
        <v>720</v>
      </c>
      <c r="G89" s="557"/>
      <c r="J89" s="555"/>
    </row>
    <row r="90" spans="1:10">
      <c r="A90" s="302" t="s">
        <v>364</v>
      </c>
      <c r="B90" s="51"/>
      <c r="C90" s="51"/>
      <c r="D90" s="51" t="s">
        <v>365</v>
      </c>
      <c r="E90" s="595">
        <v>944</v>
      </c>
      <c r="F90" s="579">
        <v>514</v>
      </c>
      <c r="G90" s="557"/>
      <c r="J90" s="555"/>
    </row>
    <row r="91" spans="1:10">
      <c r="A91" s="302" t="s">
        <v>366</v>
      </c>
      <c r="B91" s="51"/>
      <c r="C91" s="51"/>
      <c r="D91" s="51" t="s">
        <v>367</v>
      </c>
      <c r="E91" s="595">
        <v>338</v>
      </c>
      <c r="F91" s="579">
        <v>204</v>
      </c>
      <c r="G91" s="557"/>
      <c r="J91" s="555"/>
    </row>
    <row r="92" spans="1:10" ht="7.9" customHeight="1">
      <c r="A92" s="299"/>
      <c r="B92" s="300"/>
      <c r="C92" s="51"/>
      <c r="D92" s="51"/>
      <c r="E92" s="485" t="s">
        <v>1928</v>
      </c>
      <c r="F92" s="258" t="s">
        <v>1928</v>
      </c>
      <c r="G92" s="557"/>
      <c r="J92" s="555"/>
    </row>
    <row r="93" spans="1:10" ht="13">
      <c r="A93" s="301" t="s">
        <v>16</v>
      </c>
      <c r="B93" s="300" t="s">
        <v>368</v>
      </c>
      <c r="C93" s="300"/>
      <c r="D93" s="51"/>
      <c r="E93" s="600">
        <v>7029</v>
      </c>
      <c r="F93" s="601">
        <v>4274</v>
      </c>
      <c r="G93" s="557"/>
      <c r="J93" s="555"/>
    </row>
    <row r="94" spans="1:10" ht="13">
      <c r="A94" s="734" t="s">
        <v>369</v>
      </c>
      <c r="B94" s="300"/>
      <c r="C94" s="300" t="s">
        <v>370</v>
      </c>
      <c r="D94" s="51"/>
      <c r="E94" s="600">
        <v>657</v>
      </c>
      <c r="F94" s="601">
        <v>479</v>
      </c>
      <c r="G94" s="557"/>
      <c r="J94" s="555"/>
    </row>
    <row r="95" spans="1:10" ht="13">
      <c r="A95" s="734" t="s">
        <v>371</v>
      </c>
      <c r="B95" s="300"/>
      <c r="C95" s="300" t="s">
        <v>372</v>
      </c>
      <c r="D95" s="51"/>
      <c r="E95" s="600">
        <v>1470</v>
      </c>
      <c r="F95" s="601">
        <v>1166</v>
      </c>
      <c r="G95" s="557"/>
      <c r="J95" s="555"/>
    </row>
    <row r="96" spans="1:10" ht="15">
      <c r="A96" s="734" t="s">
        <v>2097</v>
      </c>
      <c r="B96" s="557"/>
      <c r="C96" s="556" t="s">
        <v>2134</v>
      </c>
      <c r="D96" s="51"/>
      <c r="E96" s="600">
        <v>311</v>
      </c>
      <c r="F96" s="601">
        <v>148</v>
      </c>
      <c r="G96" s="557"/>
      <c r="J96" s="555"/>
    </row>
    <row r="97" spans="1:10" ht="13">
      <c r="A97" s="734" t="s">
        <v>373</v>
      </c>
      <c r="B97" s="300"/>
      <c r="C97" s="300" t="s">
        <v>374</v>
      </c>
      <c r="D97" s="51"/>
      <c r="E97" s="600">
        <v>770</v>
      </c>
      <c r="F97" s="601">
        <v>499</v>
      </c>
      <c r="G97" s="557"/>
      <c r="J97" s="555"/>
    </row>
    <row r="98" spans="1:10" s="557" customFormat="1" ht="13">
      <c r="A98" s="734" t="s">
        <v>375</v>
      </c>
      <c r="B98" s="300"/>
      <c r="C98" s="300" t="s">
        <v>376</v>
      </c>
      <c r="D98" s="51"/>
      <c r="E98" s="600">
        <v>48</v>
      </c>
      <c r="F98" s="601">
        <v>10</v>
      </c>
      <c r="J98" s="732"/>
    </row>
    <row r="99" spans="1:10" s="557" customFormat="1" ht="15">
      <c r="A99" s="734" t="s">
        <v>2098</v>
      </c>
      <c r="C99" s="556" t="s">
        <v>2135</v>
      </c>
      <c r="D99" s="51"/>
      <c r="E99" s="600">
        <v>392</v>
      </c>
      <c r="F99" s="601">
        <v>183</v>
      </c>
      <c r="J99" s="732"/>
    </row>
    <row r="100" spans="1:10" ht="13">
      <c r="A100" s="734" t="s">
        <v>377</v>
      </c>
      <c r="B100" s="300"/>
      <c r="C100" s="300" t="s">
        <v>378</v>
      </c>
      <c r="D100" s="51"/>
      <c r="E100" s="600">
        <v>759</v>
      </c>
      <c r="F100" s="601">
        <v>406</v>
      </c>
      <c r="G100" s="557"/>
      <c r="J100" s="555"/>
    </row>
    <row r="101" spans="1:10">
      <c r="A101" s="302" t="s">
        <v>379</v>
      </c>
      <c r="B101" s="51"/>
      <c r="C101" s="51"/>
      <c r="D101" s="51" t="s">
        <v>380</v>
      </c>
      <c r="E101" s="595">
        <v>143</v>
      </c>
      <c r="F101" s="579">
        <v>73</v>
      </c>
      <c r="G101" s="557"/>
      <c r="J101" s="555"/>
    </row>
    <row r="102" spans="1:10">
      <c r="A102" s="302" t="s">
        <v>381</v>
      </c>
      <c r="B102" s="51"/>
      <c r="C102" s="51"/>
      <c r="D102" s="51" t="s">
        <v>382</v>
      </c>
      <c r="E102" s="595">
        <v>68</v>
      </c>
      <c r="F102" s="579">
        <v>45</v>
      </c>
      <c r="G102" s="557"/>
      <c r="J102" s="555"/>
    </row>
    <row r="103" spans="1:10">
      <c r="A103" s="302" t="s">
        <v>383</v>
      </c>
      <c r="B103" s="51"/>
      <c r="C103" s="51"/>
      <c r="D103" s="51" t="s">
        <v>384</v>
      </c>
      <c r="E103" s="595">
        <v>102</v>
      </c>
      <c r="F103" s="579">
        <v>62</v>
      </c>
      <c r="G103" s="557"/>
      <c r="J103" s="555"/>
    </row>
    <row r="104" spans="1:10">
      <c r="A104" s="302" t="s">
        <v>385</v>
      </c>
      <c r="B104" s="51"/>
      <c r="C104" s="51"/>
      <c r="D104" s="51" t="s">
        <v>386</v>
      </c>
      <c r="E104" s="595">
        <v>55</v>
      </c>
      <c r="F104" s="579">
        <v>11</v>
      </c>
      <c r="G104" s="557"/>
      <c r="J104" s="555"/>
    </row>
    <row r="105" spans="1:10">
      <c r="A105" s="302" t="s">
        <v>387</v>
      </c>
      <c r="B105" s="51"/>
      <c r="C105" s="51"/>
      <c r="D105" s="51" t="s">
        <v>388</v>
      </c>
      <c r="E105" s="595">
        <v>110</v>
      </c>
      <c r="F105" s="579">
        <v>65</v>
      </c>
      <c r="G105" s="557"/>
      <c r="J105" s="555"/>
    </row>
    <row r="106" spans="1:10">
      <c r="A106" s="302" t="s">
        <v>389</v>
      </c>
      <c r="B106" s="51"/>
      <c r="C106" s="51"/>
      <c r="D106" s="51" t="s">
        <v>390</v>
      </c>
      <c r="E106" s="595">
        <v>73</v>
      </c>
      <c r="F106" s="579">
        <v>27</v>
      </c>
      <c r="G106" s="557"/>
      <c r="J106" s="555"/>
    </row>
    <row r="107" spans="1:10">
      <c r="A107" s="302" t="s">
        <v>391</v>
      </c>
      <c r="B107" s="51"/>
      <c r="C107" s="51"/>
      <c r="D107" s="51" t="s">
        <v>392</v>
      </c>
      <c r="E107" s="595">
        <v>117</v>
      </c>
      <c r="F107" s="579">
        <v>66</v>
      </c>
      <c r="G107" s="557"/>
      <c r="J107" s="555"/>
    </row>
    <row r="108" spans="1:10">
      <c r="A108" s="302" t="s">
        <v>393</v>
      </c>
      <c r="B108" s="51"/>
      <c r="C108" s="51"/>
      <c r="D108" s="51" t="s">
        <v>394</v>
      </c>
      <c r="E108" s="595">
        <v>91</v>
      </c>
      <c r="F108" s="579">
        <v>57</v>
      </c>
      <c r="G108" s="557"/>
      <c r="J108" s="555"/>
    </row>
    <row r="109" spans="1:10" ht="13">
      <c r="A109" s="301" t="s">
        <v>395</v>
      </c>
      <c r="B109" s="300"/>
      <c r="C109" s="300" t="s">
        <v>396</v>
      </c>
      <c r="D109" s="51"/>
      <c r="E109" s="600">
        <v>857</v>
      </c>
      <c r="F109" s="601">
        <v>440</v>
      </c>
      <c r="G109" s="557"/>
      <c r="J109" s="555"/>
    </row>
    <row r="110" spans="1:10">
      <c r="A110" s="302" t="s">
        <v>397</v>
      </c>
      <c r="B110" s="51"/>
      <c r="C110" s="51"/>
      <c r="D110" s="51" t="s">
        <v>398</v>
      </c>
      <c r="E110" s="595">
        <v>144</v>
      </c>
      <c r="F110" s="579">
        <v>84</v>
      </c>
      <c r="G110" s="557"/>
      <c r="J110" s="555"/>
    </row>
    <row r="111" spans="1:10">
      <c r="A111" s="302" t="s">
        <v>399</v>
      </c>
      <c r="B111" s="51"/>
      <c r="C111" s="51"/>
      <c r="D111" s="51" t="s">
        <v>400</v>
      </c>
      <c r="E111" s="595">
        <v>245</v>
      </c>
      <c r="F111" s="579">
        <v>135</v>
      </c>
      <c r="G111" s="557"/>
      <c r="J111" s="555"/>
    </row>
    <row r="112" spans="1:10">
      <c r="A112" s="302" t="s">
        <v>401</v>
      </c>
      <c r="B112" s="51"/>
      <c r="C112" s="51"/>
      <c r="D112" s="51" t="s">
        <v>402</v>
      </c>
      <c r="E112" s="595">
        <v>86</v>
      </c>
      <c r="F112" s="579">
        <v>39</v>
      </c>
      <c r="G112" s="557"/>
      <c r="J112" s="555"/>
    </row>
    <row r="113" spans="1:10">
      <c r="A113" s="302" t="s">
        <v>403</v>
      </c>
      <c r="B113" s="51"/>
      <c r="C113" s="51"/>
      <c r="D113" s="51" t="s">
        <v>404</v>
      </c>
      <c r="E113" s="595">
        <v>137</v>
      </c>
      <c r="F113" s="579">
        <v>49</v>
      </c>
      <c r="G113" s="557"/>
      <c r="J113" s="555"/>
    </row>
    <row r="114" spans="1:10">
      <c r="A114" s="302" t="s">
        <v>405</v>
      </c>
      <c r="B114" s="51"/>
      <c r="C114" s="51"/>
      <c r="D114" s="51" t="s">
        <v>406</v>
      </c>
      <c r="E114" s="595">
        <v>33</v>
      </c>
      <c r="F114" s="579">
        <v>13</v>
      </c>
      <c r="G114" s="557"/>
      <c r="J114" s="555"/>
    </row>
    <row r="115" spans="1:10">
      <c r="A115" s="302" t="s">
        <v>407</v>
      </c>
      <c r="B115" s="51"/>
      <c r="C115" s="51"/>
      <c r="D115" s="51" t="s">
        <v>408</v>
      </c>
      <c r="E115" s="595">
        <v>93</v>
      </c>
      <c r="F115" s="579">
        <v>44</v>
      </c>
      <c r="G115" s="557"/>
      <c r="J115" s="555"/>
    </row>
    <row r="116" spans="1:10">
      <c r="A116" s="302" t="s">
        <v>409</v>
      </c>
      <c r="B116" s="51"/>
      <c r="C116" s="51"/>
      <c r="D116" s="51" t="s">
        <v>410</v>
      </c>
      <c r="E116" s="595">
        <v>119</v>
      </c>
      <c r="F116" s="579">
        <v>76</v>
      </c>
      <c r="G116" s="557"/>
      <c r="J116" s="555"/>
    </row>
    <row r="117" spans="1:10" ht="13">
      <c r="A117" s="301" t="s">
        <v>411</v>
      </c>
      <c r="B117" s="300"/>
      <c r="C117" s="300" t="s">
        <v>412</v>
      </c>
      <c r="D117" s="51"/>
      <c r="E117" s="600">
        <v>742</v>
      </c>
      <c r="F117" s="601">
        <v>406</v>
      </c>
      <c r="G117" s="557"/>
      <c r="J117" s="555"/>
    </row>
    <row r="118" spans="1:10">
      <c r="A118" s="302" t="s">
        <v>413</v>
      </c>
      <c r="B118" s="51"/>
      <c r="C118" s="51"/>
      <c r="D118" s="51" t="s">
        <v>414</v>
      </c>
      <c r="E118" s="595">
        <v>41</v>
      </c>
      <c r="F118" s="579">
        <v>32</v>
      </c>
      <c r="G118" s="557"/>
      <c r="J118" s="555"/>
    </row>
    <row r="119" spans="1:10">
      <c r="A119" s="302" t="s">
        <v>415</v>
      </c>
      <c r="B119" s="51"/>
      <c r="C119" s="51"/>
      <c r="D119" s="51" t="s">
        <v>416</v>
      </c>
      <c r="E119" s="595">
        <v>168</v>
      </c>
      <c r="F119" s="579">
        <v>108</v>
      </c>
      <c r="G119" s="557"/>
      <c r="J119" s="555"/>
    </row>
    <row r="120" spans="1:10">
      <c r="A120" s="302" t="s">
        <v>417</v>
      </c>
      <c r="B120" s="51"/>
      <c r="C120" s="51"/>
      <c r="D120" s="51" t="s">
        <v>418</v>
      </c>
      <c r="E120" s="595">
        <v>77</v>
      </c>
      <c r="F120" s="579">
        <v>27</v>
      </c>
      <c r="G120" s="557"/>
      <c r="J120" s="555"/>
    </row>
    <row r="121" spans="1:10">
      <c r="A121" s="302" t="s">
        <v>419</v>
      </c>
      <c r="B121" s="51"/>
      <c r="C121" s="51"/>
      <c r="D121" s="51" t="s">
        <v>420</v>
      </c>
      <c r="E121" s="595">
        <v>104</v>
      </c>
      <c r="F121" s="579">
        <v>51</v>
      </c>
      <c r="G121" s="557"/>
      <c r="J121" s="555"/>
    </row>
    <row r="122" spans="1:10">
      <c r="A122" s="302" t="s">
        <v>421</v>
      </c>
      <c r="B122" s="51"/>
      <c r="C122" s="51"/>
      <c r="D122" s="51" t="s">
        <v>422</v>
      </c>
      <c r="E122" s="595">
        <v>74</v>
      </c>
      <c r="F122" s="579">
        <v>45</v>
      </c>
      <c r="G122" s="557"/>
      <c r="J122" s="555"/>
    </row>
    <row r="123" spans="1:10">
      <c r="A123" s="302" t="s">
        <v>423</v>
      </c>
      <c r="B123" s="51"/>
      <c r="C123" s="51"/>
      <c r="D123" s="51" t="s">
        <v>424</v>
      </c>
      <c r="E123" s="595">
        <v>127</v>
      </c>
      <c r="F123" s="579">
        <v>74</v>
      </c>
      <c r="G123" s="557"/>
      <c r="J123" s="555"/>
    </row>
    <row r="124" spans="1:10">
      <c r="A124" s="302" t="s">
        <v>425</v>
      </c>
      <c r="B124" s="51"/>
      <c r="C124" s="51"/>
      <c r="D124" s="51" t="s">
        <v>426</v>
      </c>
      <c r="E124" s="595">
        <v>151</v>
      </c>
      <c r="F124" s="579">
        <v>69</v>
      </c>
      <c r="G124" s="557"/>
      <c r="J124" s="555"/>
    </row>
    <row r="125" spans="1:10" ht="13">
      <c r="A125" s="301" t="s">
        <v>432</v>
      </c>
      <c r="B125" s="300"/>
      <c r="C125" s="300" t="s">
        <v>433</v>
      </c>
      <c r="D125" s="300"/>
      <c r="E125" s="600">
        <v>1023</v>
      </c>
      <c r="F125" s="601">
        <v>537</v>
      </c>
      <c r="G125" s="557"/>
      <c r="J125" s="555"/>
    </row>
    <row r="126" spans="1:10">
      <c r="A126" s="302" t="s">
        <v>434</v>
      </c>
      <c r="B126" s="51"/>
      <c r="C126" s="51"/>
      <c r="D126" s="51" t="s">
        <v>435</v>
      </c>
      <c r="E126" s="595">
        <v>128</v>
      </c>
      <c r="F126" s="579">
        <v>87</v>
      </c>
      <c r="G126" s="557"/>
      <c r="J126" s="555"/>
    </row>
    <row r="127" spans="1:10">
      <c r="A127" s="302" t="s">
        <v>436</v>
      </c>
      <c r="B127" s="51"/>
      <c r="C127" s="51"/>
      <c r="D127" s="51" t="s">
        <v>437</v>
      </c>
      <c r="E127" s="595">
        <v>104</v>
      </c>
      <c r="F127" s="579">
        <v>62</v>
      </c>
      <c r="G127" s="557"/>
      <c r="J127" s="555"/>
    </row>
    <row r="128" spans="1:10">
      <c r="A128" s="302" t="s">
        <v>438</v>
      </c>
      <c r="B128" s="51"/>
      <c r="C128" s="51"/>
      <c r="D128" s="51" t="s">
        <v>439</v>
      </c>
      <c r="E128" s="595">
        <v>164</v>
      </c>
      <c r="F128" s="579">
        <v>77</v>
      </c>
      <c r="G128" s="557"/>
      <c r="J128" s="555"/>
    </row>
    <row r="129" spans="1:10">
      <c r="A129" s="302" t="s">
        <v>440</v>
      </c>
      <c r="B129" s="51"/>
      <c r="C129" s="51"/>
      <c r="D129" s="51" t="s">
        <v>441</v>
      </c>
      <c r="E129" s="595">
        <v>217</v>
      </c>
      <c r="F129" s="579">
        <v>110</v>
      </c>
      <c r="G129" s="557"/>
      <c r="J129" s="555"/>
    </row>
    <row r="130" spans="1:10">
      <c r="A130" s="302" t="s">
        <v>442</v>
      </c>
      <c r="B130" s="51"/>
      <c r="C130" s="51"/>
      <c r="D130" s="51" t="s">
        <v>443</v>
      </c>
      <c r="E130" s="595">
        <v>118</v>
      </c>
      <c r="F130" s="579">
        <v>64</v>
      </c>
      <c r="G130" s="557"/>
      <c r="J130" s="555"/>
    </row>
    <row r="131" spans="1:10">
      <c r="A131" s="302" t="s">
        <v>444</v>
      </c>
      <c r="B131" s="51"/>
      <c r="C131" s="51"/>
      <c r="D131" s="51" t="s">
        <v>445</v>
      </c>
      <c r="E131" s="595">
        <v>145</v>
      </c>
      <c r="F131" s="579">
        <v>83</v>
      </c>
      <c r="G131" s="557"/>
      <c r="J131" s="555"/>
    </row>
    <row r="132" spans="1:10">
      <c r="A132" s="302" t="s">
        <v>446</v>
      </c>
      <c r="B132" s="51"/>
      <c r="C132" s="51"/>
      <c r="D132" s="51" t="s">
        <v>447</v>
      </c>
      <c r="E132" s="595">
        <v>147</v>
      </c>
      <c r="F132" s="579">
        <v>54</v>
      </c>
      <c r="G132" s="557"/>
      <c r="J132" s="555"/>
    </row>
    <row r="133" spans="1:10" ht="7.9" customHeight="1">
      <c r="A133" s="299"/>
      <c r="B133" s="300"/>
      <c r="C133" s="51"/>
      <c r="D133" s="51"/>
      <c r="E133" s="485" t="s">
        <v>1928</v>
      </c>
      <c r="F133" s="258" t="s">
        <v>1928</v>
      </c>
      <c r="G133" s="557"/>
      <c r="J133" s="555"/>
    </row>
    <row r="134" spans="1:10" ht="13">
      <c r="A134" s="301" t="s">
        <v>18</v>
      </c>
      <c r="B134" s="300" t="s">
        <v>448</v>
      </c>
      <c r="C134" s="300"/>
      <c r="D134" s="300"/>
      <c r="E134" s="600">
        <v>9242</v>
      </c>
      <c r="F134" s="601">
        <v>6259</v>
      </c>
      <c r="G134" s="557"/>
      <c r="J134" s="555"/>
    </row>
    <row r="135" spans="1:10" ht="13">
      <c r="A135" s="301" t="s">
        <v>449</v>
      </c>
      <c r="B135" s="300"/>
      <c r="C135" s="300" t="s">
        <v>450</v>
      </c>
      <c r="D135" s="300"/>
      <c r="E135" s="600">
        <v>261</v>
      </c>
      <c r="F135" s="601">
        <v>105</v>
      </c>
      <c r="G135" s="557"/>
      <c r="J135" s="555"/>
    </row>
    <row r="136" spans="1:10" ht="13">
      <c r="A136" s="301" t="s">
        <v>451</v>
      </c>
      <c r="B136" s="300"/>
      <c r="C136" s="300" t="s">
        <v>452</v>
      </c>
      <c r="D136" s="300"/>
      <c r="E136" s="600">
        <v>295</v>
      </c>
      <c r="F136" s="601">
        <v>113</v>
      </c>
      <c r="G136" s="557"/>
      <c r="J136" s="555"/>
    </row>
    <row r="137" spans="1:10" ht="13">
      <c r="A137" s="301" t="s">
        <v>453</v>
      </c>
      <c r="B137" s="300"/>
      <c r="C137" s="300" t="s">
        <v>454</v>
      </c>
      <c r="D137" s="300"/>
      <c r="E137" s="600">
        <v>388</v>
      </c>
      <c r="F137" s="601">
        <v>254</v>
      </c>
      <c r="G137" s="557"/>
      <c r="J137" s="555"/>
    </row>
    <row r="138" spans="1:10" ht="13">
      <c r="A138" s="301" t="s">
        <v>455</v>
      </c>
      <c r="B138" s="300"/>
      <c r="C138" s="300" t="s">
        <v>456</v>
      </c>
      <c r="D138" s="300"/>
      <c r="E138" s="600">
        <v>184</v>
      </c>
      <c r="F138" s="601">
        <v>91</v>
      </c>
      <c r="G138" s="557"/>
      <c r="J138" s="555"/>
    </row>
    <row r="139" spans="1:10" ht="13">
      <c r="A139" s="301" t="s">
        <v>457</v>
      </c>
      <c r="B139" s="300"/>
      <c r="C139" s="300" t="s">
        <v>458</v>
      </c>
      <c r="D139" s="300"/>
      <c r="E139" s="600">
        <v>868</v>
      </c>
      <c r="F139" s="601">
        <v>557</v>
      </c>
      <c r="G139" s="557"/>
      <c r="J139" s="555"/>
    </row>
    <row r="140" spans="1:10">
      <c r="A140" s="302" t="s">
        <v>459</v>
      </c>
      <c r="B140" s="51"/>
      <c r="C140" s="51"/>
      <c r="D140" s="51" t="s">
        <v>460</v>
      </c>
      <c r="E140" s="595">
        <v>138</v>
      </c>
      <c r="F140" s="579">
        <v>78</v>
      </c>
      <c r="G140" s="557"/>
      <c r="J140" s="555"/>
    </row>
    <row r="141" spans="1:10">
      <c r="A141" s="302" t="s">
        <v>461</v>
      </c>
      <c r="B141" s="51"/>
      <c r="C141" s="51"/>
      <c r="D141" s="51" t="s">
        <v>462</v>
      </c>
      <c r="E141" s="595">
        <v>249</v>
      </c>
      <c r="F141" s="579">
        <v>206</v>
      </c>
      <c r="G141" s="557"/>
      <c r="J141" s="555"/>
    </row>
    <row r="142" spans="1:10">
      <c r="A142" s="302" t="s">
        <v>463</v>
      </c>
      <c r="B142" s="51"/>
      <c r="C142" s="51"/>
      <c r="D142" s="51" t="s">
        <v>464</v>
      </c>
      <c r="E142" s="595">
        <v>79</v>
      </c>
      <c r="F142" s="579">
        <v>42</v>
      </c>
      <c r="G142" s="557"/>
      <c r="J142" s="555"/>
    </row>
    <row r="143" spans="1:10">
      <c r="A143" s="302" t="s">
        <v>465</v>
      </c>
      <c r="B143" s="51"/>
      <c r="C143" s="51"/>
      <c r="D143" s="51" t="s">
        <v>466</v>
      </c>
      <c r="E143" s="595">
        <v>85</v>
      </c>
      <c r="F143" s="579">
        <v>56</v>
      </c>
      <c r="G143" s="557"/>
      <c r="J143" s="555"/>
    </row>
    <row r="144" spans="1:10">
      <c r="A144" s="302" t="s">
        <v>467</v>
      </c>
      <c r="B144" s="51"/>
      <c r="C144" s="51"/>
      <c r="D144" s="51" t="s">
        <v>468</v>
      </c>
      <c r="E144" s="595">
        <v>80</v>
      </c>
      <c r="F144" s="579">
        <v>44</v>
      </c>
      <c r="G144" s="557"/>
      <c r="J144" s="555"/>
    </row>
    <row r="145" spans="1:10">
      <c r="A145" s="302" t="s">
        <v>469</v>
      </c>
      <c r="B145" s="51"/>
      <c r="C145" s="51"/>
      <c r="D145" s="51" t="s">
        <v>470</v>
      </c>
      <c r="E145" s="595">
        <v>105</v>
      </c>
      <c r="F145" s="579">
        <v>54</v>
      </c>
      <c r="G145" s="557"/>
      <c r="J145" s="555"/>
    </row>
    <row r="146" spans="1:10">
      <c r="A146" s="302" t="s">
        <v>471</v>
      </c>
      <c r="B146" s="51"/>
      <c r="C146" s="51"/>
      <c r="D146" s="51" t="s">
        <v>472</v>
      </c>
      <c r="E146" s="595">
        <v>81</v>
      </c>
      <c r="F146" s="579">
        <v>43</v>
      </c>
      <c r="G146" s="557"/>
      <c r="J146" s="555"/>
    </row>
    <row r="147" spans="1:10">
      <c r="A147" s="302" t="s">
        <v>473</v>
      </c>
      <c r="B147" s="51"/>
      <c r="C147" s="51"/>
      <c r="D147" s="51" t="s">
        <v>474</v>
      </c>
      <c r="E147" s="595">
        <v>51</v>
      </c>
      <c r="F147" s="579">
        <v>34</v>
      </c>
      <c r="G147" s="557"/>
      <c r="J147" s="555"/>
    </row>
    <row r="148" spans="1:10" ht="13">
      <c r="A148" s="301" t="s">
        <v>475</v>
      </c>
      <c r="B148" s="300"/>
      <c r="C148" s="300" t="s">
        <v>476</v>
      </c>
      <c r="D148" s="300"/>
      <c r="E148" s="600">
        <v>724</v>
      </c>
      <c r="F148" s="601">
        <v>328</v>
      </c>
      <c r="G148" s="557"/>
      <c r="J148" s="555"/>
    </row>
    <row r="149" spans="1:10">
      <c r="A149" s="302" t="s">
        <v>477</v>
      </c>
      <c r="B149" s="51"/>
      <c r="C149" s="51"/>
      <c r="D149" s="51" t="s">
        <v>478</v>
      </c>
      <c r="E149" s="595">
        <v>69</v>
      </c>
      <c r="F149" s="579">
        <v>28</v>
      </c>
      <c r="G149" s="557"/>
      <c r="J149" s="555"/>
    </row>
    <row r="150" spans="1:10">
      <c r="A150" s="302" t="s">
        <v>479</v>
      </c>
      <c r="B150" s="51"/>
      <c r="C150" s="51"/>
      <c r="D150" s="51" t="s">
        <v>480</v>
      </c>
      <c r="E150" s="595">
        <v>276</v>
      </c>
      <c r="F150" s="579">
        <v>157</v>
      </c>
      <c r="G150" s="557"/>
      <c r="J150" s="555"/>
    </row>
    <row r="151" spans="1:10">
      <c r="A151" s="302" t="s">
        <v>481</v>
      </c>
      <c r="B151" s="51"/>
      <c r="C151" s="51"/>
      <c r="D151" s="51" t="s">
        <v>482</v>
      </c>
      <c r="E151" s="595">
        <v>159</v>
      </c>
      <c r="F151" s="579">
        <v>64</v>
      </c>
      <c r="G151" s="557"/>
      <c r="J151" s="555"/>
    </row>
    <row r="152" spans="1:10">
      <c r="A152" s="302" t="s">
        <v>483</v>
      </c>
      <c r="B152" s="51"/>
      <c r="C152" s="51"/>
      <c r="D152" s="51" t="s">
        <v>484</v>
      </c>
      <c r="E152" s="595">
        <v>117</v>
      </c>
      <c r="F152" s="579">
        <v>40</v>
      </c>
      <c r="G152" s="557"/>
      <c r="J152" s="555"/>
    </row>
    <row r="153" spans="1:10">
      <c r="A153" s="302" t="s">
        <v>485</v>
      </c>
      <c r="B153" s="51"/>
      <c r="C153" s="51"/>
      <c r="D153" s="51" t="s">
        <v>486</v>
      </c>
      <c r="E153" s="595">
        <v>103</v>
      </c>
      <c r="F153" s="579">
        <v>39</v>
      </c>
      <c r="G153" s="557"/>
      <c r="J153" s="555"/>
    </row>
    <row r="154" spans="1:10" ht="13">
      <c r="A154" s="301" t="s">
        <v>487</v>
      </c>
      <c r="B154" s="300"/>
      <c r="C154" s="300" t="s">
        <v>488</v>
      </c>
      <c r="D154" s="51"/>
      <c r="E154" s="600">
        <v>5909</v>
      </c>
      <c r="F154" s="601">
        <v>4552</v>
      </c>
      <c r="G154" s="557"/>
      <c r="J154" s="555"/>
    </row>
    <row r="155" spans="1:10">
      <c r="A155" s="302" t="s">
        <v>489</v>
      </c>
      <c r="B155" s="51"/>
      <c r="C155" s="51"/>
      <c r="D155" s="51" t="s">
        <v>490</v>
      </c>
      <c r="E155" s="595">
        <v>2647</v>
      </c>
      <c r="F155" s="579">
        <v>2256</v>
      </c>
      <c r="G155" s="557"/>
      <c r="J155" s="555"/>
    </row>
    <row r="156" spans="1:10">
      <c r="A156" s="302" t="s">
        <v>491</v>
      </c>
      <c r="B156" s="51"/>
      <c r="C156" s="51"/>
      <c r="D156" s="51" t="s">
        <v>492</v>
      </c>
      <c r="E156" s="595">
        <v>1182</v>
      </c>
      <c r="F156" s="579">
        <v>770</v>
      </c>
      <c r="G156" s="557"/>
      <c r="J156" s="555"/>
    </row>
    <row r="157" spans="1:10">
      <c r="A157" s="302" t="s">
        <v>493</v>
      </c>
      <c r="B157" s="51"/>
      <c r="C157" s="51"/>
      <c r="D157" s="51" t="s">
        <v>494</v>
      </c>
      <c r="E157" s="595">
        <v>331</v>
      </c>
      <c r="F157" s="579">
        <v>230</v>
      </c>
      <c r="G157" s="557"/>
      <c r="J157" s="555"/>
    </row>
    <row r="158" spans="1:10">
      <c r="A158" s="302" t="s">
        <v>495</v>
      </c>
      <c r="B158" s="51"/>
      <c r="C158" s="51"/>
      <c r="D158" s="51" t="s">
        <v>496</v>
      </c>
      <c r="E158" s="595">
        <v>537</v>
      </c>
      <c r="F158" s="579">
        <v>449</v>
      </c>
      <c r="G158" s="557"/>
      <c r="J158" s="555"/>
    </row>
    <row r="159" spans="1:10">
      <c r="A159" s="302" t="s">
        <v>497</v>
      </c>
      <c r="B159" s="51"/>
      <c r="C159" s="51"/>
      <c r="D159" s="51" t="s">
        <v>498</v>
      </c>
      <c r="E159" s="595">
        <v>179</v>
      </c>
      <c r="F159" s="579">
        <v>90</v>
      </c>
      <c r="G159" s="557"/>
      <c r="J159" s="555"/>
    </row>
    <row r="160" spans="1:10">
      <c r="A160" s="302" t="s">
        <v>499</v>
      </c>
      <c r="B160" s="51"/>
      <c r="C160" s="51"/>
      <c r="D160" s="51" t="s">
        <v>500</v>
      </c>
      <c r="E160" s="595">
        <v>471</v>
      </c>
      <c r="F160" s="579">
        <v>399</v>
      </c>
      <c r="G160" s="557"/>
      <c r="J160" s="555"/>
    </row>
    <row r="161" spans="1:10">
      <c r="A161" s="302" t="s">
        <v>501</v>
      </c>
      <c r="B161" s="51"/>
      <c r="C161" s="51"/>
      <c r="D161" s="51" t="s">
        <v>502</v>
      </c>
      <c r="E161" s="595">
        <v>562</v>
      </c>
      <c r="F161" s="579">
        <v>358</v>
      </c>
      <c r="G161" s="557"/>
      <c r="J161" s="555"/>
    </row>
    <row r="162" spans="1:10" ht="13">
      <c r="A162" s="301" t="s">
        <v>503</v>
      </c>
      <c r="B162" s="300"/>
      <c r="C162" s="300" t="s">
        <v>504</v>
      </c>
      <c r="D162" s="51"/>
      <c r="E162" s="600">
        <v>613</v>
      </c>
      <c r="F162" s="601">
        <v>259</v>
      </c>
      <c r="G162" s="557"/>
      <c r="J162" s="555"/>
    </row>
    <row r="163" spans="1:10">
      <c r="A163" s="302" t="s">
        <v>505</v>
      </c>
      <c r="B163" s="51"/>
      <c r="C163" s="51"/>
      <c r="D163" s="51" t="s">
        <v>506</v>
      </c>
      <c r="E163" s="595">
        <v>106</v>
      </c>
      <c r="F163" s="579">
        <v>52</v>
      </c>
      <c r="G163" s="557"/>
      <c r="J163" s="555"/>
    </row>
    <row r="164" spans="1:10">
      <c r="A164" s="302" t="s">
        <v>507</v>
      </c>
      <c r="B164" s="51"/>
      <c r="C164" s="51"/>
      <c r="D164" s="51" t="s">
        <v>508</v>
      </c>
      <c r="E164" s="595">
        <v>110</v>
      </c>
      <c r="F164" s="579">
        <v>31</v>
      </c>
      <c r="G164" s="557"/>
      <c r="J164" s="555"/>
    </row>
    <row r="165" spans="1:10">
      <c r="A165" s="302" t="s">
        <v>509</v>
      </c>
      <c r="B165" s="51"/>
      <c r="C165" s="51"/>
      <c r="D165" s="51" t="s">
        <v>510</v>
      </c>
      <c r="E165" s="595">
        <v>79</v>
      </c>
      <c r="F165" s="579">
        <v>48</v>
      </c>
      <c r="G165" s="557"/>
      <c r="J165" s="555"/>
    </row>
    <row r="166" spans="1:10">
      <c r="A166" s="302" t="s">
        <v>511</v>
      </c>
      <c r="B166" s="51"/>
      <c r="C166" s="51"/>
      <c r="D166" s="51" t="s">
        <v>512</v>
      </c>
      <c r="E166" s="595">
        <v>107</v>
      </c>
      <c r="F166" s="579">
        <v>37</v>
      </c>
      <c r="G166" s="557"/>
      <c r="J166" s="555"/>
    </row>
    <row r="167" spans="1:10">
      <c r="A167" s="302" t="s">
        <v>513</v>
      </c>
      <c r="B167" s="51"/>
      <c r="C167" s="51"/>
      <c r="D167" s="51" t="s">
        <v>514</v>
      </c>
      <c r="E167" s="595">
        <v>119</v>
      </c>
      <c r="F167" s="579">
        <v>42</v>
      </c>
      <c r="G167" s="557"/>
      <c r="J167" s="555"/>
    </row>
    <row r="168" spans="1:10">
      <c r="A168" s="302" t="s">
        <v>515</v>
      </c>
      <c r="B168" s="51"/>
      <c r="C168" s="51"/>
      <c r="D168" s="51" t="s">
        <v>516</v>
      </c>
      <c r="E168" s="595">
        <v>92</v>
      </c>
      <c r="F168" s="579">
        <v>49</v>
      </c>
      <c r="G168" s="557"/>
      <c r="J168" s="555"/>
    </row>
    <row r="169" spans="1:10" ht="7.9" customHeight="1">
      <c r="A169" s="299"/>
      <c r="B169" s="300"/>
      <c r="C169" s="51"/>
      <c r="D169" s="51"/>
      <c r="E169" s="485" t="s">
        <v>1928</v>
      </c>
      <c r="F169" s="258" t="s">
        <v>1928</v>
      </c>
      <c r="G169" s="557"/>
      <c r="J169" s="555"/>
    </row>
    <row r="170" spans="1:10" ht="13">
      <c r="A170" s="301" t="s">
        <v>20</v>
      </c>
      <c r="B170" s="300" t="s">
        <v>517</v>
      </c>
      <c r="C170" s="300"/>
      <c r="D170" s="300"/>
      <c r="E170" s="600">
        <v>8234</v>
      </c>
      <c r="F170" s="601">
        <v>4499</v>
      </c>
      <c r="G170" s="557"/>
      <c r="J170" s="555"/>
    </row>
    <row r="171" spans="1:10" ht="13">
      <c r="A171" s="301" t="s">
        <v>518</v>
      </c>
      <c r="B171" s="300"/>
      <c r="C171" s="300" t="s">
        <v>519</v>
      </c>
      <c r="D171" s="300"/>
      <c r="E171" s="600">
        <v>237</v>
      </c>
      <c r="F171" s="601">
        <v>151</v>
      </c>
      <c r="G171" s="557"/>
      <c r="J171" s="555"/>
    </row>
    <row r="172" spans="1:10" ht="13">
      <c r="A172" s="301" t="s">
        <v>520</v>
      </c>
      <c r="B172" s="300"/>
      <c r="C172" s="300" t="s">
        <v>521</v>
      </c>
      <c r="D172" s="300"/>
      <c r="E172" s="600">
        <v>212</v>
      </c>
      <c r="F172" s="601">
        <v>77</v>
      </c>
      <c r="G172" s="557"/>
      <c r="J172" s="555"/>
    </row>
    <row r="173" spans="1:10" ht="13">
      <c r="A173" s="301" t="s">
        <v>522</v>
      </c>
      <c r="B173" s="300"/>
      <c r="C173" s="300" t="s">
        <v>523</v>
      </c>
      <c r="D173" s="300"/>
      <c r="E173" s="600">
        <v>1583</v>
      </c>
      <c r="F173" s="601">
        <v>1460</v>
      </c>
      <c r="G173" s="557"/>
      <c r="J173" s="555"/>
    </row>
    <row r="174" spans="1:10" ht="13">
      <c r="A174" s="301" t="s">
        <v>524</v>
      </c>
      <c r="B174" s="300"/>
      <c r="C174" s="300" t="s">
        <v>525</v>
      </c>
      <c r="D174" s="300"/>
      <c r="E174" s="600">
        <v>371</v>
      </c>
      <c r="F174" s="601">
        <v>316</v>
      </c>
      <c r="G174" s="557"/>
      <c r="J174" s="555"/>
    </row>
    <row r="175" spans="1:10" ht="13">
      <c r="A175" s="301" t="s">
        <v>526</v>
      </c>
      <c r="B175" s="300"/>
      <c r="C175" s="300" t="s">
        <v>527</v>
      </c>
      <c r="D175" s="300"/>
      <c r="E175" s="600">
        <v>233</v>
      </c>
      <c r="F175" s="601">
        <v>102</v>
      </c>
      <c r="G175" s="557"/>
      <c r="J175" s="555"/>
    </row>
    <row r="176" spans="1:10" ht="13">
      <c r="A176" s="301" t="s">
        <v>528</v>
      </c>
      <c r="B176" s="300"/>
      <c r="C176" s="300" t="s">
        <v>529</v>
      </c>
      <c r="D176" s="300"/>
      <c r="E176" s="600">
        <v>175</v>
      </c>
      <c r="F176" s="601">
        <v>97</v>
      </c>
      <c r="G176" s="557"/>
      <c r="J176" s="555"/>
    </row>
    <row r="177" spans="1:10" ht="13">
      <c r="A177" s="301" t="s">
        <v>530</v>
      </c>
      <c r="B177" s="300"/>
      <c r="C177" s="300" t="s">
        <v>531</v>
      </c>
      <c r="D177" s="51"/>
      <c r="E177" s="600">
        <v>711</v>
      </c>
      <c r="F177" s="601">
        <v>242</v>
      </c>
      <c r="G177" s="557"/>
      <c r="J177" s="555"/>
    </row>
    <row r="178" spans="1:10">
      <c r="A178" s="302" t="s">
        <v>532</v>
      </c>
      <c r="B178" s="51"/>
      <c r="C178" s="51"/>
      <c r="D178" s="51" t="s">
        <v>533</v>
      </c>
      <c r="E178" s="595">
        <v>123</v>
      </c>
      <c r="F178" s="579">
        <v>25</v>
      </c>
      <c r="G178" s="557"/>
      <c r="J178" s="555"/>
    </row>
    <row r="179" spans="1:10">
      <c r="A179" s="302" t="s">
        <v>534</v>
      </c>
      <c r="B179" s="51"/>
      <c r="C179" s="51"/>
      <c r="D179" s="51" t="s">
        <v>535</v>
      </c>
      <c r="E179" s="595">
        <v>101</v>
      </c>
      <c r="F179" s="579">
        <v>35</v>
      </c>
      <c r="G179" s="557"/>
      <c r="J179" s="555"/>
    </row>
    <row r="180" spans="1:10">
      <c r="A180" s="302" t="s">
        <v>536</v>
      </c>
      <c r="B180" s="51"/>
      <c r="C180" s="51"/>
      <c r="D180" s="51" t="s">
        <v>537</v>
      </c>
      <c r="E180" s="595">
        <v>99</v>
      </c>
      <c r="F180" s="579">
        <v>71</v>
      </c>
      <c r="G180" s="557"/>
      <c r="J180" s="555"/>
    </row>
    <row r="181" spans="1:10">
      <c r="A181" s="302" t="s">
        <v>538</v>
      </c>
      <c r="B181" s="51"/>
      <c r="C181" s="51"/>
      <c r="D181" s="51" t="s">
        <v>539</v>
      </c>
      <c r="E181" s="595">
        <v>161</v>
      </c>
      <c r="F181" s="579">
        <v>64</v>
      </c>
      <c r="G181" s="557"/>
      <c r="J181" s="555"/>
    </row>
    <row r="182" spans="1:10">
      <c r="A182" s="302" t="s">
        <v>540</v>
      </c>
      <c r="B182" s="51"/>
      <c r="C182" s="51"/>
      <c r="D182" s="51" t="s">
        <v>541</v>
      </c>
      <c r="E182" s="595">
        <v>227</v>
      </c>
      <c r="F182" s="579">
        <v>47</v>
      </c>
      <c r="G182" s="557"/>
      <c r="J182" s="555"/>
    </row>
    <row r="183" spans="1:10" ht="13">
      <c r="A183" s="301" t="s">
        <v>542</v>
      </c>
      <c r="B183" s="300"/>
      <c r="C183" s="300" t="s">
        <v>543</v>
      </c>
      <c r="D183" s="51"/>
      <c r="E183" s="600">
        <v>1960</v>
      </c>
      <c r="F183" s="601">
        <v>992</v>
      </c>
      <c r="G183" s="557"/>
      <c r="J183" s="555"/>
    </row>
    <row r="184" spans="1:10">
      <c r="A184" s="302" t="s">
        <v>544</v>
      </c>
      <c r="B184" s="51"/>
      <c r="C184" s="51"/>
      <c r="D184" s="51" t="s">
        <v>545</v>
      </c>
      <c r="E184" s="595">
        <v>205</v>
      </c>
      <c r="F184" s="579">
        <v>91</v>
      </c>
      <c r="G184" s="557"/>
      <c r="J184" s="555"/>
    </row>
    <row r="185" spans="1:10">
      <c r="A185" s="302" t="s">
        <v>546</v>
      </c>
      <c r="B185" s="51"/>
      <c r="C185" s="51"/>
      <c r="D185" s="51" t="s">
        <v>547</v>
      </c>
      <c r="E185" s="595">
        <v>173</v>
      </c>
      <c r="F185" s="579">
        <v>84</v>
      </c>
      <c r="G185" s="557"/>
      <c r="J185" s="555"/>
    </row>
    <row r="186" spans="1:10">
      <c r="A186" s="302" t="s">
        <v>548</v>
      </c>
      <c r="B186" s="51"/>
      <c r="C186" s="51"/>
      <c r="D186" s="51" t="s">
        <v>549</v>
      </c>
      <c r="E186" s="595">
        <v>102</v>
      </c>
      <c r="F186" s="579">
        <v>30</v>
      </c>
      <c r="G186" s="557"/>
      <c r="J186" s="555"/>
    </row>
    <row r="187" spans="1:10">
      <c r="A187" s="302" t="s">
        <v>550</v>
      </c>
      <c r="B187" s="51"/>
      <c r="C187" s="51"/>
      <c r="D187" s="51" t="s">
        <v>551</v>
      </c>
      <c r="E187" s="595">
        <v>145</v>
      </c>
      <c r="F187" s="579">
        <v>71</v>
      </c>
      <c r="G187" s="557"/>
      <c r="J187" s="555"/>
    </row>
    <row r="188" spans="1:10">
      <c r="A188" s="302" t="s">
        <v>552</v>
      </c>
      <c r="B188" s="51"/>
      <c r="C188" s="51"/>
      <c r="D188" s="51" t="s">
        <v>553</v>
      </c>
      <c r="E188" s="595">
        <v>222</v>
      </c>
      <c r="F188" s="579">
        <v>79</v>
      </c>
      <c r="G188" s="557"/>
      <c r="J188" s="555"/>
    </row>
    <row r="189" spans="1:10">
      <c r="A189" s="302" t="s">
        <v>554</v>
      </c>
      <c r="B189" s="51"/>
      <c r="C189" s="51"/>
      <c r="D189" s="51" t="s">
        <v>555</v>
      </c>
      <c r="E189" s="595">
        <v>229</v>
      </c>
      <c r="F189" s="579">
        <v>122</v>
      </c>
      <c r="G189" s="557"/>
      <c r="J189" s="555"/>
    </row>
    <row r="190" spans="1:10">
      <c r="A190" s="302" t="s">
        <v>556</v>
      </c>
      <c r="B190" s="51"/>
      <c r="C190" s="51"/>
      <c r="D190" s="51" t="s">
        <v>557</v>
      </c>
      <c r="E190" s="595">
        <v>144</v>
      </c>
      <c r="F190" s="579">
        <v>59</v>
      </c>
      <c r="G190" s="557"/>
      <c r="J190" s="555"/>
    </row>
    <row r="191" spans="1:10">
      <c r="A191" s="302" t="s">
        <v>558</v>
      </c>
      <c r="B191" s="51"/>
      <c r="C191" s="51"/>
      <c r="D191" s="51" t="s">
        <v>559</v>
      </c>
      <c r="E191" s="595">
        <v>66</v>
      </c>
      <c r="F191" s="579">
        <v>33</v>
      </c>
      <c r="G191" s="557"/>
      <c r="J191" s="555"/>
    </row>
    <row r="192" spans="1:10">
      <c r="A192" s="302" t="s">
        <v>560</v>
      </c>
      <c r="B192" s="51"/>
      <c r="C192" s="51"/>
      <c r="D192" s="51" t="s">
        <v>561</v>
      </c>
      <c r="E192" s="595">
        <v>92</v>
      </c>
      <c r="F192" s="579">
        <v>48</v>
      </c>
      <c r="G192" s="557"/>
      <c r="J192" s="555"/>
    </row>
    <row r="193" spans="1:10">
      <c r="A193" s="302" t="s">
        <v>562</v>
      </c>
      <c r="B193" s="51"/>
      <c r="C193" s="51"/>
      <c r="D193" s="51" t="s">
        <v>563</v>
      </c>
      <c r="E193" s="595">
        <v>98</v>
      </c>
      <c r="F193" s="579">
        <v>39</v>
      </c>
      <c r="G193" s="557"/>
      <c r="J193" s="555"/>
    </row>
    <row r="194" spans="1:10">
      <c r="A194" s="302" t="s">
        <v>564</v>
      </c>
      <c r="B194" s="51"/>
      <c r="C194" s="51"/>
      <c r="D194" s="51" t="s">
        <v>565</v>
      </c>
      <c r="E194" s="595">
        <v>371</v>
      </c>
      <c r="F194" s="579">
        <v>304</v>
      </c>
      <c r="G194" s="557"/>
      <c r="J194" s="555"/>
    </row>
    <row r="195" spans="1:10">
      <c r="A195" s="302" t="s">
        <v>566</v>
      </c>
      <c r="B195" s="51"/>
      <c r="C195" s="51"/>
      <c r="D195" s="51" t="s">
        <v>567</v>
      </c>
      <c r="E195" s="595">
        <v>113</v>
      </c>
      <c r="F195" s="579">
        <v>32</v>
      </c>
      <c r="G195" s="557"/>
      <c r="J195" s="555"/>
    </row>
    <row r="196" spans="1:10" ht="13">
      <c r="A196" s="301" t="s">
        <v>568</v>
      </c>
      <c r="B196" s="300"/>
      <c r="C196" s="300" t="s">
        <v>569</v>
      </c>
      <c r="D196" s="51"/>
      <c r="E196" s="600">
        <v>1116</v>
      </c>
      <c r="F196" s="601">
        <v>353</v>
      </c>
      <c r="G196" s="557"/>
      <c r="J196" s="555"/>
    </row>
    <row r="197" spans="1:10">
      <c r="A197" s="302" t="s">
        <v>570</v>
      </c>
      <c r="B197" s="51"/>
      <c r="C197" s="51"/>
      <c r="D197" s="51" t="s">
        <v>571</v>
      </c>
      <c r="E197" s="595">
        <v>71</v>
      </c>
      <c r="F197" s="579">
        <v>37</v>
      </c>
      <c r="G197" s="557"/>
      <c r="J197" s="555"/>
    </row>
    <row r="198" spans="1:10">
      <c r="A198" s="302" t="s">
        <v>572</v>
      </c>
      <c r="B198" s="51"/>
      <c r="C198" s="51"/>
      <c r="D198" s="51" t="s">
        <v>573</v>
      </c>
      <c r="E198" s="595">
        <v>124</v>
      </c>
      <c r="F198" s="579">
        <v>30</v>
      </c>
      <c r="G198" s="557"/>
      <c r="J198" s="555"/>
    </row>
    <row r="199" spans="1:10">
      <c r="A199" s="302" t="s">
        <v>574</v>
      </c>
      <c r="B199" s="51"/>
      <c r="C199" s="51"/>
      <c r="D199" s="51" t="s">
        <v>575</v>
      </c>
      <c r="E199" s="595">
        <v>141</v>
      </c>
      <c r="F199" s="579">
        <v>43</v>
      </c>
      <c r="G199" s="557"/>
      <c r="J199" s="555"/>
    </row>
    <row r="200" spans="1:10">
      <c r="A200" s="302" t="s">
        <v>576</v>
      </c>
      <c r="B200" s="51"/>
      <c r="C200" s="51"/>
      <c r="D200" s="51" t="s">
        <v>577</v>
      </c>
      <c r="E200" s="595">
        <v>105</v>
      </c>
      <c r="F200" s="579">
        <v>32</v>
      </c>
      <c r="G200" s="557"/>
      <c r="J200" s="555"/>
    </row>
    <row r="201" spans="1:10">
      <c r="A201" s="302" t="s">
        <v>578</v>
      </c>
      <c r="B201" s="51"/>
      <c r="C201" s="51"/>
      <c r="D201" s="51" t="s">
        <v>579</v>
      </c>
      <c r="E201" s="595">
        <v>140</v>
      </c>
      <c r="F201" s="579">
        <v>38</v>
      </c>
      <c r="G201" s="557"/>
      <c r="J201" s="555"/>
    </row>
    <row r="202" spans="1:10">
      <c r="A202" s="302" t="s">
        <v>580</v>
      </c>
      <c r="B202" s="51"/>
      <c r="C202" s="51"/>
      <c r="D202" s="51" t="s">
        <v>581</v>
      </c>
      <c r="E202" s="595">
        <v>130</v>
      </c>
      <c r="F202" s="579">
        <v>26</v>
      </c>
      <c r="G202" s="557"/>
      <c r="J202" s="555"/>
    </row>
    <row r="203" spans="1:10">
      <c r="A203" s="302" t="s">
        <v>582</v>
      </c>
      <c r="B203" s="51"/>
      <c r="C203" s="51"/>
      <c r="D203" s="51" t="s">
        <v>583</v>
      </c>
      <c r="E203" s="595">
        <v>75</v>
      </c>
      <c r="F203" s="579">
        <v>34</v>
      </c>
      <c r="G203" s="557"/>
      <c r="J203" s="555"/>
    </row>
    <row r="204" spans="1:10">
      <c r="A204" s="302" t="s">
        <v>584</v>
      </c>
      <c r="B204" s="51"/>
      <c r="C204" s="51"/>
      <c r="D204" s="51" t="s">
        <v>585</v>
      </c>
      <c r="E204" s="595">
        <v>110</v>
      </c>
      <c r="F204" s="579">
        <v>23</v>
      </c>
      <c r="G204" s="557"/>
      <c r="J204" s="555"/>
    </row>
    <row r="205" spans="1:10">
      <c r="A205" s="302" t="s">
        <v>586</v>
      </c>
      <c r="B205" s="51"/>
      <c r="C205" s="51"/>
      <c r="D205" s="51" t="s">
        <v>587</v>
      </c>
      <c r="E205" s="595">
        <v>146</v>
      </c>
      <c r="F205" s="579">
        <v>69</v>
      </c>
      <c r="G205" s="557"/>
      <c r="J205" s="555"/>
    </row>
    <row r="206" spans="1:10">
      <c r="A206" s="302" t="s">
        <v>588</v>
      </c>
      <c r="B206" s="51"/>
      <c r="C206" s="51"/>
      <c r="D206" s="51" t="s">
        <v>589</v>
      </c>
      <c r="E206" s="595">
        <v>74</v>
      </c>
      <c r="F206" s="579">
        <v>21</v>
      </c>
      <c r="G206" s="557"/>
      <c r="J206" s="555"/>
    </row>
    <row r="207" spans="1:10" ht="13">
      <c r="A207" s="301" t="s">
        <v>590</v>
      </c>
      <c r="B207" s="300"/>
      <c r="C207" s="300" t="s">
        <v>591</v>
      </c>
      <c r="D207" s="51"/>
      <c r="E207" s="600">
        <v>800</v>
      </c>
      <c r="F207" s="601">
        <v>355</v>
      </c>
      <c r="G207" s="557"/>
      <c r="J207" s="555"/>
    </row>
    <row r="208" spans="1:10">
      <c r="A208" s="302" t="s">
        <v>592</v>
      </c>
      <c r="B208" s="51"/>
      <c r="C208" s="51"/>
      <c r="D208" s="51" t="s">
        <v>593</v>
      </c>
      <c r="E208" s="595">
        <v>133</v>
      </c>
      <c r="F208" s="579">
        <v>59</v>
      </c>
      <c r="G208" s="557"/>
      <c r="J208" s="555"/>
    </row>
    <row r="209" spans="1:10">
      <c r="A209" s="302" t="s">
        <v>594</v>
      </c>
      <c r="B209" s="51"/>
      <c r="C209" s="51"/>
      <c r="D209" s="51" t="s">
        <v>595</v>
      </c>
      <c r="E209" s="595">
        <v>109</v>
      </c>
      <c r="F209" s="579">
        <v>41</v>
      </c>
      <c r="G209" s="557"/>
      <c r="J209" s="555"/>
    </row>
    <row r="210" spans="1:10">
      <c r="A210" s="302" t="s">
        <v>596</v>
      </c>
      <c r="B210" s="51"/>
      <c r="C210" s="51"/>
      <c r="D210" s="51" t="s">
        <v>597</v>
      </c>
      <c r="E210" s="595">
        <v>89</v>
      </c>
      <c r="F210" s="579">
        <v>56</v>
      </c>
      <c r="G210" s="557"/>
      <c r="J210" s="555"/>
    </row>
    <row r="211" spans="1:10">
      <c r="A211" s="302" t="s">
        <v>598</v>
      </c>
      <c r="B211" s="51"/>
      <c r="C211" s="51"/>
      <c r="D211" s="51" t="s">
        <v>599</v>
      </c>
      <c r="E211" s="595">
        <v>135</v>
      </c>
      <c r="F211" s="579">
        <v>65</v>
      </c>
      <c r="G211" s="557"/>
      <c r="J211" s="555"/>
    </row>
    <row r="212" spans="1:10">
      <c r="A212" s="302" t="s">
        <v>600</v>
      </c>
      <c r="B212" s="51"/>
      <c r="C212" s="51"/>
      <c r="D212" s="51" t="s">
        <v>601</v>
      </c>
      <c r="E212" s="595">
        <v>103</v>
      </c>
      <c r="F212" s="579">
        <v>44</v>
      </c>
      <c r="G212" s="557"/>
      <c r="J212" s="555"/>
    </row>
    <row r="213" spans="1:10">
      <c r="A213" s="302" t="s">
        <v>602</v>
      </c>
      <c r="B213" s="51"/>
      <c r="C213" s="51"/>
      <c r="D213" s="51" t="s">
        <v>603</v>
      </c>
      <c r="E213" s="595">
        <v>96</v>
      </c>
      <c r="F213" s="579">
        <v>40</v>
      </c>
      <c r="G213" s="557"/>
      <c r="J213" s="555"/>
    </row>
    <row r="214" spans="1:10">
      <c r="A214" s="302" t="s">
        <v>604</v>
      </c>
      <c r="B214" s="51"/>
      <c r="C214" s="51"/>
      <c r="D214" s="51" t="s">
        <v>605</v>
      </c>
      <c r="E214" s="595">
        <v>135</v>
      </c>
      <c r="F214" s="579">
        <v>50</v>
      </c>
      <c r="G214" s="557"/>
      <c r="J214" s="555"/>
    </row>
    <row r="215" spans="1:10" ht="13">
      <c r="A215" s="301" t="s">
        <v>606</v>
      </c>
      <c r="B215" s="300"/>
      <c r="C215" s="300" t="s">
        <v>607</v>
      </c>
      <c r="D215" s="51"/>
      <c r="E215" s="600">
        <v>836</v>
      </c>
      <c r="F215" s="601">
        <v>354</v>
      </c>
      <c r="G215" s="557"/>
      <c r="J215" s="555"/>
    </row>
    <row r="216" spans="1:10">
      <c r="A216" s="302" t="s">
        <v>608</v>
      </c>
      <c r="B216" s="51"/>
      <c r="C216" s="51"/>
      <c r="D216" s="51" t="s">
        <v>609</v>
      </c>
      <c r="E216" s="595">
        <v>96</v>
      </c>
      <c r="F216" s="579">
        <v>32</v>
      </c>
      <c r="G216" s="557"/>
      <c r="J216" s="555"/>
    </row>
    <row r="217" spans="1:10" ht="14.5">
      <c r="A217" s="302" t="s">
        <v>610</v>
      </c>
      <c r="B217" s="51"/>
      <c r="C217" s="51"/>
      <c r="D217" s="51" t="s">
        <v>611</v>
      </c>
      <c r="E217" s="595">
        <v>270</v>
      </c>
      <c r="F217" s="579">
        <v>123</v>
      </c>
      <c r="G217" s="557"/>
      <c r="J217" s="555"/>
    </row>
    <row r="218" spans="1:10">
      <c r="A218" s="302" t="s">
        <v>612</v>
      </c>
      <c r="B218" s="51"/>
      <c r="C218" s="51"/>
      <c r="D218" s="51" t="s">
        <v>613</v>
      </c>
      <c r="E218" s="595">
        <v>181</v>
      </c>
      <c r="F218" s="579">
        <v>119</v>
      </c>
      <c r="G218" s="557"/>
      <c r="J218" s="555"/>
    </row>
    <row r="219" spans="1:10">
      <c r="A219" s="302" t="s">
        <v>614</v>
      </c>
      <c r="B219" s="51"/>
      <c r="C219" s="51"/>
      <c r="D219" s="51" t="s">
        <v>615</v>
      </c>
      <c r="E219" s="595">
        <v>98</v>
      </c>
      <c r="F219" s="579">
        <v>33</v>
      </c>
      <c r="G219" s="557"/>
      <c r="J219" s="555"/>
    </row>
    <row r="220" spans="1:10" ht="14.5">
      <c r="A220" s="302" t="s">
        <v>616</v>
      </c>
      <c r="B220" s="51"/>
      <c r="C220" s="51"/>
      <c r="D220" s="51" t="s">
        <v>617</v>
      </c>
      <c r="E220" s="595">
        <v>191</v>
      </c>
      <c r="F220" s="579">
        <v>47</v>
      </c>
      <c r="G220" s="557"/>
      <c r="J220" s="555"/>
    </row>
    <row r="221" spans="1:10" ht="7.9" customHeight="1">
      <c r="A221" s="299"/>
      <c r="B221" s="300"/>
      <c r="C221" s="51"/>
      <c r="D221" s="51"/>
      <c r="E221" s="485" t="s">
        <v>1928</v>
      </c>
      <c r="F221" s="258" t="s">
        <v>1928</v>
      </c>
      <c r="G221" s="557"/>
      <c r="J221" s="555"/>
    </row>
    <row r="222" spans="1:10" ht="13">
      <c r="A222" s="301" t="s">
        <v>22</v>
      </c>
      <c r="B222" s="300" t="s">
        <v>618</v>
      </c>
      <c r="C222" s="51"/>
      <c r="D222" s="51"/>
      <c r="E222" s="600">
        <v>6397</v>
      </c>
      <c r="F222" s="601">
        <v>3207</v>
      </c>
      <c r="G222" s="557"/>
      <c r="J222" s="555"/>
    </row>
    <row r="223" spans="1:10" ht="13">
      <c r="A223" s="300" t="s">
        <v>619</v>
      </c>
      <c r="B223" s="300"/>
      <c r="C223" s="300" t="s">
        <v>620</v>
      </c>
      <c r="D223" s="51"/>
      <c r="E223" s="600">
        <v>1412</v>
      </c>
      <c r="F223" s="601">
        <v>691</v>
      </c>
      <c r="G223" s="557"/>
      <c r="J223" s="555"/>
    </row>
    <row r="224" spans="1:10">
      <c r="A224" s="302" t="s">
        <v>621</v>
      </c>
      <c r="B224" s="51"/>
      <c r="C224" s="51"/>
      <c r="D224" s="51" t="s">
        <v>622</v>
      </c>
      <c r="E224" s="595">
        <v>31</v>
      </c>
      <c r="F224" s="579">
        <v>9</v>
      </c>
      <c r="G224" s="557"/>
      <c r="J224" s="555"/>
    </row>
    <row r="225" spans="1:10">
      <c r="A225" s="302" t="s">
        <v>623</v>
      </c>
      <c r="B225" s="51"/>
      <c r="C225" s="51"/>
      <c r="D225" s="51" t="s">
        <v>624</v>
      </c>
      <c r="E225" s="595">
        <v>0</v>
      </c>
      <c r="F225" s="579">
        <v>0</v>
      </c>
      <c r="G225" s="557"/>
      <c r="J225" s="555"/>
    </row>
    <row r="226" spans="1:10">
      <c r="A226" s="302" t="s">
        <v>625</v>
      </c>
      <c r="B226" s="51"/>
      <c r="C226" s="51"/>
      <c r="D226" s="51" t="s">
        <v>626</v>
      </c>
      <c r="E226" s="595">
        <v>74</v>
      </c>
      <c r="F226" s="579">
        <v>20</v>
      </c>
      <c r="G226" s="557"/>
      <c r="J226" s="555"/>
    </row>
    <row r="227" spans="1:10">
      <c r="A227" s="302" t="s">
        <v>627</v>
      </c>
      <c r="B227" s="51"/>
      <c r="C227" s="51"/>
      <c r="D227" s="51" t="s">
        <v>628</v>
      </c>
      <c r="E227" s="595">
        <v>49</v>
      </c>
      <c r="F227" s="579">
        <v>7</v>
      </c>
      <c r="G227" s="557"/>
      <c r="J227" s="555"/>
    </row>
    <row r="228" spans="1:10">
      <c r="A228" s="302" t="s">
        <v>629</v>
      </c>
      <c r="B228" s="51"/>
      <c r="C228" s="51"/>
      <c r="D228" s="51" t="s">
        <v>630</v>
      </c>
      <c r="E228" s="595">
        <v>143</v>
      </c>
      <c r="F228" s="579">
        <v>68</v>
      </c>
      <c r="G228" s="557"/>
      <c r="J228" s="555"/>
    </row>
    <row r="229" spans="1:10">
      <c r="A229" s="302" t="s">
        <v>631</v>
      </c>
      <c r="B229" s="51"/>
      <c r="C229" s="51"/>
      <c r="D229" s="51" t="s">
        <v>632</v>
      </c>
      <c r="E229" s="595">
        <v>34</v>
      </c>
      <c r="F229" s="579">
        <v>13</v>
      </c>
      <c r="G229" s="557"/>
      <c r="J229" s="555"/>
    </row>
    <row r="230" spans="1:10">
      <c r="A230" s="302" t="s">
        <v>633</v>
      </c>
      <c r="B230" s="51"/>
      <c r="C230" s="51"/>
      <c r="D230" s="51" t="s">
        <v>634</v>
      </c>
      <c r="E230" s="595">
        <v>17</v>
      </c>
      <c r="F230" s="579" t="s">
        <v>2099</v>
      </c>
      <c r="G230" s="557"/>
      <c r="J230" s="555"/>
    </row>
    <row r="231" spans="1:10">
      <c r="A231" s="302" t="s">
        <v>635</v>
      </c>
      <c r="B231" s="51"/>
      <c r="C231" s="51"/>
      <c r="D231" s="51" t="s">
        <v>636</v>
      </c>
      <c r="E231" s="595">
        <v>99</v>
      </c>
      <c r="F231" s="579">
        <v>26</v>
      </c>
      <c r="G231" s="557"/>
      <c r="J231" s="555"/>
    </row>
    <row r="232" spans="1:10">
      <c r="A232" s="302" t="s">
        <v>637</v>
      </c>
      <c r="B232" s="51"/>
      <c r="C232" s="51"/>
      <c r="D232" s="51" t="s">
        <v>638</v>
      </c>
      <c r="E232" s="595">
        <v>165</v>
      </c>
      <c r="F232" s="579">
        <v>58</v>
      </c>
      <c r="G232" s="557"/>
      <c r="J232" s="555"/>
    </row>
    <row r="233" spans="1:10">
      <c r="A233" s="302" t="s">
        <v>639</v>
      </c>
      <c r="B233" s="51"/>
      <c r="C233" s="51"/>
      <c r="D233" s="51" t="s">
        <v>640</v>
      </c>
      <c r="E233" s="595">
        <v>568</v>
      </c>
      <c r="F233" s="579">
        <v>421</v>
      </c>
      <c r="G233" s="557"/>
      <c r="J233" s="555"/>
    </row>
    <row r="234" spans="1:10">
      <c r="A234" s="302" t="s">
        <v>641</v>
      </c>
      <c r="B234" s="51"/>
      <c r="C234" s="51"/>
      <c r="D234" s="51" t="s">
        <v>642</v>
      </c>
      <c r="E234" s="595">
        <v>87</v>
      </c>
      <c r="F234" s="579">
        <v>19</v>
      </c>
      <c r="G234" s="557"/>
      <c r="J234" s="555"/>
    </row>
    <row r="235" spans="1:10">
      <c r="A235" s="302" t="s">
        <v>643</v>
      </c>
      <c r="B235" s="51"/>
      <c r="C235" s="51"/>
      <c r="D235" s="51" t="s">
        <v>644</v>
      </c>
      <c r="E235" s="595">
        <v>41</v>
      </c>
      <c r="F235" s="579">
        <v>24</v>
      </c>
      <c r="G235" s="557"/>
      <c r="J235" s="555"/>
    </row>
    <row r="236" spans="1:10">
      <c r="A236" s="302" t="s">
        <v>645</v>
      </c>
      <c r="B236" s="51"/>
      <c r="C236" s="51"/>
      <c r="D236" s="51" t="s">
        <v>646</v>
      </c>
      <c r="E236" s="595">
        <v>81</v>
      </c>
      <c r="F236" s="579">
        <v>23</v>
      </c>
      <c r="G236" s="557"/>
      <c r="J236" s="555"/>
    </row>
    <row r="237" spans="1:10">
      <c r="A237" s="302" t="s">
        <v>647</v>
      </c>
      <c r="B237" s="51"/>
      <c r="C237" s="51"/>
      <c r="D237" s="51" t="s">
        <v>648</v>
      </c>
      <c r="E237" s="595">
        <v>23</v>
      </c>
      <c r="F237" s="579" t="s">
        <v>2099</v>
      </c>
      <c r="G237" s="557"/>
      <c r="J237" s="555"/>
    </row>
    <row r="238" spans="1:10" ht="13">
      <c r="A238" s="300" t="s">
        <v>649</v>
      </c>
      <c r="B238" s="300"/>
      <c r="C238" s="300" t="s">
        <v>650</v>
      </c>
      <c r="D238" s="51"/>
      <c r="E238" s="600">
        <v>4985</v>
      </c>
      <c r="F238" s="601">
        <v>2516</v>
      </c>
      <c r="G238" s="557"/>
      <c r="J238" s="555"/>
    </row>
    <row r="239" spans="1:10">
      <c r="A239" s="302" t="s">
        <v>651</v>
      </c>
      <c r="B239" s="51"/>
      <c r="C239" s="51"/>
      <c r="D239" s="51" t="s">
        <v>652</v>
      </c>
      <c r="E239" s="595">
        <v>303</v>
      </c>
      <c r="F239" s="579">
        <v>219</v>
      </c>
      <c r="G239" s="557"/>
      <c r="J239" s="555"/>
    </row>
    <row r="240" spans="1:10">
      <c r="A240" s="302" t="s">
        <v>653</v>
      </c>
      <c r="B240" s="51"/>
      <c r="C240" s="51"/>
      <c r="D240" s="51" t="s">
        <v>654</v>
      </c>
      <c r="E240" s="595">
        <v>323</v>
      </c>
      <c r="F240" s="579">
        <v>120</v>
      </c>
      <c r="G240" s="557"/>
      <c r="J240" s="555"/>
    </row>
    <row r="241" spans="1:10">
      <c r="A241" s="302" t="s">
        <v>655</v>
      </c>
      <c r="B241" s="51"/>
      <c r="C241" s="51"/>
      <c r="D241" s="51" t="s">
        <v>656</v>
      </c>
      <c r="E241" s="595">
        <v>217</v>
      </c>
      <c r="F241" s="579">
        <v>92</v>
      </c>
      <c r="G241" s="557"/>
      <c r="J241" s="555"/>
    </row>
    <row r="242" spans="1:10">
      <c r="A242" s="302" t="s">
        <v>657</v>
      </c>
      <c r="B242" s="51"/>
      <c r="C242" s="51"/>
      <c r="D242" s="51" t="s">
        <v>658</v>
      </c>
      <c r="E242" s="595">
        <v>247</v>
      </c>
      <c r="F242" s="579">
        <v>132</v>
      </c>
      <c r="G242" s="557"/>
      <c r="J242" s="555"/>
    </row>
    <row r="243" spans="1:10">
      <c r="A243" s="302" t="s">
        <v>659</v>
      </c>
      <c r="B243" s="51"/>
      <c r="C243" s="51"/>
      <c r="D243" s="51" t="s">
        <v>660</v>
      </c>
      <c r="E243" s="595">
        <v>281</v>
      </c>
      <c r="F243" s="579">
        <v>82</v>
      </c>
      <c r="G243" s="557"/>
      <c r="J243" s="555"/>
    </row>
    <row r="244" spans="1:10">
      <c r="A244" s="302" t="s">
        <v>661</v>
      </c>
      <c r="B244" s="51"/>
      <c r="C244" s="51"/>
      <c r="D244" s="51" t="s">
        <v>662</v>
      </c>
      <c r="E244" s="595">
        <v>289</v>
      </c>
      <c r="F244" s="579">
        <v>132</v>
      </c>
      <c r="G244" s="557"/>
      <c r="J244" s="555"/>
    </row>
    <row r="245" spans="1:10">
      <c r="A245" s="302" t="s">
        <v>663</v>
      </c>
      <c r="B245" s="51"/>
      <c r="C245" s="51"/>
      <c r="D245" s="51" t="s">
        <v>664</v>
      </c>
      <c r="E245" s="595">
        <v>257</v>
      </c>
      <c r="F245" s="579">
        <v>159</v>
      </c>
      <c r="G245" s="557"/>
      <c r="J245" s="555"/>
    </row>
    <row r="246" spans="1:10">
      <c r="A246" s="302" t="s">
        <v>665</v>
      </c>
      <c r="B246" s="51"/>
      <c r="C246" s="51"/>
      <c r="D246" s="51" t="s">
        <v>666</v>
      </c>
      <c r="E246" s="595">
        <v>272</v>
      </c>
      <c r="F246" s="579">
        <v>161</v>
      </c>
      <c r="G246" s="557"/>
      <c r="J246" s="555"/>
    </row>
    <row r="247" spans="1:10">
      <c r="A247" s="302" t="s">
        <v>667</v>
      </c>
      <c r="B247" s="51"/>
      <c r="C247" s="51"/>
      <c r="D247" s="51" t="s">
        <v>668</v>
      </c>
      <c r="E247" s="595">
        <v>147</v>
      </c>
      <c r="F247" s="579">
        <v>57</v>
      </c>
      <c r="G247" s="557"/>
      <c r="J247" s="555"/>
    </row>
    <row r="248" spans="1:10">
      <c r="A248" s="302" t="s">
        <v>669</v>
      </c>
      <c r="B248" s="51"/>
      <c r="C248" s="51"/>
      <c r="D248" s="51" t="s">
        <v>670</v>
      </c>
      <c r="E248" s="595">
        <v>383</v>
      </c>
      <c r="F248" s="579">
        <v>189</v>
      </c>
      <c r="G248" s="557"/>
      <c r="J248" s="555"/>
    </row>
    <row r="249" spans="1:10">
      <c r="A249" s="302" t="s">
        <v>671</v>
      </c>
      <c r="B249" s="51"/>
      <c r="C249" s="51"/>
      <c r="D249" s="51" t="s">
        <v>672</v>
      </c>
      <c r="E249" s="595">
        <v>335</v>
      </c>
      <c r="F249" s="579">
        <v>171</v>
      </c>
      <c r="G249" s="557"/>
      <c r="J249" s="555"/>
    </row>
    <row r="250" spans="1:10">
      <c r="A250" s="302" t="s">
        <v>673</v>
      </c>
      <c r="B250" s="51"/>
      <c r="C250" s="51"/>
      <c r="D250" s="51" t="s">
        <v>674</v>
      </c>
      <c r="E250" s="595">
        <v>325</v>
      </c>
      <c r="F250" s="579">
        <v>151</v>
      </c>
      <c r="G250" s="557"/>
      <c r="J250" s="555"/>
    </row>
    <row r="251" spans="1:10">
      <c r="A251" s="302" t="s">
        <v>675</v>
      </c>
      <c r="B251" s="51"/>
      <c r="C251" s="51"/>
      <c r="D251" s="51" t="s">
        <v>676</v>
      </c>
      <c r="E251" s="595">
        <v>212</v>
      </c>
      <c r="F251" s="579">
        <v>131</v>
      </c>
      <c r="G251" s="557"/>
      <c r="J251" s="555"/>
    </row>
    <row r="252" spans="1:10">
      <c r="A252" s="302" t="s">
        <v>677</v>
      </c>
      <c r="B252" s="51"/>
      <c r="C252" s="51"/>
      <c r="D252" s="51" t="s">
        <v>678</v>
      </c>
      <c r="E252" s="595">
        <v>121</v>
      </c>
      <c r="F252" s="579">
        <v>45</v>
      </c>
      <c r="G252" s="557"/>
      <c r="J252" s="555"/>
    </row>
    <row r="253" spans="1:10">
      <c r="A253" s="302" t="s">
        <v>679</v>
      </c>
      <c r="B253" s="51"/>
      <c r="C253" s="51"/>
      <c r="D253" s="51" t="s">
        <v>680</v>
      </c>
      <c r="E253" s="595">
        <v>143</v>
      </c>
      <c r="F253" s="579">
        <v>59</v>
      </c>
      <c r="G253" s="557"/>
      <c r="J253" s="555"/>
    </row>
    <row r="254" spans="1:10">
      <c r="A254" s="302" t="s">
        <v>681</v>
      </c>
      <c r="B254" s="51"/>
      <c r="C254" s="51"/>
      <c r="D254" s="51" t="s">
        <v>682</v>
      </c>
      <c r="E254" s="595">
        <v>551</v>
      </c>
      <c r="F254" s="579">
        <v>344</v>
      </c>
      <c r="G254" s="557"/>
      <c r="J254" s="555"/>
    </row>
    <row r="255" spans="1:10">
      <c r="A255" s="302" t="s">
        <v>683</v>
      </c>
      <c r="B255" s="51"/>
      <c r="C255" s="51"/>
      <c r="D255" s="51" t="s">
        <v>684</v>
      </c>
      <c r="E255" s="595">
        <v>121</v>
      </c>
      <c r="F255" s="579">
        <v>25</v>
      </c>
      <c r="G255" s="557"/>
      <c r="J255" s="555"/>
    </row>
    <row r="256" spans="1:10">
      <c r="A256" s="302" t="s">
        <v>685</v>
      </c>
      <c r="B256" s="51"/>
      <c r="C256" s="51"/>
      <c r="D256" s="51" t="s">
        <v>686</v>
      </c>
      <c r="E256" s="595">
        <v>128</v>
      </c>
      <c r="F256" s="579">
        <v>50</v>
      </c>
      <c r="G256" s="557"/>
      <c r="J256" s="555"/>
    </row>
    <row r="257" spans="1:10">
      <c r="A257" s="302" t="s">
        <v>687</v>
      </c>
      <c r="B257" s="51"/>
      <c r="C257" s="51"/>
      <c r="D257" s="51" t="s">
        <v>688</v>
      </c>
      <c r="E257" s="595">
        <v>330</v>
      </c>
      <c r="F257" s="579">
        <v>197</v>
      </c>
      <c r="G257" s="557"/>
      <c r="J257" s="555"/>
    </row>
    <row r="258" spans="1:10" ht="7.9" customHeight="1">
      <c r="A258" s="299"/>
      <c r="B258" s="300"/>
      <c r="C258" s="51"/>
      <c r="D258" s="51"/>
      <c r="E258" s="485" t="s">
        <v>1928</v>
      </c>
      <c r="F258" s="258" t="s">
        <v>1928</v>
      </c>
      <c r="G258" s="557"/>
      <c r="J258" s="555"/>
    </row>
    <row r="259" spans="1:10" ht="13">
      <c r="A259" s="301" t="s">
        <v>24</v>
      </c>
      <c r="B259" s="300" t="s">
        <v>689</v>
      </c>
      <c r="C259" s="300"/>
      <c r="D259" s="300"/>
      <c r="E259" s="600">
        <v>8786</v>
      </c>
      <c r="F259" s="601">
        <v>2853</v>
      </c>
      <c r="G259" s="557"/>
      <c r="J259" s="555"/>
    </row>
    <row r="260" spans="1:10" ht="13">
      <c r="A260" s="301" t="s">
        <v>690</v>
      </c>
      <c r="B260" s="300"/>
      <c r="C260" s="300" t="s">
        <v>691</v>
      </c>
      <c r="D260" s="300"/>
      <c r="E260" s="600">
        <v>131</v>
      </c>
      <c r="F260" s="601">
        <v>45</v>
      </c>
      <c r="G260" s="557"/>
      <c r="J260" s="555"/>
    </row>
    <row r="261" spans="1:10" ht="13">
      <c r="A261" s="301" t="s">
        <v>692</v>
      </c>
      <c r="B261" s="300"/>
      <c r="C261" s="300" t="s">
        <v>693</v>
      </c>
      <c r="D261" s="300"/>
      <c r="E261" s="600">
        <v>188</v>
      </c>
      <c r="F261" s="601">
        <v>67</v>
      </c>
      <c r="G261" s="557"/>
      <c r="J261" s="555"/>
    </row>
    <row r="262" spans="1:10" ht="15">
      <c r="A262" s="301" t="s">
        <v>694</v>
      </c>
      <c r="B262" s="300"/>
      <c r="C262" s="300" t="s">
        <v>695</v>
      </c>
      <c r="D262" s="300"/>
      <c r="E262" s="600">
        <v>572</v>
      </c>
      <c r="F262" s="601">
        <v>190</v>
      </c>
      <c r="G262" s="557"/>
      <c r="J262" s="555"/>
    </row>
    <row r="263" spans="1:10" ht="13">
      <c r="A263" s="301" t="s">
        <v>696</v>
      </c>
      <c r="B263" s="300"/>
      <c r="C263" s="300" t="s">
        <v>697</v>
      </c>
      <c r="D263" s="300"/>
      <c r="E263" s="600">
        <v>62</v>
      </c>
      <c r="F263" s="601">
        <v>33</v>
      </c>
      <c r="G263" s="557"/>
      <c r="J263" s="555"/>
    </row>
    <row r="264" spans="1:10" ht="13">
      <c r="A264" s="301" t="s">
        <v>698</v>
      </c>
      <c r="B264" s="300"/>
      <c r="C264" s="300" t="s">
        <v>699</v>
      </c>
      <c r="D264" s="300"/>
      <c r="E264" s="600">
        <v>245</v>
      </c>
      <c r="F264" s="601">
        <v>106</v>
      </c>
      <c r="G264" s="557"/>
      <c r="J264" s="555"/>
    </row>
    <row r="265" spans="1:10" ht="13">
      <c r="A265" s="301" t="s">
        <v>700</v>
      </c>
      <c r="B265" s="300"/>
      <c r="C265" s="300" t="s">
        <v>701</v>
      </c>
      <c r="D265" s="300"/>
      <c r="E265" s="600">
        <v>193</v>
      </c>
      <c r="F265" s="601">
        <v>88</v>
      </c>
      <c r="G265" s="557"/>
      <c r="J265" s="555"/>
    </row>
    <row r="266" spans="1:10" ht="13">
      <c r="A266" s="301" t="s">
        <v>702</v>
      </c>
      <c r="B266" s="300"/>
      <c r="C266" s="300" t="s">
        <v>703</v>
      </c>
      <c r="D266" s="300"/>
      <c r="E266" s="600">
        <v>118</v>
      </c>
      <c r="F266" s="601">
        <v>63</v>
      </c>
      <c r="G266" s="557"/>
      <c r="J266" s="555"/>
    </row>
    <row r="267" spans="1:10" ht="13">
      <c r="A267" s="301" t="s">
        <v>704</v>
      </c>
      <c r="B267" s="300"/>
      <c r="C267" s="300" t="s">
        <v>705</v>
      </c>
      <c r="D267" s="300"/>
      <c r="E267" s="600">
        <v>180</v>
      </c>
      <c r="F267" s="601">
        <v>57</v>
      </c>
      <c r="G267" s="557"/>
      <c r="J267" s="555"/>
    </row>
    <row r="268" spans="1:10" ht="13">
      <c r="A268" s="301" t="s">
        <v>706</v>
      </c>
      <c r="B268" s="300"/>
      <c r="C268" s="300" t="s">
        <v>707</v>
      </c>
      <c r="D268" s="300"/>
      <c r="E268" s="600">
        <v>150</v>
      </c>
      <c r="F268" s="601">
        <v>98</v>
      </c>
      <c r="G268" s="557"/>
      <c r="J268" s="555"/>
    </row>
    <row r="269" spans="1:10" ht="13">
      <c r="A269" s="301" t="s">
        <v>708</v>
      </c>
      <c r="B269" s="300"/>
      <c r="C269" s="300" t="s">
        <v>709</v>
      </c>
      <c r="D269" s="300"/>
      <c r="E269" s="600">
        <v>251</v>
      </c>
      <c r="F269" s="601">
        <v>70</v>
      </c>
      <c r="G269" s="557"/>
      <c r="J269" s="555"/>
    </row>
    <row r="270" spans="1:10" ht="13">
      <c r="A270" s="301" t="s">
        <v>710</v>
      </c>
      <c r="B270" s="300"/>
      <c r="C270" s="300" t="s">
        <v>711</v>
      </c>
      <c r="D270" s="300"/>
      <c r="E270" s="600">
        <v>214</v>
      </c>
      <c r="F270" s="601">
        <v>47</v>
      </c>
      <c r="G270" s="557"/>
      <c r="J270" s="555"/>
    </row>
    <row r="271" spans="1:10" ht="13">
      <c r="A271" s="301" t="s">
        <v>712</v>
      </c>
      <c r="B271" s="300"/>
      <c r="C271" s="300" t="s">
        <v>713</v>
      </c>
      <c r="D271" s="300"/>
      <c r="E271" s="600">
        <v>173</v>
      </c>
      <c r="F271" s="601">
        <v>48</v>
      </c>
      <c r="G271" s="557"/>
      <c r="J271" s="555"/>
    </row>
    <row r="272" spans="1:10" ht="13">
      <c r="A272" s="301" t="s">
        <v>714</v>
      </c>
      <c r="B272" s="300"/>
      <c r="C272" s="300" t="s">
        <v>715</v>
      </c>
      <c r="D272" s="300"/>
      <c r="E272" s="600">
        <v>188</v>
      </c>
      <c r="F272" s="601">
        <v>33</v>
      </c>
      <c r="G272" s="557"/>
      <c r="J272" s="555"/>
    </row>
    <row r="273" spans="1:10" ht="13">
      <c r="A273" s="301" t="s">
        <v>716</v>
      </c>
      <c r="B273" s="300"/>
      <c r="C273" s="300" t="s">
        <v>717</v>
      </c>
      <c r="D273" s="300"/>
      <c r="E273" s="600">
        <v>677</v>
      </c>
      <c r="F273" s="601">
        <v>250</v>
      </c>
      <c r="G273" s="557"/>
      <c r="J273" s="555"/>
    </row>
    <row r="274" spans="1:10">
      <c r="A274" s="302" t="s">
        <v>718</v>
      </c>
      <c r="B274" s="51"/>
      <c r="C274" s="51"/>
      <c r="D274" s="51" t="s">
        <v>719</v>
      </c>
      <c r="E274" s="595">
        <v>113</v>
      </c>
      <c r="F274" s="579">
        <v>46</v>
      </c>
      <c r="G274" s="557"/>
      <c r="J274" s="555"/>
    </row>
    <row r="275" spans="1:10">
      <c r="A275" s="302" t="s">
        <v>720</v>
      </c>
      <c r="B275" s="51"/>
      <c r="C275" s="51"/>
      <c r="D275" s="51" t="s">
        <v>721</v>
      </c>
      <c r="E275" s="595">
        <v>92</v>
      </c>
      <c r="F275" s="579">
        <v>47</v>
      </c>
      <c r="G275" s="557"/>
      <c r="J275" s="555"/>
    </row>
    <row r="276" spans="1:10">
      <c r="A276" s="302" t="s">
        <v>722</v>
      </c>
      <c r="B276" s="51"/>
      <c r="C276" s="51"/>
      <c r="D276" s="51" t="s">
        <v>723</v>
      </c>
      <c r="E276" s="595">
        <v>121</v>
      </c>
      <c r="F276" s="579">
        <v>42</v>
      </c>
      <c r="G276" s="557"/>
      <c r="J276" s="555"/>
    </row>
    <row r="277" spans="1:10">
      <c r="A277" s="302" t="s">
        <v>724</v>
      </c>
      <c r="B277" s="51"/>
      <c r="C277" s="51"/>
      <c r="D277" s="51" t="s">
        <v>725</v>
      </c>
      <c r="E277" s="595">
        <v>125</v>
      </c>
      <c r="F277" s="579">
        <v>42</v>
      </c>
      <c r="G277" s="557"/>
      <c r="J277" s="555"/>
    </row>
    <row r="278" spans="1:10">
      <c r="A278" s="302" t="s">
        <v>726</v>
      </c>
      <c r="B278" s="51"/>
      <c r="C278" s="51"/>
      <c r="D278" s="51" t="s">
        <v>727</v>
      </c>
      <c r="E278" s="595">
        <v>226</v>
      </c>
      <c r="F278" s="579">
        <v>73</v>
      </c>
      <c r="G278" s="557"/>
      <c r="J278" s="555"/>
    </row>
    <row r="279" spans="1:10" ht="13">
      <c r="A279" s="301" t="s">
        <v>728</v>
      </c>
      <c r="B279" s="300"/>
      <c r="C279" s="300" t="s">
        <v>729</v>
      </c>
      <c r="D279" s="51"/>
      <c r="E279" s="600">
        <v>1311</v>
      </c>
      <c r="F279" s="601">
        <v>397</v>
      </c>
      <c r="G279" s="557"/>
      <c r="J279" s="555"/>
    </row>
    <row r="280" spans="1:10">
      <c r="A280" s="302" t="s">
        <v>730</v>
      </c>
      <c r="B280" s="51"/>
      <c r="C280" s="51"/>
      <c r="D280" s="51" t="s">
        <v>731</v>
      </c>
      <c r="E280" s="595">
        <v>180</v>
      </c>
      <c r="F280" s="579">
        <v>39</v>
      </c>
      <c r="G280" s="557"/>
      <c r="J280" s="555"/>
    </row>
    <row r="281" spans="1:10">
      <c r="A281" s="302" t="s">
        <v>732</v>
      </c>
      <c r="B281" s="51"/>
      <c r="C281" s="51"/>
      <c r="D281" s="51" t="s">
        <v>733</v>
      </c>
      <c r="E281" s="595">
        <v>116</v>
      </c>
      <c r="F281" s="579">
        <v>30</v>
      </c>
      <c r="G281" s="557"/>
      <c r="J281" s="555"/>
    </row>
    <row r="282" spans="1:10">
      <c r="A282" s="302" t="s">
        <v>734</v>
      </c>
      <c r="B282" s="51"/>
      <c r="C282" s="51"/>
      <c r="D282" s="51" t="s">
        <v>735</v>
      </c>
      <c r="E282" s="595">
        <v>121</v>
      </c>
      <c r="F282" s="579">
        <v>37</v>
      </c>
      <c r="G282" s="557"/>
      <c r="J282" s="555"/>
    </row>
    <row r="283" spans="1:10">
      <c r="A283" s="302" t="s">
        <v>736</v>
      </c>
      <c r="B283" s="51"/>
      <c r="C283" s="51"/>
      <c r="D283" s="51" t="s">
        <v>737</v>
      </c>
      <c r="E283" s="595">
        <v>87</v>
      </c>
      <c r="F283" s="579">
        <v>31</v>
      </c>
      <c r="G283" s="557"/>
      <c r="J283" s="555"/>
    </row>
    <row r="284" spans="1:10">
      <c r="A284" s="302" t="s">
        <v>738</v>
      </c>
      <c r="B284" s="51"/>
      <c r="C284" s="51"/>
      <c r="D284" s="51" t="s">
        <v>739</v>
      </c>
      <c r="E284" s="595">
        <v>66</v>
      </c>
      <c r="F284" s="579">
        <v>40</v>
      </c>
      <c r="G284" s="557"/>
      <c r="J284" s="555"/>
    </row>
    <row r="285" spans="1:10">
      <c r="A285" s="302" t="s">
        <v>740</v>
      </c>
      <c r="B285" s="51"/>
      <c r="C285" s="51"/>
      <c r="D285" s="51" t="s">
        <v>741</v>
      </c>
      <c r="E285" s="595">
        <v>103</v>
      </c>
      <c r="F285" s="579">
        <v>24</v>
      </c>
      <c r="G285" s="557"/>
      <c r="J285" s="555"/>
    </row>
    <row r="286" spans="1:10">
      <c r="A286" s="302" t="s">
        <v>742</v>
      </c>
      <c r="B286" s="51"/>
      <c r="C286" s="51"/>
      <c r="D286" s="51" t="s">
        <v>743</v>
      </c>
      <c r="E286" s="595">
        <v>82</v>
      </c>
      <c r="F286" s="579">
        <v>39</v>
      </c>
      <c r="G286" s="557"/>
      <c r="J286" s="555"/>
    </row>
    <row r="287" spans="1:10">
      <c r="A287" s="302" t="s">
        <v>744</v>
      </c>
      <c r="B287" s="51"/>
      <c r="C287" s="51"/>
      <c r="D287" s="51" t="s">
        <v>745</v>
      </c>
      <c r="E287" s="595">
        <v>246</v>
      </c>
      <c r="F287" s="579">
        <v>71</v>
      </c>
      <c r="G287" s="557"/>
      <c r="J287" s="555"/>
    </row>
    <row r="288" spans="1:10">
      <c r="A288" s="302" t="s">
        <v>746</v>
      </c>
      <c r="B288" s="51"/>
      <c r="C288" s="51"/>
      <c r="D288" s="51" t="s">
        <v>747</v>
      </c>
      <c r="E288" s="595">
        <v>85</v>
      </c>
      <c r="F288" s="579">
        <v>34</v>
      </c>
      <c r="G288" s="557"/>
      <c r="J288" s="555"/>
    </row>
    <row r="289" spans="1:10">
      <c r="A289" s="302" t="s">
        <v>748</v>
      </c>
      <c r="B289" s="51"/>
      <c r="C289" s="51"/>
      <c r="D289" s="51" t="s">
        <v>749</v>
      </c>
      <c r="E289" s="595">
        <v>104</v>
      </c>
      <c r="F289" s="579">
        <v>22</v>
      </c>
      <c r="G289" s="557"/>
      <c r="J289" s="555"/>
    </row>
    <row r="290" spans="1:10">
      <c r="A290" s="302" t="s">
        <v>750</v>
      </c>
      <c r="B290" s="51"/>
      <c r="C290" s="51"/>
      <c r="D290" s="51" t="s">
        <v>751</v>
      </c>
      <c r="E290" s="595">
        <v>121</v>
      </c>
      <c r="F290" s="579">
        <v>30</v>
      </c>
      <c r="G290" s="557"/>
      <c r="J290" s="555"/>
    </row>
    <row r="291" spans="1:10" ht="13">
      <c r="A291" s="301" t="s">
        <v>752</v>
      </c>
      <c r="B291" s="300"/>
      <c r="C291" s="300" t="s">
        <v>753</v>
      </c>
      <c r="D291" s="51"/>
      <c r="E291" s="600">
        <v>1545</v>
      </c>
      <c r="F291" s="601">
        <v>550</v>
      </c>
      <c r="G291" s="557"/>
      <c r="J291" s="555"/>
    </row>
    <row r="292" spans="1:10">
      <c r="A292" s="302" t="s">
        <v>754</v>
      </c>
      <c r="B292" s="51"/>
      <c r="C292" s="51"/>
      <c r="D292" s="51" t="s">
        <v>755</v>
      </c>
      <c r="E292" s="595">
        <v>154</v>
      </c>
      <c r="F292" s="579">
        <v>57</v>
      </c>
      <c r="G292" s="557"/>
      <c r="J292" s="555"/>
    </row>
    <row r="293" spans="1:10">
      <c r="A293" s="302" t="s">
        <v>756</v>
      </c>
      <c r="B293" s="51"/>
      <c r="C293" s="51"/>
      <c r="D293" s="51" t="s">
        <v>757</v>
      </c>
      <c r="E293" s="595">
        <v>225</v>
      </c>
      <c r="F293" s="579">
        <v>64</v>
      </c>
      <c r="G293" s="557"/>
      <c r="J293" s="555"/>
    </row>
    <row r="294" spans="1:10">
      <c r="A294" s="302" t="s">
        <v>758</v>
      </c>
      <c r="B294" s="51"/>
      <c r="C294" s="51"/>
      <c r="D294" s="51" t="s">
        <v>759</v>
      </c>
      <c r="E294" s="595">
        <v>79</v>
      </c>
      <c r="F294" s="579">
        <v>37</v>
      </c>
      <c r="G294" s="557"/>
      <c r="J294" s="555"/>
    </row>
    <row r="295" spans="1:10">
      <c r="A295" s="302" t="s">
        <v>760</v>
      </c>
      <c r="B295" s="51"/>
      <c r="C295" s="51"/>
      <c r="D295" s="51" t="s">
        <v>761</v>
      </c>
      <c r="E295" s="595">
        <v>108</v>
      </c>
      <c r="F295" s="579">
        <v>44</v>
      </c>
      <c r="G295" s="557"/>
      <c r="J295" s="555"/>
    </row>
    <row r="296" spans="1:10" ht="14.5">
      <c r="A296" s="302" t="s">
        <v>762</v>
      </c>
      <c r="B296" s="51"/>
      <c r="C296" s="51"/>
      <c r="D296" s="51" t="s">
        <v>763</v>
      </c>
      <c r="E296" s="595">
        <v>138</v>
      </c>
      <c r="F296" s="579">
        <v>45</v>
      </c>
      <c r="G296" s="557"/>
      <c r="J296" s="555"/>
    </row>
    <row r="297" spans="1:10">
      <c r="A297" s="302" t="s">
        <v>764</v>
      </c>
      <c r="B297" s="51"/>
      <c r="C297" s="51"/>
      <c r="D297" s="51" t="s">
        <v>765</v>
      </c>
      <c r="E297" s="595">
        <v>107</v>
      </c>
      <c r="F297" s="579">
        <v>47</v>
      </c>
      <c r="G297" s="557"/>
      <c r="J297" s="555"/>
    </row>
    <row r="298" spans="1:10">
      <c r="A298" s="302" t="s">
        <v>766</v>
      </c>
      <c r="B298" s="51"/>
      <c r="C298" s="51"/>
      <c r="D298" s="51" t="s">
        <v>767</v>
      </c>
      <c r="E298" s="595">
        <v>159</v>
      </c>
      <c r="F298" s="579">
        <v>50</v>
      </c>
      <c r="G298" s="557"/>
      <c r="J298" s="555"/>
    </row>
    <row r="299" spans="1:10">
      <c r="A299" s="302" t="s">
        <v>768</v>
      </c>
      <c r="B299" s="51"/>
      <c r="C299" s="51"/>
      <c r="D299" s="51" t="s">
        <v>769</v>
      </c>
      <c r="E299" s="595">
        <v>108</v>
      </c>
      <c r="F299" s="579">
        <v>38</v>
      </c>
      <c r="G299" s="557"/>
      <c r="J299" s="555"/>
    </row>
    <row r="300" spans="1:10">
      <c r="A300" s="302" t="s">
        <v>770</v>
      </c>
      <c r="B300" s="51"/>
      <c r="C300" s="51"/>
      <c r="D300" s="51" t="s">
        <v>771</v>
      </c>
      <c r="E300" s="595">
        <v>104</v>
      </c>
      <c r="F300" s="579">
        <v>51</v>
      </c>
      <c r="G300" s="557"/>
      <c r="J300" s="555"/>
    </row>
    <row r="301" spans="1:10">
      <c r="A301" s="302" t="s">
        <v>772</v>
      </c>
      <c r="B301" s="51"/>
      <c r="C301" s="51"/>
      <c r="D301" s="51" t="s">
        <v>773</v>
      </c>
      <c r="E301" s="595">
        <v>140</v>
      </c>
      <c r="F301" s="579">
        <v>68</v>
      </c>
      <c r="G301" s="557"/>
      <c r="J301" s="555"/>
    </row>
    <row r="302" spans="1:10">
      <c r="A302" s="302" t="s">
        <v>774</v>
      </c>
      <c r="B302" s="51"/>
      <c r="C302" s="51"/>
      <c r="D302" s="51" t="s">
        <v>775</v>
      </c>
      <c r="E302" s="595">
        <v>129</v>
      </c>
      <c r="F302" s="579">
        <v>31</v>
      </c>
      <c r="G302" s="557"/>
      <c r="J302" s="555"/>
    </row>
    <row r="303" spans="1:10">
      <c r="A303" s="302" t="s">
        <v>776</v>
      </c>
      <c r="B303" s="51"/>
      <c r="C303" s="51"/>
      <c r="D303" s="51" t="s">
        <v>777</v>
      </c>
      <c r="E303" s="595">
        <v>94</v>
      </c>
      <c r="F303" s="579">
        <v>18</v>
      </c>
      <c r="G303" s="557"/>
      <c r="J303" s="555"/>
    </row>
    <row r="304" spans="1:10" ht="13">
      <c r="A304" s="301" t="s">
        <v>778</v>
      </c>
      <c r="B304" s="300"/>
      <c r="C304" s="300" t="s">
        <v>779</v>
      </c>
      <c r="D304" s="300"/>
      <c r="E304" s="600">
        <v>744</v>
      </c>
      <c r="F304" s="601">
        <v>172</v>
      </c>
      <c r="G304" s="557"/>
      <c r="J304" s="555"/>
    </row>
    <row r="305" spans="1:10">
      <c r="A305" s="302" t="s">
        <v>780</v>
      </c>
      <c r="B305" s="51"/>
      <c r="C305" s="51"/>
      <c r="D305" s="51" t="s">
        <v>781</v>
      </c>
      <c r="E305" s="595">
        <v>141</v>
      </c>
      <c r="F305" s="579">
        <v>31</v>
      </c>
      <c r="G305" s="557"/>
      <c r="J305" s="555"/>
    </row>
    <row r="306" spans="1:10">
      <c r="A306" s="302" t="s">
        <v>782</v>
      </c>
      <c r="B306" s="51"/>
      <c r="C306" s="51"/>
      <c r="D306" s="51" t="s">
        <v>783</v>
      </c>
      <c r="E306" s="595">
        <v>154</v>
      </c>
      <c r="F306" s="579">
        <v>36</v>
      </c>
      <c r="G306" s="557"/>
      <c r="J306" s="555"/>
    </row>
    <row r="307" spans="1:10">
      <c r="A307" s="302" t="s">
        <v>784</v>
      </c>
      <c r="B307" s="51"/>
      <c r="C307" s="51"/>
      <c r="D307" s="51" t="s">
        <v>785</v>
      </c>
      <c r="E307" s="595">
        <v>174</v>
      </c>
      <c r="F307" s="579">
        <v>39</v>
      </c>
      <c r="G307" s="557"/>
      <c r="J307" s="555"/>
    </row>
    <row r="308" spans="1:10">
      <c r="A308" s="302" t="s">
        <v>786</v>
      </c>
      <c r="B308" s="51"/>
      <c r="C308" s="51"/>
      <c r="D308" s="51" t="s">
        <v>787</v>
      </c>
      <c r="E308" s="595">
        <v>185</v>
      </c>
      <c r="F308" s="579">
        <v>38</v>
      </c>
      <c r="G308" s="557"/>
      <c r="J308" s="555"/>
    </row>
    <row r="309" spans="1:10">
      <c r="A309" s="302" t="s">
        <v>788</v>
      </c>
      <c r="B309" s="51"/>
      <c r="C309" s="51"/>
      <c r="D309" s="51" t="s">
        <v>789</v>
      </c>
      <c r="E309" s="595">
        <v>90</v>
      </c>
      <c r="F309" s="579">
        <v>28</v>
      </c>
      <c r="G309" s="557"/>
      <c r="J309" s="555"/>
    </row>
    <row r="310" spans="1:10" ht="13">
      <c r="A310" s="301" t="s">
        <v>790</v>
      </c>
      <c r="B310" s="300"/>
      <c r="C310" s="300" t="s">
        <v>791</v>
      </c>
      <c r="D310" s="51"/>
      <c r="E310" s="600">
        <v>1122</v>
      </c>
      <c r="F310" s="601">
        <v>265</v>
      </c>
      <c r="G310" s="557"/>
      <c r="J310" s="555"/>
    </row>
    <row r="311" spans="1:10">
      <c r="A311" s="302" t="s">
        <v>792</v>
      </c>
      <c r="B311" s="51"/>
      <c r="C311" s="51"/>
      <c r="D311" s="51" t="s">
        <v>793</v>
      </c>
      <c r="E311" s="595">
        <v>104</v>
      </c>
      <c r="F311" s="579">
        <v>21</v>
      </c>
      <c r="G311" s="557"/>
      <c r="J311" s="555"/>
    </row>
    <row r="312" spans="1:10">
      <c r="A312" s="302" t="s">
        <v>794</v>
      </c>
      <c r="B312" s="51"/>
      <c r="C312" s="51"/>
      <c r="D312" s="51" t="s">
        <v>795</v>
      </c>
      <c r="E312" s="595">
        <v>68</v>
      </c>
      <c r="F312" s="579">
        <v>18</v>
      </c>
      <c r="G312" s="557"/>
      <c r="J312" s="555"/>
    </row>
    <row r="313" spans="1:10">
      <c r="A313" s="302" t="s">
        <v>796</v>
      </c>
      <c r="B313" s="51"/>
      <c r="C313" s="51"/>
      <c r="D313" s="51" t="s">
        <v>797</v>
      </c>
      <c r="E313" s="595">
        <v>159</v>
      </c>
      <c r="F313" s="579">
        <v>29</v>
      </c>
      <c r="G313" s="557"/>
      <c r="J313" s="555"/>
    </row>
    <row r="314" spans="1:10">
      <c r="A314" s="302" t="s">
        <v>798</v>
      </c>
      <c r="B314" s="51"/>
      <c r="C314" s="51"/>
      <c r="D314" s="51" t="s">
        <v>799</v>
      </c>
      <c r="E314" s="595">
        <v>98</v>
      </c>
      <c r="F314" s="579">
        <v>19</v>
      </c>
      <c r="G314" s="557"/>
      <c r="J314" s="555"/>
    </row>
    <row r="315" spans="1:10">
      <c r="A315" s="302" t="s">
        <v>800</v>
      </c>
      <c r="B315" s="51"/>
      <c r="C315" s="51"/>
      <c r="D315" s="51" t="s">
        <v>801</v>
      </c>
      <c r="E315" s="595">
        <v>95</v>
      </c>
      <c r="F315" s="579">
        <v>23</v>
      </c>
      <c r="G315" s="557"/>
      <c r="J315" s="555"/>
    </row>
    <row r="316" spans="1:10">
      <c r="A316" s="302" t="s">
        <v>802</v>
      </c>
      <c r="B316" s="51"/>
      <c r="C316" s="51"/>
      <c r="D316" s="51" t="s">
        <v>803</v>
      </c>
      <c r="E316" s="595">
        <v>100</v>
      </c>
      <c r="F316" s="579">
        <v>46</v>
      </c>
      <c r="G316" s="557"/>
      <c r="J316" s="555"/>
    </row>
    <row r="317" spans="1:10">
      <c r="A317" s="302" t="s">
        <v>804</v>
      </c>
      <c r="B317" s="51"/>
      <c r="C317" s="51"/>
      <c r="D317" s="51" t="s">
        <v>805</v>
      </c>
      <c r="E317" s="595">
        <v>91</v>
      </c>
      <c r="F317" s="579">
        <v>28</v>
      </c>
      <c r="G317" s="557"/>
      <c r="J317" s="555"/>
    </row>
    <row r="318" spans="1:10">
      <c r="A318" s="302" t="s">
        <v>806</v>
      </c>
      <c r="B318" s="51"/>
      <c r="C318" s="51"/>
      <c r="D318" s="51" t="s">
        <v>807</v>
      </c>
      <c r="E318" s="595">
        <v>92</v>
      </c>
      <c r="F318" s="579">
        <v>21</v>
      </c>
      <c r="G318" s="557"/>
      <c r="J318" s="555"/>
    </row>
    <row r="319" spans="1:10">
      <c r="A319" s="302" t="s">
        <v>808</v>
      </c>
      <c r="B319" s="51"/>
      <c r="C319" s="51"/>
      <c r="D319" s="51" t="s">
        <v>809</v>
      </c>
      <c r="E319" s="595">
        <v>83</v>
      </c>
      <c r="F319" s="579">
        <v>22</v>
      </c>
      <c r="G319" s="557"/>
      <c r="J319" s="555"/>
    </row>
    <row r="320" spans="1:10">
      <c r="A320" s="302" t="s">
        <v>810</v>
      </c>
      <c r="B320" s="51"/>
      <c r="C320" s="51"/>
      <c r="D320" s="51" t="s">
        <v>811</v>
      </c>
      <c r="E320" s="595">
        <v>129</v>
      </c>
      <c r="F320" s="579">
        <v>19</v>
      </c>
      <c r="G320" s="557"/>
      <c r="J320" s="555"/>
    </row>
    <row r="321" spans="1:10">
      <c r="A321" s="302" t="s">
        <v>812</v>
      </c>
      <c r="B321" s="51"/>
      <c r="C321" s="51"/>
      <c r="D321" s="51" t="s">
        <v>813</v>
      </c>
      <c r="E321" s="595">
        <v>103</v>
      </c>
      <c r="F321" s="579">
        <v>19</v>
      </c>
      <c r="G321" s="557"/>
      <c r="J321" s="555"/>
    </row>
    <row r="322" spans="1:10" ht="13">
      <c r="A322" s="301" t="s">
        <v>814</v>
      </c>
      <c r="B322" s="300"/>
      <c r="C322" s="300" t="s">
        <v>815</v>
      </c>
      <c r="D322" s="51"/>
      <c r="E322" s="600">
        <v>722</v>
      </c>
      <c r="F322" s="601">
        <v>274</v>
      </c>
      <c r="G322" s="557"/>
      <c r="J322" s="555"/>
    </row>
    <row r="323" spans="1:10">
      <c r="A323" s="302" t="s">
        <v>816</v>
      </c>
      <c r="B323" s="51"/>
      <c r="C323" s="51"/>
      <c r="D323" s="51" t="s">
        <v>817</v>
      </c>
      <c r="E323" s="595">
        <v>55</v>
      </c>
      <c r="F323" s="579">
        <v>25</v>
      </c>
      <c r="G323" s="557"/>
      <c r="J323" s="555"/>
    </row>
    <row r="324" spans="1:10">
      <c r="A324" s="302" t="s">
        <v>818</v>
      </c>
      <c r="B324" s="51"/>
      <c r="C324" s="51"/>
      <c r="D324" s="51" t="s">
        <v>819</v>
      </c>
      <c r="E324" s="595">
        <v>127</v>
      </c>
      <c r="F324" s="579">
        <v>63</v>
      </c>
      <c r="G324" s="557"/>
      <c r="J324" s="555"/>
    </row>
    <row r="325" spans="1:10">
      <c r="A325" s="302" t="s">
        <v>820</v>
      </c>
      <c r="B325" s="51"/>
      <c r="C325" s="51"/>
      <c r="D325" s="51" t="s">
        <v>821</v>
      </c>
      <c r="E325" s="595">
        <v>108</v>
      </c>
      <c r="F325" s="579">
        <v>36</v>
      </c>
      <c r="G325" s="557"/>
      <c r="J325" s="555"/>
    </row>
    <row r="326" spans="1:10">
      <c r="A326" s="302" t="s">
        <v>822</v>
      </c>
      <c r="B326" s="51"/>
      <c r="C326" s="51"/>
      <c r="D326" s="51" t="s">
        <v>823</v>
      </c>
      <c r="E326" s="595">
        <v>54</v>
      </c>
      <c r="F326" s="579">
        <v>33</v>
      </c>
      <c r="G326" s="557"/>
      <c r="J326" s="555"/>
    </row>
    <row r="327" spans="1:10">
      <c r="A327" s="302" t="s">
        <v>824</v>
      </c>
      <c r="B327" s="51"/>
      <c r="C327" s="51"/>
      <c r="D327" s="51" t="s">
        <v>825</v>
      </c>
      <c r="E327" s="595">
        <v>134</v>
      </c>
      <c r="F327" s="579">
        <v>36</v>
      </c>
      <c r="G327" s="557"/>
      <c r="J327" s="555"/>
    </row>
    <row r="328" spans="1:10">
      <c r="A328" s="302" t="s">
        <v>826</v>
      </c>
      <c r="B328" s="51"/>
      <c r="C328" s="51"/>
      <c r="D328" s="51" t="s">
        <v>827</v>
      </c>
      <c r="E328" s="595">
        <v>131</v>
      </c>
      <c r="F328" s="579">
        <v>31</v>
      </c>
      <c r="G328" s="557"/>
      <c r="J328" s="555"/>
    </row>
    <row r="329" spans="1:10">
      <c r="A329" s="302" t="s">
        <v>828</v>
      </c>
      <c r="B329" s="51"/>
      <c r="C329" s="51"/>
      <c r="D329" s="51" t="s">
        <v>829</v>
      </c>
      <c r="E329" s="595">
        <v>113</v>
      </c>
      <c r="F329" s="579">
        <v>50</v>
      </c>
      <c r="G329" s="557"/>
      <c r="J329" s="555"/>
    </row>
    <row r="330" spans="1:10" ht="7.9" customHeight="1">
      <c r="A330" s="299"/>
      <c r="B330" s="300"/>
      <c r="C330" s="51"/>
      <c r="D330" s="51"/>
      <c r="E330" s="485" t="s">
        <v>1928</v>
      </c>
      <c r="F330" s="258" t="s">
        <v>1928</v>
      </c>
      <c r="G330" s="557"/>
      <c r="J330" s="555"/>
    </row>
    <row r="331" spans="1:10" ht="13">
      <c r="A331" s="301" t="s">
        <v>26</v>
      </c>
      <c r="B331" s="300" t="s">
        <v>830</v>
      </c>
      <c r="C331" s="300"/>
      <c r="D331" s="300"/>
      <c r="E331" s="600">
        <v>6950</v>
      </c>
      <c r="F331" s="601">
        <v>2829</v>
      </c>
      <c r="G331" s="557"/>
      <c r="J331" s="555"/>
    </row>
    <row r="332" spans="1:10" ht="13">
      <c r="A332" s="301" t="s">
        <v>831</v>
      </c>
      <c r="B332" s="300"/>
      <c r="C332" s="300" t="s">
        <v>832</v>
      </c>
      <c r="D332" s="300"/>
      <c r="E332" s="600">
        <v>170</v>
      </c>
      <c r="F332" s="601" t="s">
        <v>2100</v>
      </c>
      <c r="G332" s="557"/>
      <c r="J332" s="555"/>
    </row>
    <row r="333" spans="1:10" ht="15">
      <c r="A333" s="301" t="s">
        <v>833</v>
      </c>
      <c r="B333" s="300"/>
      <c r="C333" s="300" t="s">
        <v>834</v>
      </c>
      <c r="D333" s="300"/>
      <c r="E333" s="600">
        <v>603</v>
      </c>
      <c r="F333" s="601">
        <v>193</v>
      </c>
      <c r="G333" s="557"/>
      <c r="J333" s="555"/>
    </row>
    <row r="334" spans="1:10" ht="13">
      <c r="A334" s="301" t="s">
        <v>835</v>
      </c>
      <c r="B334" s="300"/>
      <c r="C334" s="300" t="s">
        <v>836</v>
      </c>
      <c r="D334" s="300"/>
      <c r="E334" s="600">
        <v>498</v>
      </c>
      <c r="F334" s="601">
        <v>173</v>
      </c>
      <c r="G334" s="557"/>
      <c r="J334" s="555"/>
    </row>
    <row r="335" spans="1:10" ht="13">
      <c r="A335" s="301" t="s">
        <v>837</v>
      </c>
      <c r="B335" s="300"/>
      <c r="C335" s="300" t="s">
        <v>838</v>
      </c>
      <c r="D335" s="300"/>
      <c r="E335" s="600">
        <v>928</v>
      </c>
      <c r="F335" s="601">
        <v>478</v>
      </c>
      <c r="G335" s="557"/>
      <c r="J335" s="555"/>
    </row>
    <row r="336" spans="1:10" ht="15">
      <c r="A336" s="301" t="s">
        <v>839</v>
      </c>
      <c r="B336" s="300"/>
      <c r="C336" s="300" t="s">
        <v>840</v>
      </c>
      <c r="D336" s="51"/>
      <c r="E336" s="600">
        <v>541</v>
      </c>
      <c r="F336" s="601">
        <v>154</v>
      </c>
      <c r="G336" s="557"/>
      <c r="J336" s="555"/>
    </row>
    <row r="337" spans="1:10" ht="15">
      <c r="A337" s="301" t="s">
        <v>841</v>
      </c>
      <c r="B337" s="300"/>
      <c r="C337" s="300" t="s">
        <v>842</v>
      </c>
      <c r="D337" s="300"/>
      <c r="E337" s="600" t="s">
        <v>2099</v>
      </c>
      <c r="F337" s="601" t="s">
        <v>2099</v>
      </c>
      <c r="G337" s="557"/>
      <c r="J337" s="555"/>
    </row>
    <row r="338" spans="1:10" ht="13">
      <c r="A338" s="301" t="s">
        <v>843</v>
      </c>
      <c r="B338" s="300"/>
      <c r="C338" s="300" t="s">
        <v>844</v>
      </c>
      <c r="D338" s="300"/>
      <c r="E338" s="600">
        <v>247</v>
      </c>
      <c r="F338" s="601">
        <v>92</v>
      </c>
      <c r="G338" s="557"/>
      <c r="J338" s="555"/>
    </row>
    <row r="339" spans="1:10" ht="13">
      <c r="A339" s="301" t="s">
        <v>845</v>
      </c>
      <c r="B339" s="300"/>
      <c r="C339" s="300" t="s">
        <v>846</v>
      </c>
      <c r="D339" s="300"/>
      <c r="E339" s="600">
        <v>418</v>
      </c>
      <c r="F339" s="601">
        <v>227</v>
      </c>
      <c r="G339" s="557"/>
      <c r="J339" s="555"/>
    </row>
    <row r="340" spans="1:10" ht="13">
      <c r="A340" s="301" t="s">
        <v>847</v>
      </c>
      <c r="B340" s="300"/>
      <c r="C340" s="300" t="s">
        <v>848</v>
      </c>
      <c r="D340" s="300"/>
      <c r="E340" s="600">
        <v>251</v>
      </c>
      <c r="F340" s="601">
        <v>87</v>
      </c>
      <c r="G340" s="557"/>
      <c r="J340" s="555"/>
    </row>
    <row r="341" spans="1:10" ht="13">
      <c r="A341" s="301" t="s">
        <v>849</v>
      </c>
      <c r="B341" s="300"/>
      <c r="C341" s="300" t="s">
        <v>850</v>
      </c>
      <c r="D341" s="300"/>
      <c r="E341" s="600">
        <v>201</v>
      </c>
      <c r="F341" s="601">
        <v>72</v>
      </c>
      <c r="G341" s="557"/>
      <c r="J341" s="555"/>
    </row>
    <row r="342" spans="1:10" ht="13">
      <c r="A342" s="301" t="s">
        <v>851</v>
      </c>
      <c r="B342" s="300"/>
      <c r="C342" s="300" t="s">
        <v>852</v>
      </c>
      <c r="D342" s="300"/>
      <c r="E342" s="600" t="s">
        <v>2100</v>
      </c>
      <c r="F342" s="601">
        <v>96</v>
      </c>
      <c r="G342" s="557"/>
      <c r="J342" s="555"/>
    </row>
    <row r="343" spans="1:10" ht="13">
      <c r="A343" s="301" t="s">
        <v>853</v>
      </c>
      <c r="B343" s="300"/>
      <c r="C343" s="300" t="s">
        <v>854</v>
      </c>
      <c r="D343" s="51"/>
      <c r="E343" s="600">
        <v>507</v>
      </c>
      <c r="F343" s="601">
        <v>158</v>
      </c>
      <c r="G343" s="557"/>
      <c r="J343" s="555"/>
    </row>
    <row r="344" spans="1:10" ht="13">
      <c r="A344" s="301" t="s">
        <v>855</v>
      </c>
      <c r="B344" s="300"/>
      <c r="C344" s="300" t="s">
        <v>856</v>
      </c>
      <c r="D344" s="51"/>
      <c r="E344" s="600">
        <v>1163</v>
      </c>
      <c r="F344" s="601">
        <v>549</v>
      </c>
      <c r="G344" s="557"/>
      <c r="J344" s="555"/>
    </row>
    <row r="345" spans="1:10">
      <c r="A345" s="302" t="s">
        <v>857</v>
      </c>
      <c r="B345" s="51"/>
      <c r="C345" s="51"/>
      <c r="D345" s="51" t="s">
        <v>858</v>
      </c>
      <c r="E345" s="595">
        <v>193</v>
      </c>
      <c r="F345" s="579">
        <v>78</v>
      </c>
      <c r="G345" s="557"/>
      <c r="J345" s="555"/>
    </row>
    <row r="346" spans="1:10">
      <c r="A346" s="302" t="s">
        <v>859</v>
      </c>
      <c r="B346" s="51"/>
      <c r="C346" s="51"/>
      <c r="D346" s="51" t="s">
        <v>860</v>
      </c>
      <c r="E346" s="595">
        <v>149</v>
      </c>
      <c r="F346" s="579">
        <v>75</v>
      </c>
      <c r="G346" s="557"/>
      <c r="J346" s="555"/>
    </row>
    <row r="347" spans="1:10">
      <c r="A347" s="302" t="s">
        <v>861</v>
      </c>
      <c r="B347" s="51"/>
      <c r="C347" s="51"/>
      <c r="D347" s="51" t="s">
        <v>862</v>
      </c>
      <c r="E347" s="595">
        <v>83</v>
      </c>
      <c r="F347" s="579">
        <v>35</v>
      </c>
      <c r="G347" s="557"/>
      <c r="J347" s="555"/>
    </row>
    <row r="348" spans="1:10">
      <c r="A348" s="302" t="s">
        <v>863</v>
      </c>
      <c r="B348" s="51"/>
      <c r="C348" s="51"/>
      <c r="D348" s="51" t="s">
        <v>864</v>
      </c>
      <c r="E348" s="595">
        <v>120</v>
      </c>
      <c r="F348" s="579">
        <v>56</v>
      </c>
      <c r="G348" s="557"/>
      <c r="J348" s="555"/>
    </row>
    <row r="349" spans="1:10">
      <c r="A349" s="302" t="s">
        <v>865</v>
      </c>
      <c r="B349" s="51"/>
      <c r="C349" s="51"/>
      <c r="D349" s="51" t="s">
        <v>866</v>
      </c>
      <c r="E349" s="595">
        <v>174</v>
      </c>
      <c r="F349" s="579">
        <v>87</v>
      </c>
      <c r="G349" s="557"/>
      <c r="J349" s="555"/>
    </row>
    <row r="350" spans="1:10">
      <c r="A350" s="302" t="s">
        <v>867</v>
      </c>
      <c r="B350" s="51"/>
      <c r="C350" s="51"/>
      <c r="D350" s="51" t="s">
        <v>868</v>
      </c>
      <c r="E350" s="595">
        <v>261</v>
      </c>
      <c r="F350" s="579">
        <v>124</v>
      </c>
      <c r="G350" s="557"/>
      <c r="J350" s="555"/>
    </row>
    <row r="351" spans="1:10">
      <c r="A351" s="302" t="s">
        <v>869</v>
      </c>
      <c r="B351" s="51"/>
      <c r="C351" s="51"/>
      <c r="D351" s="51" t="s">
        <v>870</v>
      </c>
      <c r="E351" s="595">
        <v>98</v>
      </c>
      <c r="F351" s="579">
        <v>53</v>
      </c>
      <c r="G351" s="557"/>
      <c r="J351" s="555"/>
    </row>
    <row r="352" spans="1:10">
      <c r="A352" s="302" t="s">
        <v>871</v>
      </c>
      <c r="B352" s="51"/>
      <c r="C352" s="51"/>
      <c r="D352" s="51" t="s">
        <v>872</v>
      </c>
      <c r="E352" s="595">
        <v>85</v>
      </c>
      <c r="F352" s="579">
        <v>41</v>
      </c>
      <c r="G352" s="557"/>
      <c r="J352" s="555"/>
    </row>
    <row r="353" spans="1:10" ht="13">
      <c r="A353" s="301" t="s">
        <v>873</v>
      </c>
      <c r="B353" s="300"/>
      <c r="C353" s="300" t="s">
        <v>874</v>
      </c>
      <c r="D353" s="300"/>
      <c r="E353" s="600">
        <v>724</v>
      </c>
      <c r="F353" s="601">
        <v>287</v>
      </c>
      <c r="G353" s="557"/>
      <c r="J353" s="555"/>
    </row>
    <row r="354" spans="1:10">
      <c r="A354" s="302" t="s">
        <v>875</v>
      </c>
      <c r="B354" s="51"/>
      <c r="C354" s="51"/>
      <c r="D354" s="51" t="s">
        <v>876</v>
      </c>
      <c r="E354" s="595">
        <v>167</v>
      </c>
      <c r="F354" s="579">
        <v>57</v>
      </c>
      <c r="G354" s="557"/>
      <c r="J354" s="555"/>
    </row>
    <row r="355" spans="1:10">
      <c r="A355" s="302" t="s">
        <v>877</v>
      </c>
      <c r="B355" s="51"/>
      <c r="C355" s="51"/>
      <c r="D355" s="51" t="s">
        <v>878</v>
      </c>
      <c r="E355" s="595">
        <v>91</v>
      </c>
      <c r="F355" s="579">
        <v>25</v>
      </c>
      <c r="G355" s="557"/>
      <c r="J355" s="555"/>
    </row>
    <row r="356" spans="1:10">
      <c r="A356" s="302" t="s">
        <v>879</v>
      </c>
      <c r="B356" s="51"/>
      <c r="C356" s="51"/>
      <c r="D356" s="51" t="s">
        <v>880</v>
      </c>
      <c r="E356" s="595">
        <v>119</v>
      </c>
      <c r="F356" s="579">
        <v>45</v>
      </c>
      <c r="G356" s="557"/>
      <c r="J356" s="555"/>
    </row>
    <row r="357" spans="1:10">
      <c r="A357" s="302" t="s">
        <v>881</v>
      </c>
      <c r="B357" s="51"/>
      <c r="C357" s="51"/>
      <c r="D357" s="51" t="s">
        <v>882</v>
      </c>
      <c r="E357" s="595">
        <v>114</v>
      </c>
      <c r="F357" s="579">
        <v>74</v>
      </c>
      <c r="G357" s="557"/>
      <c r="J357" s="555"/>
    </row>
    <row r="358" spans="1:10">
      <c r="A358" s="302" t="s">
        <v>883</v>
      </c>
      <c r="B358" s="51"/>
      <c r="C358" s="51"/>
      <c r="D358" s="51" t="s">
        <v>884</v>
      </c>
      <c r="E358" s="595">
        <v>135</v>
      </c>
      <c r="F358" s="579">
        <v>50</v>
      </c>
      <c r="G358" s="557"/>
      <c r="J358" s="555"/>
    </row>
    <row r="359" spans="1:10">
      <c r="A359" s="302" t="s">
        <v>885</v>
      </c>
      <c r="B359" s="51"/>
      <c r="C359" s="51"/>
      <c r="D359" s="51" t="s">
        <v>886</v>
      </c>
      <c r="E359" s="595">
        <v>98</v>
      </c>
      <c r="F359" s="579">
        <v>36</v>
      </c>
      <c r="G359" s="557"/>
      <c r="J359" s="555"/>
    </row>
    <row r="360" spans="1:10" ht="13">
      <c r="A360" s="301" t="s">
        <v>887</v>
      </c>
      <c r="B360" s="300"/>
      <c r="C360" s="300" t="s">
        <v>888</v>
      </c>
      <c r="D360" s="51"/>
      <c r="E360" s="600">
        <v>532</v>
      </c>
      <c r="F360" s="601">
        <v>223</v>
      </c>
      <c r="G360" s="557"/>
      <c r="J360" s="555"/>
    </row>
    <row r="361" spans="1:10">
      <c r="A361" s="302" t="s">
        <v>889</v>
      </c>
      <c r="B361" s="51"/>
      <c r="C361" s="51"/>
      <c r="D361" s="51" t="s">
        <v>890</v>
      </c>
      <c r="E361" s="595">
        <v>109</v>
      </c>
      <c r="F361" s="579">
        <v>46</v>
      </c>
      <c r="G361" s="557"/>
      <c r="J361" s="555"/>
    </row>
    <row r="362" spans="1:10">
      <c r="A362" s="302" t="s">
        <v>891</v>
      </c>
      <c r="B362" s="51"/>
      <c r="C362" s="51"/>
      <c r="D362" s="51" t="s">
        <v>892</v>
      </c>
      <c r="E362" s="595">
        <v>117</v>
      </c>
      <c r="F362" s="579">
        <v>50</v>
      </c>
      <c r="G362" s="557"/>
      <c r="J362" s="555"/>
    </row>
    <row r="363" spans="1:10" ht="14.5">
      <c r="A363" s="302" t="s">
        <v>893</v>
      </c>
      <c r="B363" s="51"/>
      <c r="C363" s="51"/>
      <c r="D363" s="51" t="s">
        <v>894</v>
      </c>
      <c r="E363" s="595">
        <v>122</v>
      </c>
      <c r="F363" s="579">
        <v>55</v>
      </c>
      <c r="G363" s="557"/>
      <c r="J363" s="555"/>
    </row>
    <row r="364" spans="1:10" ht="13" thickBot="1">
      <c r="A364" s="386" t="s">
        <v>895</v>
      </c>
      <c r="B364" s="386"/>
      <c r="C364" s="387"/>
      <c r="D364" s="387" t="s">
        <v>896</v>
      </c>
      <c r="E364" s="643">
        <v>184</v>
      </c>
      <c r="F364" s="603">
        <v>72</v>
      </c>
      <c r="G364" s="557"/>
      <c r="J364" s="555"/>
    </row>
    <row r="365" spans="1:10" ht="13" thickTop="1">
      <c r="A365" s="48"/>
      <c r="B365" s="48"/>
      <c r="C365" s="49"/>
      <c r="D365" s="49"/>
    </row>
    <row r="366" spans="1:10" ht="14.5">
      <c r="A366" s="393" t="s">
        <v>71</v>
      </c>
      <c r="B366" s="393"/>
      <c r="C366" s="49"/>
      <c r="D366" s="49"/>
    </row>
    <row r="367" spans="1:10" ht="14.5">
      <c r="A367" s="62" t="s">
        <v>1982</v>
      </c>
    </row>
    <row r="368" spans="1:10" ht="14.5">
      <c r="A368" s="303" t="s">
        <v>897</v>
      </c>
    </row>
    <row r="369" spans="1:7" ht="14.5">
      <c r="A369" s="304" t="s">
        <v>898</v>
      </c>
    </row>
    <row r="370" spans="1:7" ht="14.5">
      <c r="A370" s="304" t="s">
        <v>899</v>
      </c>
    </row>
    <row r="371" spans="1:7" ht="14.5">
      <c r="A371" s="304" t="s">
        <v>900</v>
      </c>
    </row>
    <row r="372" spans="1:7" ht="14.5">
      <c r="A372" s="304" t="s">
        <v>901</v>
      </c>
    </row>
    <row r="373" spans="1:7" ht="14.5">
      <c r="A373" s="305" t="s">
        <v>902</v>
      </c>
    </row>
    <row r="374" spans="1:7" ht="14.5">
      <c r="A374" s="304" t="s">
        <v>903</v>
      </c>
    </row>
    <row r="375" spans="1:7" ht="14.5">
      <c r="A375" s="305" t="s">
        <v>904</v>
      </c>
    </row>
    <row r="376" spans="1:7" ht="14.5">
      <c r="A376" s="538" t="s">
        <v>1947</v>
      </c>
      <c r="B376" s="564"/>
      <c r="C376" s="564"/>
      <c r="D376" s="564"/>
      <c r="E376" s="564"/>
      <c r="F376" s="564"/>
      <c r="G376" s="564"/>
    </row>
    <row r="377" spans="1:7" s="557" customFormat="1">
      <c r="A377" s="538" t="s">
        <v>1944</v>
      </c>
      <c r="B377" s="564"/>
      <c r="C377" s="564"/>
      <c r="D377" s="564"/>
      <c r="E377" s="564"/>
      <c r="F377" s="564"/>
      <c r="G377" s="564"/>
    </row>
    <row r="378" spans="1:7" s="557" customFormat="1">
      <c r="A378" s="538" t="s">
        <v>1945</v>
      </c>
      <c r="B378" s="564"/>
      <c r="C378" s="564"/>
      <c r="D378" s="564"/>
      <c r="E378" s="564"/>
      <c r="F378" s="564"/>
      <c r="G378" s="564"/>
    </row>
    <row r="379" spans="1:7" s="557" customFormat="1">
      <c r="A379" s="538" t="s">
        <v>1946</v>
      </c>
      <c r="B379" s="564"/>
      <c r="C379" s="564"/>
      <c r="D379" s="564"/>
      <c r="E379" s="564"/>
      <c r="F379" s="564"/>
      <c r="G379" s="564"/>
    </row>
    <row r="380" spans="1:7" s="557" customFormat="1" ht="14.5">
      <c r="A380" s="743" t="s">
        <v>2132</v>
      </c>
      <c r="B380" s="564"/>
      <c r="C380" s="564"/>
      <c r="D380" s="564"/>
      <c r="E380" s="564"/>
      <c r="F380" s="564"/>
      <c r="G380" s="564"/>
    </row>
    <row r="381" spans="1:7" s="557" customFormat="1" ht="14.5">
      <c r="A381" s="743" t="s">
        <v>2133</v>
      </c>
      <c r="B381" s="564"/>
      <c r="C381" s="564"/>
      <c r="D381" s="564"/>
      <c r="E381" s="564"/>
      <c r="F381" s="564"/>
      <c r="G381" s="564"/>
    </row>
    <row r="382" spans="1:7" s="557" customFormat="1">
      <c r="A382" s="538"/>
      <c r="B382" s="564"/>
      <c r="C382" s="564"/>
      <c r="D382" s="564"/>
      <c r="E382" s="564"/>
      <c r="F382" s="564"/>
      <c r="G382" s="564"/>
    </row>
    <row r="383" spans="1:7" s="557" customFormat="1">
      <c r="A383" s="538"/>
      <c r="B383" s="564"/>
      <c r="C383" s="564"/>
      <c r="D383" s="564"/>
      <c r="E383" s="564"/>
      <c r="F383" s="564"/>
      <c r="G383" s="564"/>
    </row>
    <row r="384" spans="1:7" s="557" customFormat="1">
      <c r="A384" s="538"/>
      <c r="B384" s="564"/>
      <c r="C384" s="564"/>
      <c r="D384" s="564"/>
      <c r="E384" s="564"/>
      <c r="F384" s="564"/>
      <c r="G384" s="564"/>
    </row>
    <row r="385" spans="1:7" s="557" customFormat="1">
      <c r="A385" s="538"/>
      <c r="B385" s="564"/>
      <c r="C385" s="564"/>
      <c r="D385" s="564"/>
      <c r="E385" s="564"/>
      <c r="F385" s="564"/>
      <c r="G385" s="564"/>
    </row>
    <row r="386" spans="1:7">
      <c r="A386" s="203"/>
    </row>
    <row r="387" spans="1:7">
      <c r="A387" s="20" t="s">
        <v>1</v>
      </c>
      <c r="D387" s="456">
        <v>44399</v>
      </c>
    </row>
    <row r="388" spans="1:7">
      <c r="A388" s="20" t="s">
        <v>32</v>
      </c>
      <c r="D388" s="456">
        <v>44427</v>
      </c>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8BEFF"/>
    <pageSetUpPr fitToPage="1"/>
  </sheetPr>
  <dimension ref="A1:E566"/>
  <sheetViews>
    <sheetView zoomScaleNormal="100" workbookViewId="0">
      <pane ySplit="5" topLeftCell="A6" activePane="bottomLeft" state="frozen"/>
      <selection activeCell="E40" sqref="E40"/>
      <selection pane="bottomLeft"/>
    </sheetView>
  </sheetViews>
  <sheetFormatPr defaultColWidth="9" defaultRowHeight="12.5"/>
  <cols>
    <col min="1" max="1" width="11.54296875" style="50" customWidth="1"/>
    <col min="2" max="2" width="3.81640625" style="50" customWidth="1"/>
    <col min="3" max="3" width="34.81640625" style="50" bestFit="1" customWidth="1"/>
    <col min="4" max="4" width="16.26953125" style="50" customWidth="1"/>
    <col min="5" max="16384" width="9" style="50"/>
  </cols>
  <sheetData>
    <row r="1" spans="1:5" ht="15.5">
      <c r="A1" s="537" t="s">
        <v>1980</v>
      </c>
      <c r="B1" s="2"/>
      <c r="C1" s="2"/>
    </row>
    <row r="2" spans="1:5" ht="13">
      <c r="A2" s="2"/>
      <c r="B2" s="2"/>
      <c r="C2" s="2"/>
    </row>
    <row r="3" spans="1:5" ht="13.5" thickBot="1">
      <c r="A3" s="311" t="s">
        <v>1981</v>
      </c>
      <c r="B3" s="279"/>
      <c r="C3" s="279"/>
      <c r="D3" s="97"/>
    </row>
    <row r="4" spans="1:5" ht="27.5" thickTop="1">
      <c r="A4" s="297" t="s">
        <v>203</v>
      </c>
      <c r="B4" s="297"/>
      <c r="C4" s="297"/>
      <c r="D4" s="573" t="s">
        <v>1984</v>
      </c>
      <c r="E4" s="306"/>
    </row>
    <row r="5" spans="1:5" ht="14.5">
      <c r="A5" s="298" t="s">
        <v>72</v>
      </c>
      <c r="B5" s="298"/>
      <c r="C5" s="298" t="s">
        <v>70</v>
      </c>
      <c r="D5" s="553"/>
      <c r="E5" s="306"/>
    </row>
    <row r="6" spans="1:5" ht="13">
      <c r="A6" s="489" t="s">
        <v>10</v>
      </c>
      <c r="B6" s="490" t="s">
        <v>204</v>
      </c>
      <c r="C6" s="459"/>
      <c r="D6" s="507">
        <v>68837</v>
      </c>
      <c r="E6" s="306"/>
    </row>
    <row r="7" spans="1:5" ht="5.9" customHeight="1">
      <c r="A7" s="489"/>
      <c r="B7" s="490"/>
      <c r="C7" s="459"/>
      <c r="D7" s="485" t="s">
        <v>1928</v>
      </c>
    </row>
    <row r="8" spans="1:5" ht="13">
      <c r="A8" s="491" t="s">
        <v>11</v>
      </c>
      <c r="B8" s="490" t="s">
        <v>205</v>
      </c>
      <c r="C8" s="459"/>
      <c r="D8" s="507">
        <v>3182</v>
      </c>
      <c r="E8" s="306"/>
    </row>
    <row r="9" spans="1:5">
      <c r="A9" s="492" t="s">
        <v>929</v>
      </c>
      <c r="B9" s="459"/>
      <c r="C9" s="459" t="s">
        <v>930</v>
      </c>
      <c r="D9" s="485">
        <v>67</v>
      </c>
      <c r="E9" s="306"/>
    </row>
    <row r="10" spans="1:5">
      <c r="A10" s="493" t="s">
        <v>931</v>
      </c>
      <c r="B10" s="459"/>
      <c r="C10" s="459" t="s">
        <v>932</v>
      </c>
      <c r="D10" s="485">
        <v>95</v>
      </c>
      <c r="E10" s="306"/>
    </row>
    <row r="11" spans="1:5">
      <c r="A11" s="493" t="s">
        <v>933</v>
      </c>
      <c r="B11" s="459"/>
      <c r="C11" s="459" t="s">
        <v>934</v>
      </c>
      <c r="D11" s="485">
        <v>100</v>
      </c>
      <c r="E11" s="306"/>
    </row>
    <row r="12" spans="1:5">
      <c r="A12" s="493" t="s">
        <v>935</v>
      </c>
      <c r="B12" s="459"/>
      <c r="C12" s="459" t="s">
        <v>936</v>
      </c>
      <c r="D12" s="485">
        <v>62</v>
      </c>
      <c r="E12" s="306"/>
    </row>
    <row r="13" spans="1:5">
      <c r="A13" s="493" t="s">
        <v>937</v>
      </c>
      <c r="B13" s="459"/>
      <c r="C13" s="459" t="s">
        <v>938</v>
      </c>
      <c r="D13" s="485">
        <v>87</v>
      </c>
      <c r="E13" s="306"/>
    </row>
    <row r="14" spans="1:5">
      <c r="A14" s="493" t="s">
        <v>939</v>
      </c>
      <c r="B14" s="459"/>
      <c r="C14" s="459" t="s">
        <v>209</v>
      </c>
      <c r="D14" s="485">
        <v>107</v>
      </c>
      <c r="E14" s="306"/>
    </row>
    <row r="15" spans="1:5">
      <c r="A15" s="493" t="s">
        <v>940</v>
      </c>
      <c r="B15" s="459"/>
      <c r="C15" s="459" t="s">
        <v>941</v>
      </c>
      <c r="D15" s="509">
        <v>82</v>
      </c>
      <c r="E15" s="306"/>
    </row>
    <row r="16" spans="1:5">
      <c r="A16" s="493" t="s">
        <v>942</v>
      </c>
      <c r="B16" s="459"/>
      <c r="C16" s="459" t="s">
        <v>223</v>
      </c>
      <c r="D16" s="509">
        <v>63</v>
      </c>
    </row>
    <row r="17" spans="1:5">
      <c r="A17" s="492" t="s">
        <v>943</v>
      </c>
      <c r="B17" s="459"/>
      <c r="C17" s="459" t="s">
        <v>211</v>
      </c>
      <c r="D17" s="485">
        <v>190</v>
      </c>
      <c r="E17" s="306"/>
    </row>
    <row r="18" spans="1:5" s="306" customFormat="1">
      <c r="A18" s="493" t="s">
        <v>944</v>
      </c>
      <c r="B18" s="459"/>
      <c r="C18" s="459" t="s">
        <v>945</v>
      </c>
      <c r="D18" s="509">
        <v>107</v>
      </c>
    </row>
    <row r="19" spans="1:5" s="306" customFormat="1">
      <c r="A19" s="493" t="s">
        <v>946</v>
      </c>
      <c r="B19" s="459"/>
      <c r="C19" s="459" t="s">
        <v>947</v>
      </c>
      <c r="D19" s="509">
        <v>92</v>
      </c>
    </row>
    <row r="20" spans="1:5" s="306" customFormat="1">
      <c r="A20" s="493" t="s">
        <v>948</v>
      </c>
      <c r="B20" s="459"/>
      <c r="C20" s="459" t="s">
        <v>949</v>
      </c>
      <c r="D20" s="509">
        <v>96</v>
      </c>
    </row>
    <row r="21" spans="1:5" s="306" customFormat="1">
      <c r="A21" s="493" t="s">
        <v>950</v>
      </c>
      <c r="B21" s="459"/>
      <c r="C21" s="459" t="s">
        <v>213</v>
      </c>
      <c r="D21" s="509">
        <v>262</v>
      </c>
    </row>
    <row r="22" spans="1:5" s="306" customFormat="1">
      <c r="A22" s="493" t="s">
        <v>951</v>
      </c>
      <c r="B22" s="459"/>
      <c r="C22" s="459" t="s">
        <v>952</v>
      </c>
      <c r="D22" s="509">
        <v>120</v>
      </c>
    </row>
    <row r="23" spans="1:5" s="306" customFormat="1">
      <c r="A23" s="493" t="s">
        <v>953</v>
      </c>
      <c r="B23" s="459"/>
      <c r="C23" s="459" t="s">
        <v>954</v>
      </c>
      <c r="D23" s="509">
        <v>225</v>
      </c>
    </row>
    <row r="24" spans="1:5" s="306" customFormat="1">
      <c r="A24" s="492" t="s">
        <v>955</v>
      </c>
      <c r="B24" s="459"/>
      <c r="C24" s="459" t="s">
        <v>956</v>
      </c>
      <c r="D24" s="509">
        <v>84</v>
      </c>
    </row>
    <row r="25" spans="1:5" s="306" customFormat="1">
      <c r="A25" s="493" t="s">
        <v>957</v>
      </c>
      <c r="B25" s="459"/>
      <c r="C25" s="459" t="s">
        <v>958</v>
      </c>
      <c r="D25" s="509">
        <v>91</v>
      </c>
    </row>
    <row r="26" spans="1:5">
      <c r="A26" s="492" t="s">
        <v>959</v>
      </c>
      <c r="B26" s="459"/>
      <c r="C26" s="459" t="s">
        <v>960</v>
      </c>
      <c r="D26" s="485">
        <v>75</v>
      </c>
      <c r="E26" s="306"/>
    </row>
    <row r="27" spans="1:5">
      <c r="A27" s="493" t="s">
        <v>961</v>
      </c>
      <c r="B27" s="459"/>
      <c r="C27" s="459" t="s">
        <v>227</v>
      </c>
      <c r="D27" s="349">
        <v>97</v>
      </c>
    </row>
    <row r="28" spans="1:5">
      <c r="A28" s="493" t="s">
        <v>962</v>
      </c>
      <c r="B28" s="459"/>
      <c r="C28" s="459" t="s">
        <v>963</v>
      </c>
      <c r="D28" s="349">
        <v>149</v>
      </c>
    </row>
    <row r="29" spans="1:5">
      <c r="A29" s="493" t="s">
        <v>964</v>
      </c>
      <c r="B29" s="459"/>
      <c r="C29" s="459" t="s">
        <v>965</v>
      </c>
      <c r="D29" s="349">
        <v>128</v>
      </c>
    </row>
    <row r="30" spans="1:5">
      <c r="A30" s="493" t="s">
        <v>966</v>
      </c>
      <c r="B30" s="459"/>
      <c r="C30" s="459" t="s">
        <v>967</v>
      </c>
      <c r="D30" s="349">
        <v>94</v>
      </c>
    </row>
    <row r="31" spans="1:5">
      <c r="A31" s="493" t="s">
        <v>968</v>
      </c>
      <c r="B31" s="459"/>
      <c r="C31" s="459" t="s">
        <v>969</v>
      </c>
      <c r="D31" s="349">
        <v>94</v>
      </c>
    </row>
    <row r="32" spans="1:5">
      <c r="A32" s="493" t="s">
        <v>970</v>
      </c>
      <c r="B32" s="459"/>
      <c r="C32" s="459" t="s">
        <v>971</v>
      </c>
      <c r="D32" s="349">
        <v>97</v>
      </c>
    </row>
    <row r="33" spans="1:5">
      <c r="A33" s="492" t="s">
        <v>972</v>
      </c>
      <c r="B33" s="459"/>
      <c r="C33" s="459" t="s">
        <v>973</v>
      </c>
      <c r="D33" s="485">
        <v>117</v>
      </c>
      <c r="E33" s="306"/>
    </row>
    <row r="34" spans="1:5">
      <c r="A34" s="493" t="s">
        <v>974</v>
      </c>
      <c r="B34" s="459"/>
      <c r="C34" s="459" t="s">
        <v>975</v>
      </c>
      <c r="D34" s="349">
        <v>122</v>
      </c>
    </row>
    <row r="35" spans="1:5">
      <c r="A35" s="493" t="s">
        <v>976</v>
      </c>
      <c r="B35" s="459"/>
      <c r="C35" s="459" t="s">
        <v>977</v>
      </c>
      <c r="D35" s="349">
        <v>97</v>
      </c>
    </row>
    <row r="36" spans="1:5">
      <c r="A36" s="493" t="s">
        <v>978</v>
      </c>
      <c r="B36" s="459"/>
      <c r="C36" s="459" t="s">
        <v>979</v>
      </c>
      <c r="D36" s="349">
        <v>109</v>
      </c>
    </row>
    <row r="37" spans="1:5">
      <c r="A37" s="493" t="s">
        <v>980</v>
      </c>
      <c r="B37" s="459"/>
      <c r="C37" s="459" t="s">
        <v>981</v>
      </c>
      <c r="D37" s="349">
        <v>73</v>
      </c>
    </row>
    <row r="38" spans="1:5" ht="5.9" customHeight="1">
      <c r="A38" s="489"/>
      <c r="B38" s="490"/>
      <c r="C38" s="459"/>
      <c r="D38" s="485" t="s">
        <v>1928</v>
      </c>
    </row>
    <row r="39" spans="1:5" s="2" customFormat="1" ht="13">
      <c r="A39" s="491" t="s">
        <v>13</v>
      </c>
      <c r="B39" s="490" t="s">
        <v>982</v>
      </c>
      <c r="C39" s="490"/>
      <c r="D39" s="510">
        <v>10510</v>
      </c>
    </row>
    <row r="40" spans="1:5">
      <c r="A40" s="493" t="s">
        <v>983</v>
      </c>
      <c r="B40" s="459"/>
      <c r="C40" s="459" t="s">
        <v>984</v>
      </c>
      <c r="D40" s="349">
        <v>71</v>
      </c>
    </row>
    <row r="41" spans="1:5">
      <c r="A41" s="492" t="s">
        <v>985</v>
      </c>
      <c r="B41" s="459"/>
      <c r="C41" s="459" t="s">
        <v>986</v>
      </c>
      <c r="D41" s="485">
        <v>125</v>
      </c>
      <c r="E41" s="306"/>
    </row>
    <row r="42" spans="1:5">
      <c r="A42" s="493" t="s">
        <v>987</v>
      </c>
      <c r="B42" s="459"/>
      <c r="C42" s="459" t="s">
        <v>988</v>
      </c>
      <c r="D42" s="349">
        <v>43</v>
      </c>
    </row>
    <row r="43" spans="1:5">
      <c r="A43" s="493" t="s">
        <v>989</v>
      </c>
      <c r="B43" s="459"/>
      <c r="C43" s="459" t="s">
        <v>990</v>
      </c>
      <c r="D43" s="349">
        <v>124</v>
      </c>
    </row>
    <row r="44" spans="1:5">
      <c r="A44" s="493" t="s">
        <v>991</v>
      </c>
      <c r="B44" s="459"/>
      <c r="C44" s="459" t="s">
        <v>992</v>
      </c>
      <c r="D44" s="349">
        <v>677</v>
      </c>
    </row>
    <row r="45" spans="1:5">
      <c r="A45" s="493" t="s">
        <v>993</v>
      </c>
      <c r="B45" s="459"/>
      <c r="C45" s="459" t="s">
        <v>994</v>
      </c>
      <c r="D45" s="349">
        <v>233</v>
      </c>
    </row>
    <row r="46" spans="1:5">
      <c r="A46" s="493" t="s">
        <v>995</v>
      </c>
      <c r="B46" s="459"/>
      <c r="C46" s="459" t="s">
        <v>996</v>
      </c>
      <c r="D46" s="349">
        <v>73</v>
      </c>
    </row>
    <row r="47" spans="1:5">
      <c r="A47" s="493" t="s">
        <v>997</v>
      </c>
      <c r="B47" s="459"/>
      <c r="C47" s="459" t="s">
        <v>998</v>
      </c>
      <c r="D47" s="349">
        <v>98</v>
      </c>
    </row>
    <row r="48" spans="1:5">
      <c r="A48" s="493" t="s">
        <v>999</v>
      </c>
      <c r="B48" s="459"/>
      <c r="C48" s="459" t="s">
        <v>1000</v>
      </c>
      <c r="D48" s="349">
        <v>224</v>
      </c>
    </row>
    <row r="49" spans="1:5">
      <c r="A49" s="493" t="s">
        <v>1001</v>
      </c>
      <c r="B49" s="459"/>
      <c r="C49" s="459" t="s">
        <v>1002</v>
      </c>
      <c r="D49" s="349">
        <v>530</v>
      </c>
    </row>
    <row r="50" spans="1:5">
      <c r="A50" s="493" t="s">
        <v>1003</v>
      </c>
      <c r="B50" s="459"/>
      <c r="C50" s="459" t="s">
        <v>1004</v>
      </c>
      <c r="D50" s="349">
        <v>133</v>
      </c>
    </row>
    <row r="51" spans="1:5">
      <c r="A51" s="493" t="s">
        <v>1005</v>
      </c>
      <c r="B51" s="459"/>
      <c r="C51" s="459" t="s">
        <v>1006</v>
      </c>
      <c r="D51" s="349">
        <v>189</v>
      </c>
    </row>
    <row r="52" spans="1:5">
      <c r="A52" s="493" t="s">
        <v>1007</v>
      </c>
      <c r="B52" s="459"/>
      <c r="C52" s="459" t="s">
        <v>284</v>
      </c>
      <c r="D52" s="349">
        <v>242</v>
      </c>
    </row>
    <row r="53" spans="1:5">
      <c r="A53" s="492" t="s">
        <v>1008</v>
      </c>
      <c r="B53" s="459"/>
      <c r="C53" s="459" t="s">
        <v>1009</v>
      </c>
      <c r="D53" s="485">
        <v>258</v>
      </c>
      <c r="E53" s="306"/>
    </row>
    <row r="54" spans="1:5">
      <c r="A54" s="493" t="s">
        <v>1010</v>
      </c>
      <c r="B54" s="459"/>
      <c r="C54" s="459" t="s">
        <v>1011</v>
      </c>
      <c r="D54" s="349">
        <v>159</v>
      </c>
    </row>
    <row r="55" spans="1:5">
      <c r="A55" s="493" t="s">
        <v>1012</v>
      </c>
      <c r="B55" s="459"/>
      <c r="C55" s="459" t="s">
        <v>252</v>
      </c>
      <c r="D55" s="349">
        <v>73</v>
      </c>
    </row>
    <row r="56" spans="1:5">
      <c r="A56" s="493" t="s">
        <v>1013</v>
      </c>
      <c r="B56" s="459"/>
      <c r="C56" s="459" t="s">
        <v>1014</v>
      </c>
      <c r="D56" s="349">
        <v>107</v>
      </c>
    </row>
    <row r="57" spans="1:5">
      <c r="A57" s="493" t="s">
        <v>1015</v>
      </c>
      <c r="B57" s="459"/>
      <c r="C57" s="459" t="s">
        <v>286</v>
      </c>
      <c r="D57" s="349">
        <v>72</v>
      </c>
    </row>
    <row r="58" spans="1:5">
      <c r="A58" s="493" t="s">
        <v>1016</v>
      </c>
      <c r="B58" s="459"/>
      <c r="C58" s="459" t="s">
        <v>1017</v>
      </c>
      <c r="D58" s="349">
        <v>79</v>
      </c>
    </row>
    <row r="59" spans="1:5">
      <c r="A59" s="493" t="s">
        <v>1018</v>
      </c>
      <c r="B59" s="459"/>
      <c r="C59" s="459" t="s">
        <v>1019</v>
      </c>
      <c r="D59" s="349">
        <v>59</v>
      </c>
    </row>
    <row r="60" spans="1:5">
      <c r="A60" s="493" t="s">
        <v>1020</v>
      </c>
      <c r="B60" s="459"/>
      <c r="C60" s="459" t="s">
        <v>254</v>
      </c>
      <c r="D60" s="349">
        <v>50</v>
      </c>
    </row>
    <row r="61" spans="1:5">
      <c r="A61" s="493" t="s">
        <v>1021</v>
      </c>
      <c r="B61" s="459"/>
      <c r="C61" s="459" t="s">
        <v>1022</v>
      </c>
      <c r="D61" s="349">
        <v>98</v>
      </c>
    </row>
    <row r="62" spans="1:5">
      <c r="A62" s="493" t="s">
        <v>1023</v>
      </c>
      <c r="B62" s="459"/>
      <c r="C62" s="459" t="s">
        <v>1024</v>
      </c>
      <c r="D62" s="349">
        <v>85</v>
      </c>
    </row>
    <row r="63" spans="1:5">
      <c r="A63" s="493" t="s">
        <v>1025</v>
      </c>
      <c r="B63" s="459"/>
      <c r="C63" s="459" t="s">
        <v>1026</v>
      </c>
      <c r="D63" s="349">
        <v>88</v>
      </c>
    </row>
    <row r="64" spans="1:5">
      <c r="A64" s="493" t="s">
        <v>1027</v>
      </c>
      <c r="B64" s="459"/>
      <c r="C64" s="459" t="s">
        <v>1028</v>
      </c>
      <c r="D64" s="349">
        <v>85</v>
      </c>
    </row>
    <row r="65" spans="1:5">
      <c r="A65" s="493" t="s">
        <v>1029</v>
      </c>
      <c r="B65" s="459"/>
      <c r="C65" s="459" t="s">
        <v>288</v>
      </c>
      <c r="D65" s="349">
        <v>87</v>
      </c>
    </row>
    <row r="66" spans="1:5">
      <c r="A66" s="493" t="s">
        <v>1030</v>
      </c>
      <c r="B66" s="459"/>
      <c r="C66" s="459" t="s">
        <v>1031</v>
      </c>
      <c r="D66" s="349">
        <v>201</v>
      </c>
    </row>
    <row r="67" spans="1:5">
      <c r="A67" s="492" t="s">
        <v>1032</v>
      </c>
      <c r="B67" s="459"/>
      <c r="C67" s="459" t="s">
        <v>242</v>
      </c>
      <c r="D67" s="485">
        <v>54</v>
      </c>
      <c r="E67" s="306"/>
    </row>
    <row r="68" spans="1:5">
      <c r="A68" s="493" t="s">
        <v>1033</v>
      </c>
      <c r="B68" s="459"/>
      <c r="C68" s="459" t="s">
        <v>1034</v>
      </c>
      <c r="D68" s="349">
        <v>69</v>
      </c>
    </row>
    <row r="69" spans="1:5">
      <c r="A69" s="493" t="s">
        <v>1035</v>
      </c>
      <c r="B69" s="459"/>
      <c r="C69" s="459" t="s">
        <v>1036</v>
      </c>
      <c r="D69" s="349">
        <v>122</v>
      </c>
    </row>
    <row r="70" spans="1:5">
      <c r="A70" s="493" t="s">
        <v>1037</v>
      </c>
      <c r="B70" s="459"/>
      <c r="C70" s="459" t="s">
        <v>290</v>
      </c>
      <c r="D70" s="349">
        <v>532</v>
      </c>
    </row>
    <row r="71" spans="1:5">
      <c r="A71" s="493" t="s">
        <v>1038</v>
      </c>
      <c r="B71" s="459"/>
      <c r="C71" s="459" t="s">
        <v>1039</v>
      </c>
      <c r="D71" s="349">
        <v>130</v>
      </c>
    </row>
    <row r="72" spans="1:5">
      <c r="A72" s="493" t="s">
        <v>1040</v>
      </c>
      <c r="B72" s="459"/>
      <c r="C72" s="459" t="s">
        <v>1041</v>
      </c>
      <c r="D72" s="349">
        <v>79</v>
      </c>
    </row>
    <row r="73" spans="1:5">
      <c r="A73" s="493" t="s">
        <v>1042</v>
      </c>
      <c r="B73" s="459"/>
      <c r="C73" s="459" t="s">
        <v>1043</v>
      </c>
      <c r="D73" s="349">
        <v>93</v>
      </c>
    </row>
    <row r="74" spans="1:5">
      <c r="A74" s="492" t="s">
        <v>1044</v>
      </c>
      <c r="B74" s="459"/>
      <c r="C74" s="459" t="s">
        <v>1045</v>
      </c>
      <c r="D74" s="349">
        <v>103</v>
      </c>
    </row>
    <row r="75" spans="1:5">
      <c r="A75" s="493" t="s">
        <v>1046</v>
      </c>
      <c r="B75" s="459"/>
      <c r="C75" s="459" t="s">
        <v>1047</v>
      </c>
      <c r="D75" s="349">
        <v>101</v>
      </c>
    </row>
    <row r="76" spans="1:5">
      <c r="A76" s="492" t="s">
        <v>1048</v>
      </c>
      <c r="B76" s="459"/>
      <c r="C76" s="459" t="s">
        <v>1049</v>
      </c>
      <c r="D76" s="485">
        <v>188</v>
      </c>
      <c r="E76" s="306"/>
    </row>
    <row r="77" spans="1:5">
      <c r="A77" s="493" t="s">
        <v>1050</v>
      </c>
      <c r="B77" s="459"/>
      <c r="C77" s="459" t="s">
        <v>1051</v>
      </c>
      <c r="D77" s="349">
        <v>119</v>
      </c>
    </row>
    <row r="78" spans="1:5">
      <c r="A78" s="493" t="s">
        <v>1052</v>
      </c>
      <c r="B78" s="459"/>
      <c r="C78" s="459" t="s">
        <v>1053</v>
      </c>
      <c r="D78" s="349">
        <v>71</v>
      </c>
    </row>
    <row r="79" spans="1:5">
      <c r="A79" s="493" t="s">
        <v>1054</v>
      </c>
      <c r="B79" s="459"/>
      <c r="C79" s="459" t="s">
        <v>1055</v>
      </c>
      <c r="D79" s="349">
        <v>70</v>
      </c>
    </row>
    <row r="80" spans="1:5">
      <c r="A80" s="493" t="s">
        <v>1056</v>
      </c>
      <c r="B80" s="459"/>
      <c r="C80" s="459" t="s">
        <v>1057</v>
      </c>
      <c r="D80" s="349">
        <v>106</v>
      </c>
    </row>
    <row r="81" spans="1:5">
      <c r="A81" s="493" t="s">
        <v>1058</v>
      </c>
      <c r="B81" s="459"/>
      <c r="C81" s="459" t="s">
        <v>1059</v>
      </c>
      <c r="D81" s="349">
        <v>286</v>
      </c>
    </row>
    <row r="82" spans="1:5">
      <c r="A82" s="492" t="s">
        <v>1060</v>
      </c>
      <c r="B82" s="459"/>
      <c r="C82" s="459" t="s">
        <v>1061</v>
      </c>
      <c r="D82" s="485">
        <v>130</v>
      </c>
      <c r="E82" s="306"/>
    </row>
    <row r="83" spans="1:5">
      <c r="A83" s="493" t="s">
        <v>1062</v>
      </c>
      <c r="B83" s="459"/>
      <c r="C83" s="459" t="s">
        <v>1063</v>
      </c>
      <c r="D83" s="349">
        <v>83</v>
      </c>
    </row>
    <row r="84" spans="1:5">
      <c r="A84" s="493" t="s">
        <v>1064</v>
      </c>
      <c r="B84" s="459"/>
      <c r="C84" s="459" t="s">
        <v>1065</v>
      </c>
      <c r="D84" s="349">
        <v>211</v>
      </c>
    </row>
    <row r="85" spans="1:5">
      <c r="A85" s="493" t="s">
        <v>1066</v>
      </c>
      <c r="B85" s="459"/>
      <c r="C85" s="459" t="s">
        <v>1067</v>
      </c>
      <c r="D85" s="349">
        <v>320</v>
      </c>
    </row>
    <row r="86" spans="1:5">
      <c r="A86" s="493" t="s">
        <v>1068</v>
      </c>
      <c r="B86" s="459"/>
      <c r="C86" s="459" t="s">
        <v>294</v>
      </c>
      <c r="D86" s="349">
        <v>317</v>
      </c>
    </row>
    <row r="87" spans="1:5">
      <c r="A87" s="493" t="s">
        <v>1069</v>
      </c>
      <c r="B87" s="459"/>
      <c r="C87" s="459" t="s">
        <v>1070</v>
      </c>
      <c r="D87" s="349">
        <v>57</v>
      </c>
    </row>
    <row r="88" spans="1:5">
      <c r="A88" s="493" t="s">
        <v>1071</v>
      </c>
      <c r="B88" s="459"/>
      <c r="C88" s="459" t="s">
        <v>296</v>
      </c>
      <c r="D88" s="349">
        <v>302</v>
      </c>
    </row>
    <row r="89" spans="1:5">
      <c r="A89" s="493" t="s">
        <v>1072</v>
      </c>
      <c r="B89" s="459"/>
      <c r="C89" s="459" t="s">
        <v>298</v>
      </c>
      <c r="D89" s="349">
        <v>89</v>
      </c>
    </row>
    <row r="90" spans="1:5">
      <c r="A90" s="493" t="s">
        <v>1073</v>
      </c>
      <c r="B90" s="459"/>
      <c r="C90" s="459" t="s">
        <v>270</v>
      </c>
      <c r="D90" s="349">
        <v>340</v>
      </c>
    </row>
    <row r="91" spans="1:5">
      <c r="A91" s="492" t="s">
        <v>1074</v>
      </c>
      <c r="B91" s="459"/>
      <c r="C91" s="459" t="s">
        <v>1075</v>
      </c>
      <c r="D91" s="485">
        <v>122</v>
      </c>
      <c r="E91" s="306"/>
    </row>
    <row r="92" spans="1:5">
      <c r="A92" s="493" t="s">
        <v>1076</v>
      </c>
      <c r="B92" s="459"/>
      <c r="C92" s="459" t="s">
        <v>1077</v>
      </c>
      <c r="D92" s="349">
        <v>102</v>
      </c>
    </row>
    <row r="93" spans="1:5">
      <c r="A93" s="493" t="s">
        <v>1078</v>
      </c>
      <c r="B93" s="459"/>
      <c r="C93" s="459" t="s">
        <v>1079</v>
      </c>
      <c r="D93" s="349">
        <v>136</v>
      </c>
    </row>
    <row r="94" spans="1:5">
      <c r="A94" s="493" t="s">
        <v>1080</v>
      </c>
      <c r="B94" s="459"/>
      <c r="C94" s="459" t="s">
        <v>302</v>
      </c>
      <c r="D94" s="349">
        <v>58</v>
      </c>
    </row>
    <row r="95" spans="1:5">
      <c r="A95" s="493" t="s">
        <v>1081</v>
      </c>
      <c r="B95" s="459"/>
      <c r="C95" s="459" t="s">
        <v>1082</v>
      </c>
      <c r="D95" s="349">
        <v>126</v>
      </c>
    </row>
    <row r="96" spans="1:5">
      <c r="A96" s="493" t="s">
        <v>1083</v>
      </c>
      <c r="B96" s="459"/>
      <c r="C96" s="459" t="s">
        <v>1084</v>
      </c>
      <c r="D96" s="349">
        <v>204</v>
      </c>
    </row>
    <row r="97" spans="1:5">
      <c r="A97" s="492" t="s">
        <v>1085</v>
      </c>
      <c r="B97" s="459"/>
      <c r="C97" s="459" t="s">
        <v>1086</v>
      </c>
      <c r="D97" s="485">
        <v>88</v>
      </c>
      <c r="E97" s="306"/>
    </row>
    <row r="98" spans="1:5">
      <c r="A98" s="493" t="s">
        <v>1087</v>
      </c>
      <c r="B98" s="459"/>
      <c r="C98" s="459" t="s">
        <v>1088</v>
      </c>
      <c r="D98" s="349">
        <v>75</v>
      </c>
    </row>
    <row r="99" spans="1:5">
      <c r="A99" s="493" t="s">
        <v>1089</v>
      </c>
      <c r="B99" s="459"/>
      <c r="C99" s="459" t="s">
        <v>274</v>
      </c>
      <c r="D99" s="349">
        <v>85</v>
      </c>
    </row>
    <row r="100" spans="1:5">
      <c r="A100" s="493" t="s">
        <v>1090</v>
      </c>
      <c r="B100" s="459"/>
      <c r="C100" s="459" t="s">
        <v>1091</v>
      </c>
      <c r="D100" s="349">
        <v>177</v>
      </c>
    </row>
    <row r="101" spans="1:5">
      <c r="A101" s="493" t="s">
        <v>1092</v>
      </c>
      <c r="B101" s="459"/>
      <c r="C101" s="459" t="s">
        <v>1093</v>
      </c>
      <c r="D101" s="349">
        <v>73</v>
      </c>
    </row>
    <row r="102" spans="1:5">
      <c r="A102" s="493" t="s">
        <v>1094</v>
      </c>
      <c r="B102" s="459"/>
      <c r="C102" s="459" t="s">
        <v>1095</v>
      </c>
      <c r="D102" s="349">
        <v>133</v>
      </c>
    </row>
    <row r="103" spans="1:5">
      <c r="A103" s="493" t="s">
        <v>1096</v>
      </c>
      <c r="B103" s="459"/>
      <c r="C103" s="459" t="s">
        <v>1097</v>
      </c>
      <c r="D103" s="349">
        <v>55</v>
      </c>
    </row>
    <row r="104" spans="1:5">
      <c r="A104" s="492" t="s">
        <v>1098</v>
      </c>
      <c r="B104" s="459"/>
      <c r="C104" s="459" t="s">
        <v>1099</v>
      </c>
      <c r="D104" s="349">
        <v>73</v>
      </c>
    </row>
    <row r="105" spans="1:5">
      <c r="A105" s="493" t="s">
        <v>1100</v>
      </c>
      <c r="B105" s="459"/>
      <c r="C105" s="459" t="s">
        <v>1101</v>
      </c>
      <c r="D105" s="349">
        <v>49</v>
      </c>
    </row>
    <row r="106" spans="1:5">
      <c r="A106" s="492" t="s">
        <v>1102</v>
      </c>
      <c r="B106" s="459"/>
      <c r="C106" s="459" t="s">
        <v>304</v>
      </c>
      <c r="D106" s="485">
        <v>104</v>
      </c>
      <c r="E106" s="306"/>
    </row>
    <row r="107" spans="1:5">
      <c r="A107" s="493" t="s">
        <v>1103</v>
      </c>
      <c r="B107" s="459"/>
      <c r="C107" s="459" t="s">
        <v>1104</v>
      </c>
      <c r="D107" s="349">
        <v>59</v>
      </c>
    </row>
    <row r="108" spans="1:5">
      <c r="A108" s="493" t="s">
        <v>1105</v>
      </c>
      <c r="B108" s="459"/>
      <c r="C108" s="459" t="s">
        <v>280</v>
      </c>
      <c r="D108" s="349">
        <v>69</v>
      </c>
    </row>
    <row r="109" spans="1:5">
      <c r="A109" s="493" t="s">
        <v>1106</v>
      </c>
      <c r="B109" s="459"/>
      <c r="C109" s="459" t="s">
        <v>1107</v>
      </c>
      <c r="D109" s="349">
        <v>111</v>
      </c>
    </row>
    <row r="110" spans="1:5">
      <c r="A110" s="493" t="s">
        <v>1108</v>
      </c>
      <c r="B110" s="459"/>
      <c r="C110" s="459" t="s">
        <v>1109</v>
      </c>
      <c r="D110" s="349">
        <v>72</v>
      </c>
    </row>
    <row r="111" spans="1:5">
      <c r="A111" s="492" t="s">
        <v>1110</v>
      </c>
      <c r="B111" s="459"/>
      <c r="C111" s="459" t="s">
        <v>1111</v>
      </c>
      <c r="D111" s="485">
        <v>41</v>
      </c>
      <c r="E111" s="306"/>
    </row>
    <row r="112" spans="1:5">
      <c r="A112" s="493" t="s">
        <v>1112</v>
      </c>
      <c r="B112" s="459"/>
      <c r="C112" s="459" t="s">
        <v>1113</v>
      </c>
      <c r="D112" s="349">
        <v>71</v>
      </c>
    </row>
    <row r="113" spans="1:5">
      <c r="A113" s="493" t="s">
        <v>1114</v>
      </c>
      <c r="B113" s="459"/>
      <c r="C113" s="459" t="s">
        <v>1115</v>
      </c>
      <c r="D113" s="349">
        <v>118</v>
      </c>
    </row>
    <row r="114" spans="1:5">
      <c r="A114" s="493" t="s">
        <v>1116</v>
      </c>
      <c r="B114" s="459"/>
      <c r="C114" s="459" t="s">
        <v>1117</v>
      </c>
      <c r="D114" s="349">
        <v>74</v>
      </c>
    </row>
    <row r="115" spans="1:5" ht="5.9" customHeight="1">
      <c r="A115" s="489"/>
      <c r="B115" s="490"/>
      <c r="C115" s="459"/>
      <c r="D115" s="485" t="s">
        <v>1928</v>
      </c>
    </row>
    <row r="116" spans="1:5" s="2" customFormat="1" ht="13">
      <c r="A116" s="491" t="s">
        <v>14</v>
      </c>
      <c r="B116" s="490" t="s">
        <v>319</v>
      </c>
      <c r="C116" s="490"/>
      <c r="D116" s="510">
        <v>8507</v>
      </c>
    </row>
    <row r="117" spans="1:5">
      <c r="A117" s="493" t="s">
        <v>1118</v>
      </c>
      <c r="B117" s="459"/>
      <c r="C117" s="459" t="s">
        <v>1119</v>
      </c>
      <c r="D117" s="349">
        <v>80</v>
      </c>
    </row>
    <row r="118" spans="1:5">
      <c r="A118" s="493" t="s">
        <v>1120</v>
      </c>
      <c r="B118" s="459"/>
      <c r="C118" s="459" t="s">
        <v>1121</v>
      </c>
      <c r="D118" s="349">
        <v>70</v>
      </c>
    </row>
    <row r="119" spans="1:5">
      <c r="A119" s="493" t="s">
        <v>1122</v>
      </c>
      <c r="B119" s="459"/>
      <c r="C119" s="459" t="s">
        <v>1123</v>
      </c>
      <c r="D119" s="349">
        <v>229</v>
      </c>
    </row>
    <row r="120" spans="1:5">
      <c r="A120" s="493" t="s">
        <v>1124</v>
      </c>
      <c r="B120" s="459"/>
      <c r="C120" s="459" t="s">
        <v>1125</v>
      </c>
      <c r="D120" s="349">
        <v>110</v>
      </c>
    </row>
    <row r="121" spans="1:5">
      <c r="A121" s="492" t="s">
        <v>1126</v>
      </c>
      <c r="B121" s="459"/>
      <c r="C121" s="459" t="s">
        <v>1127</v>
      </c>
      <c r="D121" s="485">
        <v>556</v>
      </c>
      <c r="E121" s="306"/>
    </row>
    <row r="122" spans="1:5">
      <c r="A122" s="493" t="s">
        <v>1128</v>
      </c>
      <c r="B122" s="459"/>
      <c r="C122" s="459" t="s">
        <v>1129</v>
      </c>
      <c r="D122" s="349">
        <v>323</v>
      </c>
    </row>
    <row r="123" spans="1:5">
      <c r="A123" s="493" t="s">
        <v>1130</v>
      </c>
      <c r="B123" s="459"/>
      <c r="C123" s="459" t="s">
        <v>1131</v>
      </c>
      <c r="D123" s="349">
        <v>668</v>
      </c>
    </row>
    <row r="124" spans="1:5">
      <c r="A124" s="493" t="s">
        <v>1132</v>
      </c>
      <c r="B124" s="459"/>
      <c r="C124" s="459" t="s">
        <v>1133</v>
      </c>
      <c r="D124" s="349">
        <v>156</v>
      </c>
    </row>
    <row r="125" spans="1:5">
      <c r="A125" s="493" t="s">
        <v>1134</v>
      </c>
      <c r="B125" s="459"/>
      <c r="C125" s="459" t="s">
        <v>1135</v>
      </c>
      <c r="D125" s="349">
        <v>106</v>
      </c>
    </row>
    <row r="126" spans="1:5">
      <c r="A126" s="493" t="s">
        <v>1136</v>
      </c>
      <c r="B126" s="459"/>
      <c r="C126" s="459" t="s">
        <v>1137</v>
      </c>
      <c r="D126" s="349">
        <v>93</v>
      </c>
    </row>
    <row r="127" spans="1:5">
      <c r="A127" s="493" t="s">
        <v>1138</v>
      </c>
      <c r="B127" s="459"/>
      <c r="C127" s="459" t="s">
        <v>1139</v>
      </c>
      <c r="D127" s="349">
        <v>185</v>
      </c>
    </row>
    <row r="128" spans="1:5">
      <c r="A128" s="493" t="s">
        <v>1140</v>
      </c>
      <c r="B128" s="459"/>
      <c r="C128" s="459" t="s">
        <v>1141</v>
      </c>
      <c r="D128" s="349">
        <v>259</v>
      </c>
    </row>
    <row r="129" spans="1:5">
      <c r="A129" s="493" t="s">
        <v>1142</v>
      </c>
      <c r="B129" s="459"/>
      <c r="C129" s="459" t="s">
        <v>1143</v>
      </c>
      <c r="D129" s="349">
        <v>77</v>
      </c>
    </row>
    <row r="130" spans="1:5">
      <c r="A130" s="492" t="s">
        <v>1144</v>
      </c>
      <c r="B130" s="459"/>
      <c r="C130" s="459" t="s">
        <v>1145</v>
      </c>
      <c r="D130" s="485">
        <v>136</v>
      </c>
      <c r="E130" s="306"/>
    </row>
    <row r="131" spans="1:5">
      <c r="A131" s="493" t="s">
        <v>1146</v>
      </c>
      <c r="B131" s="459"/>
      <c r="C131" s="459" t="s">
        <v>1147</v>
      </c>
      <c r="D131" s="349">
        <v>137</v>
      </c>
    </row>
    <row r="132" spans="1:5">
      <c r="A132" s="493" t="s">
        <v>1148</v>
      </c>
      <c r="B132" s="459"/>
      <c r="C132" s="459" t="s">
        <v>1149</v>
      </c>
      <c r="D132" s="349">
        <v>91</v>
      </c>
    </row>
    <row r="133" spans="1:5">
      <c r="A133" s="493" t="s">
        <v>1150</v>
      </c>
      <c r="B133" s="459"/>
      <c r="C133" s="459" t="s">
        <v>1151</v>
      </c>
      <c r="D133" s="349">
        <v>101</v>
      </c>
    </row>
    <row r="134" spans="1:5">
      <c r="A134" s="493" t="s">
        <v>1152</v>
      </c>
      <c r="B134" s="459"/>
      <c r="C134" s="459" t="s">
        <v>1153</v>
      </c>
      <c r="D134" s="349">
        <v>88</v>
      </c>
    </row>
    <row r="135" spans="1:5">
      <c r="A135" s="493" t="s">
        <v>1154</v>
      </c>
      <c r="B135" s="459"/>
      <c r="C135" s="459" t="s">
        <v>1155</v>
      </c>
      <c r="D135" s="349">
        <v>240</v>
      </c>
    </row>
    <row r="136" spans="1:5">
      <c r="A136" s="493" t="s">
        <v>1156</v>
      </c>
      <c r="B136" s="459"/>
      <c r="C136" s="459" t="s">
        <v>1157</v>
      </c>
      <c r="D136" s="349">
        <v>117</v>
      </c>
    </row>
    <row r="137" spans="1:5">
      <c r="A137" s="493" t="s">
        <v>1158</v>
      </c>
      <c r="B137" s="459"/>
      <c r="C137" s="459" t="s">
        <v>1159</v>
      </c>
      <c r="D137" s="349">
        <v>83</v>
      </c>
    </row>
    <row r="138" spans="1:5">
      <c r="A138" s="493" t="s">
        <v>1160</v>
      </c>
      <c r="B138" s="459"/>
      <c r="C138" s="459" t="s">
        <v>1161</v>
      </c>
      <c r="D138" s="349">
        <v>100</v>
      </c>
    </row>
    <row r="139" spans="1:5">
      <c r="A139" s="492" t="s">
        <v>1162</v>
      </c>
      <c r="B139" s="459"/>
      <c r="C139" s="459" t="s">
        <v>1163</v>
      </c>
      <c r="D139" s="485">
        <v>185</v>
      </c>
      <c r="E139" s="306"/>
    </row>
    <row r="140" spans="1:5">
      <c r="A140" s="493" t="s">
        <v>1164</v>
      </c>
      <c r="B140" s="459"/>
      <c r="C140" s="459" t="s">
        <v>1165</v>
      </c>
      <c r="D140" s="349">
        <v>275</v>
      </c>
    </row>
    <row r="141" spans="1:5">
      <c r="A141" s="493" t="s">
        <v>1166</v>
      </c>
      <c r="B141" s="459"/>
      <c r="C141" s="459" t="s">
        <v>1167</v>
      </c>
      <c r="D141" s="349">
        <v>105</v>
      </c>
    </row>
    <row r="142" spans="1:5">
      <c r="A142" s="493" t="s">
        <v>1168</v>
      </c>
      <c r="B142" s="459"/>
      <c r="C142" s="459" t="s">
        <v>1169</v>
      </c>
      <c r="D142" s="349">
        <v>128</v>
      </c>
    </row>
    <row r="143" spans="1:5">
      <c r="A143" s="493" t="s">
        <v>1170</v>
      </c>
      <c r="B143" s="459"/>
      <c r="C143" s="459" t="s">
        <v>1171</v>
      </c>
      <c r="D143" s="349">
        <v>166</v>
      </c>
    </row>
    <row r="144" spans="1:5">
      <c r="A144" s="493" t="s">
        <v>1172</v>
      </c>
      <c r="B144" s="459"/>
      <c r="C144" s="459" t="s">
        <v>1173</v>
      </c>
      <c r="D144" s="349">
        <v>137</v>
      </c>
    </row>
    <row r="145" spans="1:5">
      <c r="A145" s="493" t="s">
        <v>1174</v>
      </c>
      <c r="B145" s="459"/>
      <c r="C145" s="459" t="s">
        <v>1175</v>
      </c>
      <c r="D145" s="349">
        <v>137</v>
      </c>
    </row>
    <row r="146" spans="1:5">
      <c r="A146" s="493" t="s">
        <v>1176</v>
      </c>
      <c r="B146" s="459"/>
      <c r="C146" s="459" t="s">
        <v>1177</v>
      </c>
      <c r="D146" s="349">
        <v>174</v>
      </c>
    </row>
    <row r="147" spans="1:5">
      <c r="A147" s="493" t="s">
        <v>1178</v>
      </c>
      <c r="B147" s="459"/>
      <c r="C147" s="459" t="s">
        <v>1179</v>
      </c>
      <c r="D147" s="349">
        <v>155</v>
      </c>
    </row>
    <row r="148" spans="1:5">
      <c r="A148" s="492" t="s">
        <v>1180</v>
      </c>
      <c r="B148" s="459"/>
      <c r="C148" s="459" t="s">
        <v>1181</v>
      </c>
      <c r="D148" s="485">
        <v>84</v>
      </c>
      <c r="E148" s="306"/>
    </row>
    <row r="149" spans="1:5">
      <c r="A149" s="493" t="s">
        <v>1182</v>
      </c>
      <c r="B149" s="459"/>
      <c r="C149" s="459" t="s">
        <v>1183</v>
      </c>
      <c r="D149" s="349">
        <v>84</v>
      </c>
    </row>
    <row r="150" spans="1:5">
      <c r="A150" s="493" t="s">
        <v>1184</v>
      </c>
      <c r="B150" s="459"/>
      <c r="C150" s="459" t="s">
        <v>1185</v>
      </c>
      <c r="D150" s="349">
        <v>82</v>
      </c>
    </row>
    <row r="151" spans="1:5">
      <c r="A151" s="493" t="s">
        <v>1186</v>
      </c>
      <c r="B151" s="459"/>
      <c r="C151" s="459" t="s">
        <v>1187</v>
      </c>
      <c r="D151" s="349">
        <v>79</v>
      </c>
    </row>
    <row r="152" spans="1:5">
      <c r="A152" s="493" t="s">
        <v>1188</v>
      </c>
      <c r="B152" s="459"/>
      <c r="C152" s="459" t="s">
        <v>1189</v>
      </c>
      <c r="D152" s="349">
        <v>99</v>
      </c>
    </row>
    <row r="153" spans="1:5">
      <c r="A153" s="493" t="s">
        <v>1190</v>
      </c>
      <c r="B153" s="459"/>
      <c r="C153" s="459" t="s">
        <v>1191</v>
      </c>
      <c r="D153" s="349">
        <v>139</v>
      </c>
    </row>
    <row r="154" spans="1:5">
      <c r="A154" s="493" t="s">
        <v>1192</v>
      </c>
      <c r="B154" s="459"/>
      <c r="C154" s="459" t="s">
        <v>1193</v>
      </c>
      <c r="D154" s="349">
        <v>108</v>
      </c>
    </row>
    <row r="155" spans="1:5">
      <c r="A155" s="493" t="s">
        <v>1194</v>
      </c>
      <c r="B155" s="459"/>
      <c r="C155" s="459" t="s">
        <v>1195</v>
      </c>
      <c r="D155" s="349">
        <v>154</v>
      </c>
    </row>
    <row r="156" spans="1:5">
      <c r="A156" s="493" t="s">
        <v>1196</v>
      </c>
      <c r="B156" s="459"/>
      <c r="C156" s="459" t="s">
        <v>1197</v>
      </c>
      <c r="D156" s="349">
        <v>97</v>
      </c>
    </row>
    <row r="157" spans="1:5">
      <c r="A157" s="492" t="s">
        <v>1198</v>
      </c>
      <c r="B157" s="459"/>
      <c r="C157" s="459" t="s">
        <v>1199</v>
      </c>
      <c r="D157" s="349">
        <v>125</v>
      </c>
    </row>
    <row r="158" spans="1:5">
      <c r="A158" s="493" t="s">
        <v>1200</v>
      </c>
      <c r="B158" s="459"/>
      <c r="C158" s="459" t="s">
        <v>1201</v>
      </c>
      <c r="D158" s="349">
        <v>118</v>
      </c>
    </row>
    <row r="159" spans="1:5">
      <c r="A159" s="492" t="s">
        <v>1202</v>
      </c>
      <c r="B159" s="459"/>
      <c r="C159" s="459" t="s">
        <v>1203</v>
      </c>
      <c r="D159" s="485">
        <v>231</v>
      </c>
      <c r="E159" s="306"/>
    </row>
    <row r="160" spans="1:5">
      <c r="A160" s="493" t="s">
        <v>1204</v>
      </c>
      <c r="B160" s="459"/>
      <c r="C160" s="459" t="s">
        <v>1205</v>
      </c>
      <c r="D160" s="349">
        <v>342</v>
      </c>
    </row>
    <row r="161" spans="1:5">
      <c r="A161" s="493" t="s">
        <v>1206</v>
      </c>
      <c r="B161" s="459"/>
      <c r="C161" s="459" t="s">
        <v>1207</v>
      </c>
      <c r="D161" s="349">
        <v>377</v>
      </c>
    </row>
    <row r="162" spans="1:5">
      <c r="A162" s="493" t="s">
        <v>1208</v>
      </c>
      <c r="B162" s="459"/>
      <c r="C162" s="459" t="s">
        <v>1209</v>
      </c>
      <c r="D162" s="349">
        <v>97</v>
      </c>
    </row>
    <row r="163" spans="1:5">
      <c r="A163" s="493" t="s">
        <v>1210</v>
      </c>
      <c r="B163" s="459"/>
      <c r="C163" s="459" t="s">
        <v>1211</v>
      </c>
      <c r="D163" s="349">
        <v>110</v>
      </c>
    </row>
    <row r="164" spans="1:5">
      <c r="A164" s="492" t="s">
        <v>1212</v>
      </c>
      <c r="B164" s="459"/>
      <c r="C164" s="459" t="s">
        <v>1213</v>
      </c>
      <c r="D164" s="485">
        <v>134</v>
      </c>
      <c r="E164" s="306"/>
    </row>
    <row r="165" spans="1:5">
      <c r="A165" s="493" t="s">
        <v>1214</v>
      </c>
      <c r="B165" s="459"/>
      <c r="C165" s="459" t="s">
        <v>1215</v>
      </c>
      <c r="D165" s="349">
        <v>83</v>
      </c>
    </row>
    <row r="166" spans="1:5">
      <c r="A166" s="493" t="s">
        <v>1216</v>
      </c>
      <c r="B166" s="459"/>
      <c r="C166" s="459" t="s">
        <v>1217</v>
      </c>
      <c r="D166" s="349">
        <v>146</v>
      </c>
    </row>
    <row r="167" spans="1:5">
      <c r="A167" s="493" t="s">
        <v>1218</v>
      </c>
      <c r="B167" s="459"/>
      <c r="C167" s="459" t="s">
        <v>367</v>
      </c>
      <c r="D167" s="349">
        <v>129</v>
      </c>
    </row>
    <row r="168" spans="1:5">
      <c r="A168" s="493" t="s">
        <v>1219</v>
      </c>
      <c r="B168" s="459"/>
      <c r="C168" s="459" t="s">
        <v>1220</v>
      </c>
      <c r="D168" s="349">
        <v>87</v>
      </c>
    </row>
    <row r="169" spans="1:5">
      <c r="A169" s="493" t="s">
        <v>1221</v>
      </c>
      <c r="B169" s="459"/>
      <c r="C169" s="459" t="s">
        <v>1222</v>
      </c>
      <c r="D169" s="349">
        <v>67</v>
      </c>
    </row>
    <row r="170" spans="1:5">
      <c r="A170" s="493" t="s">
        <v>1223</v>
      </c>
      <c r="B170" s="459"/>
      <c r="C170" s="459" t="s">
        <v>1224</v>
      </c>
      <c r="D170" s="349">
        <v>68</v>
      </c>
    </row>
    <row r="171" spans="1:5" ht="5.9" customHeight="1">
      <c r="A171" s="489"/>
      <c r="B171" s="490"/>
      <c r="C171" s="459"/>
      <c r="D171" s="485" t="s">
        <v>1928</v>
      </c>
    </row>
    <row r="172" spans="1:5" s="2" customFormat="1" ht="13">
      <c r="A172" s="491" t="s">
        <v>16</v>
      </c>
      <c r="B172" s="490" t="s">
        <v>368</v>
      </c>
      <c r="C172" s="490"/>
      <c r="D172" s="510">
        <v>7029</v>
      </c>
    </row>
    <row r="173" spans="1:5">
      <c r="A173" s="493" t="s">
        <v>1225</v>
      </c>
      <c r="B173" s="459"/>
      <c r="C173" s="459" t="s">
        <v>380</v>
      </c>
      <c r="D173" s="349">
        <v>105</v>
      </c>
    </row>
    <row r="174" spans="1:5">
      <c r="A174" s="492" t="s">
        <v>1226</v>
      </c>
      <c r="B174" s="459"/>
      <c r="C174" s="459" t="s">
        <v>435</v>
      </c>
      <c r="D174" s="485">
        <v>117</v>
      </c>
      <c r="E174" s="306"/>
    </row>
    <row r="175" spans="1:5">
      <c r="A175" s="493" t="s">
        <v>1227</v>
      </c>
      <c r="B175" s="459"/>
      <c r="C175" s="459" t="s">
        <v>437</v>
      </c>
      <c r="D175" s="349">
        <v>90</v>
      </c>
    </row>
    <row r="176" spans="1:5">
      <c r="A176" s="493" t="s">
        <v>1228</v>
      </c>
      <c r="B176" s="459"/>
      <c r="C176" s="459" t="s">
        <v>382</v>
      </c>
      <c r="D176" s="349">
        <v>88</v>
      </c>
    </row>
    <row r="177" spans="1:5">
      <c r="A177" s="493" t="s">
        <v>1229</v>
      </c>
      <c r="B177" s="459"/>
      <c r="C177" s="459" t="s">
        <v>1230</v>
      </c>
      <c r="D177" s="349">
        <v>82</v>
      </c>
    </row>
    <row r="178" spans="1:5">
      <c r="A178" s="493" t="s">
        <v>1231</v>
      </c>
      <c r="B178" s="459"/>
      <c r="C178" s="459" t="s">
        <v>1232</v>
      </c>
      <c r="D178" s="349">
        <v>133</v>
      </c>
    </row>
    <row r="179" spans="1:5">
      <c r="A179" s="493" t="s">
        <v>1233</v>
      </c>
      <c r="B179" s="459"/>
      <c r="C179" s="459" t="s">
        <v>439</v>
      </c>
      <c r="D179" s="349">
        <v>146</v>
      </c>
    </row>
    <row r="180" spans="1:5">
      <c r="A180" s="493" t="s">
        <v>1234</v>
      </c>
      <c r="B180" s="459"/>
      <c r="C180" s="459" t="s">
        <v>400</v>
      </c>
      <c r="D180" s="349">
        <v>149</v>
      </c>
    </row>
    <row r="181" spans="1:5">
      <c r="A181" s="492" t="s">
        <v>1235</v>
      </c>
      <c r="B181" s="459"/>
      <c r="C181" s="459" t="s">
        <v>384</v>
      </c>
      <c r="D181" s="485">
        <v>94</v>
      </c>
      <c r="E181" s="306"/>
    </row>
    <row r="182" spans="1:5">
      <c r="A182" s="493" t="s">
        <v>1236</v>
      </c>
      <c r="B182" s="459"/>
      <c r="C182" s="459" t="s">
        <v>427</v>
      </c>
      <c r="D182" s="349">
        <v>108</v>
      </c>
    </row>
    <row r="183" spans="1:5">
      <c r="A183" s="493" t="s">
        <v>1237</v>
      </c>
      <c r="B183" s="459"/>
      <c r="C183" s="459" t="s">
        <v>428</v>
      </c>
      <c r="D183" s="349">
        <v>101</v>
      </c>
    </row>
    <row r="184" spans="1:5">
      <c r="A184" s="493" t="s">
        <v>1238</v>
      </c>
      <c r="B184" s="459"/>
      <c r="C184" s="459" t="s">
        <v>1239</v>
      </c>
      <c r="D184" s="349">
        <v>169</v>
      </c>
    </row>
    <row r="185" spans="1:5">
      <c r="A185" s="493" t="s">
        <v>1240</v>
      </c>
      <c r="B185" s="459"/>
      <c r="C185" s="459" t="s">
        <v>1241</v>
      </c>
      <c r="D185" s="349">
        <v>444</v>
      </c>
    </row>
    <row r="186" spans="1:5">
      <c r="A186" s="493" t="s">
        <v>1242</v>
      </c>
      <c r="B186" s="459"/>
      <c r="C186" s="459" t="s">
        <v>386</v>
      </c>
      <c r="D186" s="349">
        <v>66</v>
      </c>
    </row>
    <row r="187" spans="1:5">
      <c r="A187" s="493" t="s">
        <v>1243</v>
      </c>
      <c r="B187" s="459"/>
      <c r="C187" s="459" t="s">
        <v>388</v>
      </c>
      <c r="D187" s="349">
        <v>95</v>
      </c>
    </row>
    <row r="188" spans="1:5">
      <c r="A188" s="493" t="s">
        <v>1244</v>
      </c>
      <c r="B188" s="459"/>
      <c r="C188" s="459" t="s">
        <v>1245</v>
      </c>
      <c r="D188" s="349">
        <v>153</v>
      </c>
    </row>
    <row r="189" spans="1:5">
      <c r="A189" s="493" t="s">
        <v>1246</v>
      </c>
      <c r="B189" s="459"/>
      <c r="C189" s="459" t="s">
        <v>441</v>
      </c>
      <c r="D189" s="349">
        <v>186</v>
      </c>
    </row>
    <row r="190" spans="1:5">
      <c r="A190" s="492" t="s">
        <v>1247</v>
      </c>
      <c r="B190" s="459"/>
      <c r="C190" s="459" t="s">
        <v>1248</v>
      </c>
      <c r="D190" s="485">
        <v>95</v>
      </c>
      <c r="E190" s="306"/>
    </row>
    <row r="191" spans="1:5">
      <c r="A191" s="493" t="s">
        <v>1249</v>
      </c>
      <c r="B191" s="459"/>
      <c r="C191" s="459" t="s">
        <v>402</v>
      </c>
      <c r="D191" s="349">
        <v>157</v>
      </c>
    </row>
    <row r="192" spans="1:5">
      <c r="A192" s="493" t="s">
        <v>1250</v>
      </c>
      <c r="B192" s="459"/>
      <c r="C192" s="459" t="s">
        <v>390</v>
      </c>
      <c r="D192" s="349">
        <v>73</v>
      </c>
    </row>
    <row r="193" spans="1:5">
      <c r="A193" s="493" t="s">
        <v>1251</v>
      </c>
      <c r="B193" s="459"/>
      <c r="C193" s="459" t="s">
        <v>429</v>
      </c>
      <c r="D193" s="349">
        <v>97</v>
      </c>
    </row>
    <row r="194" spans="1:5">
      <c r="A194" s="493" t="s">
        <v>1252</v>
      </c>
      <c r="B194" s="459"/>
      <c r="C194" s="459" t="s">
        <v>1253</v>
      </c>
      <c r="D194" s="349">
        <v>609</v>
      </c>
    </row>
    <row r="195" spans="1:5">
      <c r="A195" s="493" t="s">
        <v>1254</v>
      </c>
      <c r="B195" s="459"/>
      <c r="C195" s="459" t="s">
        <v>1255</v>
      </c>
      <c r="D195" s="349">
        <v>604</v>
      </c>
    </row>
    <row r="196" spans="1:5">
      <c r="A196" s="493" t="s">
        <v>1256</v>
      </c>
      <c r="B196" s="459"/>
      <c r="C196" s="459" t="s">
        <v>1257</v>
      </c>
      <c r="D196" s="349">
        <v>257</v>
      </c>
    </row>
    <row r="197" spans="1:5">
      <c r="A197" s="493" t="s">
        <v>1258</v>
      </c>
      <c r="B197" s="459"/>
      <c r="C197" s="459" t="s">
        <v>418</v>
      </c>
      <c r="D197" s="349">
        <v>83</v>
      </c>
    </row>
    <row r="198" spans="1:5">
      <c r="A198" s="492" t="s">
        <v>1259</v>
      </c>
      <c r="B198" s="459"/>
      <c r="C198" s="459" t="s">
        <v>1260</v>
      </c>
      <c r="D198" s="349">
        <v>137</v>
      </c>
    </row>
    <row r="199" spans="1:5">
      <c r="A199" s="493" t="s">
        <v>1261</v>
      </c>
      <c r="B199" s="459"/>
      <c r="C199" s="459" t="s">
        <v>1262</v>
      </c>
      <c r="D199" s="349">
        <v>125</v>
      </c>
    </row>
    <row r="200" spans="1:5">
      <c r="A200" s="492" t="s">
        <v>1263</v>
      </c>
      <c r="B200" s="459"/>
      <c r="C200" s="459" t="s">
        <v>443</v>
      </c>
      <c r="D200" s="485">
        <v>118</v>
      </c>
      <c r="E200" s="306"/>
    </row>
    <row r="201" spans="1:5">
      <c r="A201" s="493" t="s">
        <v>1264</v>
      </c>
      <c r="B201" s="459"/>
      <c r="C201" s="459" t="s">
        <v>1265</v>
      </c>
      <c r="D201" s="349">
        <v>86</v>
      </c>
    </row>
    <row r="202" spans="1:5">
      <c r="A202" s="493" t="s">
        <v>1266</v>
      </c>
      <c r="B202" s="459"/>
      <c r="C202" s="459" t="s">
        <v>1267</v>
      </c>
      <c r="D202" s="349">
        <v>118</v>
      </c>
    </row>
    <row r="203" spans="1:5">
      <c r="A203" s="493" t="s">
        <v>1268</v>
      </c>
      <c r="B203" s="459"/>
      <c r="C203" s="459" t="s">
        <v>392</v>
      </c>
      <c r="D203" s="349">
        <v>105</v>
      </c>
    </row>
    <row r="204" spans="1:5">
      <c r="A204" s="493" t="s">
        <v>1269</v>
      </c>
      <c r="B204" s="459"/>
      <c r="C204" s="459" t="s">
        <v>408</v>
      </c>
      <c r="D204" s="349">
        <v>93</v>
      </c>
    </row>
    <row r="205" spans="1:5">
      <c r="A205" s="493" t="s">
        <v>1270</v>
      </c>
      <c r="B205" s="459"/>
      <c r="C205" s="459" t="s">
        <v>1271</v>
      </c>
      <c r="D205" s="349">
        <v>92</v>
      </c>
    </row>
    <row r="206" spans="1:5">
      <c r="A206" s="493" t="s">
        <v>1272</v>
      </c>
      <c r="B206" s="459"/>
      <c r="C206" s="459" t="s">
        <v>1273</v>
      </c>
      <c r="D206" s="349">
        <v>125</v>
      </c>
    </row>
    <row r="207" spans="1:5">
      <c r="A207" s="492" t="s">
        <v>1274</v>
      </c>
      <c r="B207" s="459"/>
      <c r="C207" s="459" t="s">
        <v>1275</v>
      </c>
      <c r="D207" s="485">
        <v>243</v>
      </c>
      <c r="E207" s="306"/>
    </row>
    <row r="208" spans="1:5">
      <c r="A208" s="493" t="s">
        <v>1276</v>
      </c>
      <c r="B208" s="459"/>
      <c r="C208" s="459" t="s">
        <v>1277</v>
      </c>
      <c r="D208" s="349">
        <v>284</v>
      </c>
    </row>
    <row r="209" spans="1:5">
      <c r="A209" s="493" t="s">
        <v>1278</v>
      </c>
      <c r="B209" s="459"/>
      <c r="C209" s="459" t="s">
        <v>1279</v>
      </c>
      <c r="D209" s="349">
        <v>243</v>
      </c>
    </row>
    <row r="210" spans="1:5">
      <c r="A210" s="493" t="s">
        <v>1280</v>
      </c>
      <c r="B210" s="459"/>
      <c r="C210" s="459" t="s">
        <v>447</v>
      </c>
      <c r="D210" s="349">
        <v>135</v>
      </c>
    </row>
    <row r="211" spans="1:5">
      <c r="A211" s="493" t="s">
        <v>1281</v>
      </c>
      <c r="B211" s="459"/>
      <c r="C211" s="459" t="s">
        <v>1282</v>
      </c>
      <c r="D211" s="349">
        <v>100</v>
      </c>
    </row>
    <row r="212" spans="1:5">
      <c r="A212" s="493" t="s">
        <v>1283</v>
      </c>
      <c r="B212" s="459"/>
      <c r="C212" s="459" t="s">
        <v>1284</v>
      </c>
      <c r="D212" s="349">
        <v>113</v>
      </c>
    </row>
    <row r="213" spans="1:5">
      <c r="A213" s="493" t="s">
        <v>1285</v>
      </c>
      <c r="B213" s="459"/>
      <c r="C213" s="459" t="s">
        <v>1286</v>
      </c>
      <c r="D213" s="349">
        <v>124</v>
      </c>
    </row>
    <row r="214" spans="1:5">
      <c r="A214" s="492" t="s">
        <v>1287</v>
      </c>
      <c r="B214" s="459"/>
      <c r="C214" s="459" t="s">
        <v>394</v>
      </c>
      <c r="D214" s="485">
        <v>91</v>
      </c>
      <c r="E214" s="306"/>
    </row>
    <row r="215" spans="1:5">
      <c r="A215" s="493" t="s">
        <v>1288</v>
      </c>
      <c r="B215" s="459"/>
      <c r="C215" s="459" t="s">
        <v>1289</v>
      </c>
      <c r="D215" s="349">
        <v>80</v>
      </c>
    </row>
    <row r="216" spans="1:5">
      <c r="A216" s="493" t="s">
        <v>1290</v>
      </c>
      <c r="B216" s="459"/>
      <c r="C216" s="459" t="s">
        <v>1291</v>
      </c>
      <c r="D216" s="349">
        <v>136</v>
      </c>
    </row>
    <row r="217" spans="1:5">
      <c r="A217" s="493" t="s">
        <v>1292</v>
      </c>
      <c r="B217" s="459"/>
      <c r="C217" s="459" t="s">
        <v>430</v>
      </c>
      <c r="D217" s="349">
        <v>80</v>
      </c>
    </row>
    <row r="218" spans="1:5">
      <c r="A218" s="493" t="s">
        <v>1293</v>
      </c>
      <c r="B218" s="459"/>
      <c r="C218" s="459" t="s">
        <v>431</v>
      </c>
      <c r="D218" s="349">
        <v>100</v>
      </c>
    </row>
    <row r="219" spans="1:5" ht="5.9" customHeight="1">
      <c r="A219" s="489"/>
      <c r="B219" s="490"/>
      <c r="C219" s="459"/>
      <c r="D219" s="485" t="s">
        <v>1928</v>
      </c>
    </row>
    <row r="220" spans="1:5" s="2" customFormat="1" ht="13">
      <c r="A220" s="491" t="s">
        <v>18</v>
      </c>
      <c r="B220" s="490" t="s">
        <v>448</v>
      </c>
      <c r="C220" s="490"/>
      <c r="D220" s="510">
        <v>9242</v>
      </c>
    </row>
    <row r="221" spans="1:5">
      <c r="A221" s="493" t="s">
        <v>1294</v>
      </c>
      <c r="B221" s="459"/>
      <c r="C221" s="459" t="s">
        <v>1295</v>
      </c>
      <c r="D221" s="349">
        <v>54</v>
      </c>
    </row>
    <row r="222" spans="1:5">
      <c r="A222" s="493" t="s">
        <v>1296</v>
      </c>
      <c r="B222" s="459"/>
      <c r="C222" s="459" t="s">
        <v>1297</v>
      </c>
      <c r="D222" s="349">
        <v>85</v>
      </c>
    </row>
    <row r="223" spans="1:5">
      <c r="A223" s="493" t="s">
        <v>1298</v>
      </c>
      <c r="B223" s="459"/>
      <c r="C223" s="459" t="s">
        <v>1299</v>
      </c>
      <c r="D223" s="349">
        <v>195</v>
      </c>
    </row>
    <row r="224" spans="1:5">
      <c r="A224" s="493" t="s">
        <v>1300</v>
      </c>
      <c r="B224" s="459"/>
      <c r="C224" s="459" t="s">
        <v>1301</v>
      </c>
      <c r="D224" s="349">
        <v>518</v>
      </c>
    </row>
    <row r="225" spans="1:5">
      <c r="A225" s="493" t="s">
        <v>1302</v>
      </c>
      <c r="B225" s="459"/>
      <c r="C225" s="459" t="s">
        <v>1303</v>
      </c>
      <c r="D225" s="349">
        <v>652</v>
      </c>
    </row>
    <row r="226" spans="1:5">
      <c r="A226" s="493" t="s">
        <v>1304</v>
      </c>
      <c r="B226" s="459"/>
      <c r="C226" s="459" t="s">
        <v>1305</v>
      </c>
      <c r="D226" s="349">
        <v>285</v>
      </c>
    </row>
    <row r="227" spans="1:5">
      <c r="A227" s="493" t="s">
        <v>1306</v>
      </c>
      <c r="B227" s="459"/>
      <c r="C227" s="459" t="s">
        <v>1307</v>
      </c>
      <c r="D227" s="349">
        <v>94</v>
      </c>
    </row>
    <row r="228" spans="1:5">
      <c r="A228" s="492" t="s">
        <v>1308</v>
      </c>
      <c r="B228" s="459"/>
      <c r="C228" s="459" t="s">
        <v>1309</v>
      </c>
      <c r="D228" s="485">
        <v>317</v>
      </c>
      <c r="E228" s="306"/>
    </row>
    <row r="229" spans="1:5">
      <c r="A229" s="493" t="s">
        <v>1310</v>
      </c>
      <c r="B229" s="459"/>
      <c r="C229" s="459" t="s">
        <v>1311</v>
      </c>
      <c r="D229" s="349">
        <v>135</v>
      </c>
    </row>
    <row r="230" spans="1:5">
      <c r="A230" s="493" t="s">
        <v>1312</v>
      </c>
      <c r="B230" s="459"/>
      <c r="C230" s="459" t="s">
        <v>1313</v>
      </c>
      <c r="D230" s="349">
        <v>278</v>
      </c>
    </row>
    <row r="231" spans="1:5">
      <c r="A231" s="493" t="s">
        <v>1314</v>
      </c>
      <c r="B231" s="459"/>
      <c r="C231" s="459" t="s">
        <v>506</v>
      </c>
      <c r="D231" s="349">
        <v>106</v>
      </c>
    </row>
    <row r="232" spans="1:5">
      <c r="A232" s="493" t="s">
        <v>1315</v>
      </c>
      <c r="B232" s="459"/>
      <c r="C232" s="459" t="s">
        <v>1316</v>
      </c>
      <c r="D232" s="349">
        <v>236</v>
      </c>
    </row>
    <row r="233" spans="1:5">
      <c r="A233" s="493" t="s">
        <v>1317</v>
      </c>
      <c r="B233" s="459"/>
      <c r="C233" s="459" t="s">
        <v>460</v>
      </c>
      <c r="D233" s="349">
        <v>138</v>
      </c>
    </row>
    <row r="234" spans="1:5">
      <c r="A234" s="493" t="s">
        <v>1318</v>
      </c>
      <c r="B234" s="459"/>
      <c r="C234" s="459" t="s">
        <v>1319</v>
      </c>
      <c r="D234" s="349">
        <v>506</v>
      </c>
    </row>
    <row r="235" spans="1:5">
      <c r="A235" s="493" t="s">
        <v>1320</v>
      </c>
      <c r="B235" s="459"/>
      <c r="C235" s="459" t="s">
        <v>1321</v>
      </c>
      <c r="D235" s="349">
        <v>427</v>
      </c>
    </row>
    <row r="236" spans="1:5">
      <c r="A236" s="493" t="s">
        <v>1322</v>
      </c>
      <c r="B236" s="459"/>
      <c r="C236" s="459" t="s">
        <v>1323</v>
      </c>
      <c r="D236" s="349">
        <v>249</v>
      </c>
    </row>
    <row r="237" spans="1:5">
      <c r="A237" s="493" t="s">
        <v>1324</v>
      </c>
      <c r="B237" s="459"/>
      <c r="C237" s="459" t="s">
        <v>1325</v>
      </c>
      <c r="D237" s="349">
        <v>103</v>
      </c>
    </row>
    <row r="238" spans="1:5">
      <c r="A238" s="493" t="s">
        <v>1326</v>
      </c>
      <c r="B238" s="459"/>
      <c r="C238" s="459" t="s">
        <v>1327</v>
      </c>
      <c r="D238" s="349">
        <v>73</v>
      </c>
    </row>
    <row r="239" spans="1:5">
      <c r="A239" s="493" t="s">
        <v>1328</v>
      </c>
      <c r="B239" s="459"/>
      <c r="C239" s="459" t="s">
        <v>1329</v>
      </c>
      <c r="D239" s="349">
        <v>106</v>
      </c>
    </row>
    <row r="240" spans="1:5">
      <c r="A240" s="492" t="s">
        <v>1330</v>
      </c>
      <c r="B240" s="459"/>
      <c r="C240" s="459" t="s">
        <v>1331</v>
      </c>
      <c r="D240" s="485">
        <v>144</v>
      </c>
      <c r="E240" s="306"/>
    </row>
    <row r="241" spans="1:5">
      <c r="A241" s="493" t="s">
        <v>1332</v>
      </c>
      <c r="B241" s="459"/>
      <c r="C241" s="459" t="s">
        <v>1333</v>
      </c>
      <c r="D241" s="349">
        <v>81</v>
      </c>
    </row>
    <row r="242" spans="1:5">
      <c r="A242" s="493" t="s">
        <v>1334</v>
      </c>
      <c r="B242" s="459"/>
      <c r="C242" s="459" t="s">
        <v>464</v>
      </c>
      <c r="D242" s="349">
        <v>74</v>
      </c>
    </row>
    <row r="243" spans="1:5">
      <c r="A243" s="493" t="s">
        <v>1335</v>
      </c>
      <c r="B243" s="459"/>
      <c r="C243" s="459" t="s">
        <v>1336</v>
      </c>
      <c r="D243" s="349">
        <v>110</v>
      </c>
    </row>
    <row r="244" spans="1:5">
      <c r="A244" s="493" t="s">
        <v>1337</v>
      </c>
      <c r="B244" s="459"/>
      <c r="C244" s="459" t="s">
        <v>1338</v>
      </c>
      <c r="D244" s="349">
        <v>80</v>
      </c>
    </row>
    <row r="245" spans="1:5">
      <c r="A245" s="493" t="s">
        <v>1339</v>
      </c>
      <c r="B245" s="459"/>
      <c r="C245" s="459" t="s">
        <v>1340</v>
      </c>
      <c r="D245" s="349">
        <v>90</v>
      </c>
    </row>
    <row r="246" spans="1:5">
      <c r="A246" s="493" t="s">
        <v>1341</v>
      </c>
      <c r="B246" s="459"/>
      <c r="C246" s="459" t="s">
        <v>466</v>
      </c>
      <c r="D246" s="349">
        <v>54</v>
      </c>
    </row>
    <row r="247" spans="1:5">
      <c r="A247" s="493" t="s">
        <v>1342</v>
      </c>
      <c r="B247" s="459"/>
      <c r="C247" s="459" t="s">
        <v>1343</v>
      </c>
      <c r="D247" s="349">
        <v>117</v>
      </c>
    </row>
    <row r="248" spans="1:5">
      <c r="A248" s="493" t="s">
        <v>1344</v>
      </c>
      <c r="B248" s="459"/>
      <c r="C248" s="459" t="s">
        <v>1345</v>
      </c>
      <c r="D248" s="349">
        <v>98</v>
      </c>
    </row>
    <row r="249" spans="1:5">
      <c r="A249" s="492" t="s">
        <v>1346</v>
      </c>
      <c r="B249" s="459"/>
      <c r="C249" s="459" t="s">
        <v>478</v>
      </c>
      <c r="D249" s="485">
        <v>139</v>
      </c>
      <c r="E249" s="306"/>
    </row>
    <row r="250" spans="1:5">
      <c r="A250" s="493" t="s">
        <v>1347</v>
      </c>
      <c r="B250" s="459"/>
      <c r="C250" s="459" t="s">
        <v>1348</v>
      </c>
      <c r="D250" s="349">
        <v>190</v>
      </c>
    </row>
    <row r="251" spans="1:5">
      <c r="A251" s="493" t="s">
        <v>1349</v>
      </c>
      <c r="B251" s="459"/>
      <c r="C251" s="459" t="s">
        <v>510</v>
      </c>
      <c r="D251" s="349">
        <v>87</v>
      </c>
    </row>
    <row r="252" spans="1:5">
      <c r="A252" s="493" t="s">
        <v>1350</v>
      </c>
      <c r="B252" s="459"/>
      <c r="C252" s="459" t="s">
        <v>482</v>
      </c>
      <c r="D252" s="349">
        <v>161</v>
      </c>
    </row>
    <row r="253" spans="1:5">
      <c r="A253" s="493" t="s">
        <v>1351</v>
      </c>
      <c r="B253" s="459"/>
      <c r="C253" s="459" t="s">
        <v>1352</v>
      </c>
      <c r="D253" s="349">
        <v>73</v>
      </c>
    </row>
    <row r="254" spans="1:5">
      <c r="A254" s="493" t="s">
        <v>1353</v>
      </c>
      <c r="B254" s="459"/>
      <c r="C254" s="459" t="s">
        <v>498</v>
      </c>
      <c r="D254" s="349">
        <v>99</v>
      </c>
    </row>
    <row r="255" spans="1:5">
      <c r="A255" s="493" t="s">
        <v>1354</v>
      </c>
      <c r="B255" s="459"/>
      <c r="C255" s="459" t="s">
        <v>468</v>
      </c>
      <c r="D255" s="349">
        <v>70</v>
      </c>
    </row>
    <row r="256" spans="1:5">
      <c r="A256" s="492" t="s">
        <v>1355</v>
      </c>
      <c r="B256" s="459"/>
      <c r="C256" s="459" t="s">
        <v>470</v>
      </c>
      <c r="D256" s="349">
        <v>68</v>
      </c>
    </row>
    <row r="257" spans="1:5">
      <c r="A257" s="493" t="s">
        <v>1356</v>
      </c>
      <c r="B257" s="459"/>
      <c r="C257" s="459" t="s">
        <v>472</v>
      </c>
      <c r="D257" s="349">
        <v>61</v>
      </c>
    </row>
    <row r="258" spans="1:5">
      <c r="A258" s="492" t="s">
        <v>1357</v>
      </c>
      <c r="B258" s="459"/>
      <c r="C258" s="459" t="s">
        <v>1358</v>
      </c>
      <c r="D258" s="485">
        <v>92</v>
      </c>
      <c r="E258" s="306"/>
    </row>
    <row r="259" spans="1:5">
      <c r="A259" s="492" t="s">
        <v>1359</v>
      </c>
      <c r="B259" s="459"/>
      <c r="C259" s="459" t="s">
        <v>1360</v>
      </c>
      <c r="D259" s="349">
        <v>154</v>
      </c>
    </row>
    <row r="260" spans="1:5">
      <c r="A260" s="493" t="s">
        <v>1361</v>
      </c>
      <c r="B260" s="459"/>
      <c r="C260" s="459" t="s">
        <v>1362</v>
      </c>
      <c r="D260" s="349">
        <v>155</v>
      </c>
    </row>
    <row r="261" spans="1:5">
      <c r="A261" s="493" t="s">
        <v>1363</v>
      </c>
      <c r="B261" s="459"/>
      <c r="C261" s="459" t="s">
        <v>1364</v>
      </c>
      <c r="D261" s="349">
        <v>85</v>
      </c>
    </row>
    <row r="262" spans="1:5">
      <c r="A262" s="493" t="s">
        <v>1365</v>
      </c>
      <c r="B262" s="459"/>
      <c r="C262" s="459" t="s">
        <v>1366</v>
      </c>
      <c r="D262" s="349">
        <v>88</v>
      </c>
    </row>
    <row r="263" spans="1:5">
      <c r="A263" s="493" t="s">
        <v>1367</v>
      </c>
      <c r="B263" s="459"/>
      <c r="C263" s="459" t="s">
        <v>484</v>
      </c>
      <c r="D263" s="349">
        <v>83</v>
      </c>
    </row>
    <row r="264" spans="1:5">
      <c r="A264" s="493" t="s">
        <v>1368</v>
      </c>
      <c r="B264" s="459"/>
      <c r="C264" s="459" t="s">
        <v>1369</v>
      </c>
      <c r="D264" s="349">
        <v>88</v>
      </c>
    </row>
    <row r="265" spans="1:5">
      <c r="A265" s="493" t="s">
        <v>1370</v>
      </c>
      <c r="B265" s="459"/>
      <c r="C265" s="459" t="s">
        <v>474</v>
      </c>
      <c r="D265" s="349">
        <v>69</v>
      </c>
    </row>
    <row r="266" spans="1:5">
      <c r="A266" s="493" t="s">
        <v>1371</v>
      </c>
      <c r="B266" s="459"/>
      <c r="C266" s="459" t="s">
        <v>1372</v>
      </c>
      <c r="D266" s="349">
        <v>108</v>
      </c>
    </row>
    <row r="267" spans="1:5">
      <c r="A267" s="493" t="s">
        <v>1373</v>
      </c>
      <c r="B267" s="459"/>
      <c r="C267" s="459" t="s">
        <v>1374</v>
      </c>
      <c r="D267" s="349">
        <v>90</v>
      </c>
    </row>
    <row r="268" spans="1:5">
      <c r="A268" s="493" t="s">
        <v>1375</v>
      </c>
      <c r="B268" s="459"/>
      <c r="C268" s="459" t="s">
        <v>1376</v>
      </c>
      <c r="D268" s="349">
        <v>179</v>
      </c>
    </row>
    <row r="269" spans="1:5">
      <c r="A269" s="493" t="s">
        <v>1377</v>
      </c>
      <c r="B269" s="459"/>
      <c r="C269" s="459" t="s">
        <v>1378</v>
      </c>
      <c r="D269" s="349">
        <v>238</v>
      </c>
    </row>
    <row r="270" spans="1:5">
      <c r="A270" s="493" t="s">
        <v>1379</v>
      </c>
      <c r="B270" s="459"/>
      <c r="C270" s="459" t="s">
        <v>1380</v>
      </c>
      <c r="D270" s="349">
        <v>205</v>
      </c>
    </row>
    <row r="271" spans="1:5">
      <c r="A271" s="493" t="s">
        <v>1381</v>
      </c>
      <c r="B271" s="459"/>
      <c r="C271" s="459" t="s">
        <v>1382</v>
      </c>
      <c r="D271" s="349">
        <v>70</v>
      </c>
    </row>
    <row r="272" spans="1:5">
      <c r="A272" s="493" t="s">
        <v>1383</v>
      </c>
      <c r="B272" s="459"/>
      <c r="C272" s="459" t="s">
        <v>1384</v>
      </c>
      <c r="D272" s="349">
        <v>161</v>
      </c>
    </row>
    <row r="273" spans="1:5">
      <c r="A273" s="493" t="s">
        <v>1385</v>
      </c>
      <c r="B273" s="459"/>
      <c r="C273" s="459" t="s">
        <v>1386</v>
      </c>
      <c r="D273" s="349">
        <v>126</v>
      </c>
    </row>
    <row r="274" spans="1:5">
      <c r="A274" s="492" t="s">
        <v>1387</v>
      </c>
      <c r="B274" s="459"/>
      <c r="C274" s="459" t="s">
        <v>1388</v>
      </c>
      <c r="D274" s="485">
        <v>131</v>
      </c>
      <c r="E274" s="306"/>
    </row>
    <row r="275" spans="1:5">
      <c r="A275" s="492" t="s">
        <v>1389</v>
      </c>
      <c r="B275" s="459"/>
      <c r="C275" s="459" t="s">
        <v>1390</v>
      </c>
      <c r="D275" s="349">
        <v>129</v>
      </c>
    </row>
    <row r="276" spans="1:5">
      <c r="A276" s="493" t="s">
        <v>1391</v>
      </c>
      <c r="B276" s="459"/>
      <c r="C276" s="459" t="s">
        <v>1392</v>
      </c>
      <c r="D276" s="349">
        <v>158</v>
      </c>
    </row>
    <row r="277" spans="1:5">
      <c r="A277" s="493" t="s">
        <v>1393</v>
      </c>
      <c r="B277" s="459"/>
      <c r="C277" s="459" t="s">
        <v>1394</v>
      </c>
      <c r="D277" s="349">
        <v>281</v>
      </c>
    </row>
    <row r="278" spans="1:5">
      <c r="A278" s="493" t="s">
        <v>1395</v>
      </c>
      <c r="B278" s="459"/>
      <c r="C278" s="459" t="s">
        <v>512</v>
      </c>
      <c r="D278" s="349">
        <v>107</v>
      </c>
    </row>
    <row r="279" spans="1:5">
      <c r="A279" s="493" t="s">
        <v>1396</v>
      </c>
      <c r="B279" s="459"/>
      <c r="C279" s="459" t="s">
        <v>516</v>
      </c>
      <c r="D279" s="349">
        <v>92</v>
      </c>
    </row>
    <row r="280" spans="1:5" ht="5.9" customHeight="1">
      <c r="A280" s="489"/>
      <c r="B280" s="490"/>
      <c r="C280" s="459"/>
      <c r="D280" s="485" t="s">
        <v>1928</v>
      </c>
    </row>
    <row r="281" spans="1:5" s="2" customFormat="1" ht="13">
      <c r="A281" s="491" t="s">
        <v>20</v>
      </c>
      <c r="B281" s="490" t="s">
        <v>517</v>
      </c>
      <c r="C281" s="490"/>
      <c r="D281" s="510">
        <v>8234</v>
      </c>
    </row>
    <row r="282" spans="1:5">
      <c r="A282" s="493" t="s">
        <v>1397</v>
      </c>
      <c r="B282" s="459"/>
      <c r="C282" s="459" t="s">
        <v>1398</v>
      </c>
      <c r="D282" s="349">
        <v>98</v>
      </c>
    </row>
    <row r="283" spans="1:5">
      <c r="A283" s="493" t="s">
        <v>1399</v>
      </c>
      <c r="B283" s="459"/>
      <c r="C283" s="459" t="s">
        <v>519</v>
      </c>
      <c r="D283" s="349">
        <v>146</v>
      </c>
    </row>
    <row r="284" spans="1:5">
      <c r="A284" s="493" t="s">
        <v>1400</v>
      </c>
      <c r="B284" s="459"/>
      <c r="C284" s="459" t="s">
        <v>547</v>
      </c>
      <c r="D284" s="349">
        <v>110</v>
      </c>
    </row>
    <row r="285" spans="1:5">
      <c r="A285" s="493" t="s">
        <v>1401</v>
      </c>
      <c r="B285" s="459"/>
      <c r="C285" s="459" t="s">
        <v>1402</v>
      </c>
      <c r="D285" s="349">
        <v>118</v>
      </c>
    </row>
    <row r="286" spans="1:5">
      <c r="A286" s="493" t="s">
        <v>1403</v>
      </c>
      <c r="B286" s="459"/>
      <c r="C286" s="459" t="s">
        <v>595</v>
      </c>
      <c r="D286" s="349">
        <v>85</v>
      </c>
    </row>
    <row r="287" spans="1:5">
      <c r="A287" s="493" t="s">
        <v>1404</v>
      </c>
      <c r="B287" s="459"/>
      <c r="C287" s="459" t="s">
        <v>571</v>
      </c>
      <c r="D287" s="349">
        <v>78</v>
      </c>
    </row>
    <row r="288" spans="1:5">
      <c r="A288" s="493" t="s">
        <v>1405</v>
      </c>
      <c r="B288" s="459"/>
      <c r="C288" s="459" t="s">
        <v>1406</v>
      </c>
      <c r="D288" s="349">
        <v>95</v>
      </c>
    </row>
    <row r="289" spans="1:5">
      <c r="A289" s="493" t="s">
        <v>1407</v>
      </c>
      <c r="B289" s="459"/>
      <c r="C289" s="459" t="s">
        <v>533</v>
      </c>
      <c r="D289" s="349">
        <v>111</v>
      </c>
    </row>
    <row r="290" spans="1:5">
      <c r="A290" s="493" t="s">
        <v>1408</v>
      </c>
      <c r="B290" s="459"/>
      <c r="C290" s="459" t="s">
        <v>551</v>
      </c>
      <c r="D290" s="349">
        <v>145</v>
      </c>
    </row>
    <row r="291" spans="1:5">
      <c r="A291" s="493" t="s">
        <v>1409</v>
      </c>
      <c r="B291" s="459"/>
      <c r="C291" s="459" t="s">
        <v>1410</v>
      </c>
      <c r="D291" s="349">
        <v>119</v>
      </c>
    </row>
    <row r="292" spans="1:5">
      <c r="A292" s="493" t="s">
        <v>1411</v>
      </c>
      <c r="B292" s="459"/>
      <c r="C292" s="459" t="s">
        <v>553</v>
      </c>
      <c r="D292" s="349">
        <v>127</v>
      </c>
    </row>
    <row r="293" spans="1:5">
      <c r="A293" s="493" t="s">
        <v>1412</v>
      </c>
      <c r="B293" s="459"/>
      <c r="C293" s="459" t="s">
        <v>1413</v>
      </c>
      <c r="D293" s="349">
        <v>292</v>
      </c>
    </row>
    <row r="294" spans="1:5">
      <c r="A294" s="493" t="s">
        <v>1414</v>
      </c>
      <c r="B294" s="459"/>
      <c r="C294" s="459" t="s">
        <v>555</v>
      </c>
      <c r="D294" s="349">
        <v>142</v>
      </c>
    </row>
    <row r="295" spans="1:5">
      <c r="A295" s="492" t="s">
        <v>1415</v>
      </c>
      <c r="B295" s="459"/>
      <c r="C295" s="459" t="s">
        <v>557</v>
      </c>
      <c r="D295" s="349">
        <v>110</v>
      </c>
    </row>
    <row r="296" spans="1:5">
      <c r="A296" s="493" t="s">
        <v>1416</v>
      </c>
      <c r="B296" s="459"/>
      <c r="C296" s="459" t="s">
        <v>597</v>
      </c>
      <c r="D296" s="349">
        <v>89</v>
      </c>
    </row>
    <row r="297" spans="1:5">
      <c r="A297" s="492" t="s">
        <v>1417</v>
      </c>
      <c r="B297" s="459"/>
      <c r="C297" s="459" t="s">
        <v>559</v>
      </c>
      <c r="D297" s="485">
        <v>84</v>
      </c>
      <c r="E297" s="306"/>
    </row>
    <row r="298" spans="1:5">
      <c r="A298" s="493" t="s">
        <v>1418</v>
      </c>
      <c r="B298" s="459"/>
      <c r="C298" s="459" t="s">
        <v>1419</v>
      </c>
      <c r="D298" s="349">
        <v>138</v>
      </c>
    </row>
    <row r="299" spans="1:5">
      <c r="A299" s="493" t="s">
        <v>1420</v>
      </c>
      <c r="B299" s="459"/>
      <c r="C299" s="459" t="s">
        <v>1421</v>
      </c>
      <c r="D299" s="349">
        <v>82</v>
      </c>
    </row>
    <row r="300" spans="1:5">
      <c r="A300" s="493" t="s">
        <v>1422</v>
      </c>
      <c r="B300" s="459"/>
      <c r="C300" s="459" t="s">
        <v>1423</v>
      </c>
      <c r="D300" s="349">
        <v>100</v>
      </c>
    </row>
    <row r="301" spans="1:5">
      <c r="A301" s="493" t="s">
        <v>1424</v>
      </c>
      <c r="B301" s="459"/>
      <c r="C301" s="459" t="s">
        <v>577</v>
      </c>
      <c r="D301" s="349">
        <v>105</v>
      </c>
    </row>
    <row r="302" spans="1:5">
      <c r="A302" s="493" t="s">
        <v>1425</v>
      </c>
      <c r="B302" s="459"/>
      <c r="C302" s="459" t="s">
        <v>1426</v>
      </c>
      <c r="D302" s="349">
        <v>98</v>
      </c>
    </row>
    <row r="303" spans="1:5">
      <c r="A303" s="493" t="s">
        <v>1427</v>
      </c>
      <c r="B303" s="459"/>
      <c r="C303" s="459" t="s">
        <v>1428</v>
      </c>
      <c r="D303" s="349">
        <v>101</v>
      </c>
    </row>
    <row r="304" spans="1:5">
      <c r="A304" s="493" t="s">
        <v>1429</v>
      </c>
      <c r="B304" s="459"/>
      <c r="C304" s="459" t="s">
        <v>613</v>
      </c>
      <c r="D304" s="349">
        <v>151</v>
      </c>
    </row>
    <row r="305" spans="1:5">
      <c r="A305" s="493" t="s">
        <v>1430</v>
      </c>
      <c r="B305" s="459"/>
      <c r="C305" s="459" t="s">
        <v>1431</v>
      </c>
      <c r="D305" s="349">
        <v>674</v>
      </c>
    </row>
    <row r="306" spans="1:5">
      <c r="A306" s="493" t="s">
        <v>1432</v>
      </c>
      <c r="B306" s="459"/>
      <c r="C306" s="459" t="s">
        <v>1433</v>
      </c>
      <c r="D306" s="349">
        <v>922</v>
      </c>
    </row>
    <row r="307" spans="1:5">
      <c r="A307" s="493" t="s">
        <v>1434</v>
      </c>
      <c r="B307" s="459"/>
      <c r="C307" s="459" t="s">
        <v>561</v>
      </c>
      <c r="D307" s="349">
        <v>123</v>
      </c>
    </row>
    <row r="308" spans="1:5">
      <c r="A308" s="493" t="s">
        <v>1435</v>
      </c>
      <c r="B308" s="459"/>
      <c r="C308" s="459" t="s">
        <v>1436</v>
      </c>
      <c r="D308" s="349">
        <v>95</v>
      </c>
    </row>
    <row r="309" spans="1:5">
      <c r="A309" s="493" t="s">
        <v>1437</v>
      </c>
      <c r="B309" s="459"/>
      <c r="C309" s="459" t="s">
        <v>1438</v>
      </c>
      <c r="D309" s="349">
        <v>106</v>
      </c>
    </row>
    <row r="310" spans="1:5">
      <c r="A310" s="493" t="s">
        <v>1439</v>
      </c>
      <c r="B310" s="459"/>
      <c r="C310" s="459" t="s">
        <v>1440</v>
      </c>
      <c r="D310" s="349">
        <v>108</v>
      </c>
    </row>
    <row r="311" spans="1:5">
      <c r="A311" s="492" t="s">
        <v>1441</v>
      </c>
      <c r="B311" s="459"/>
      <c r="C311" s="459" t="s">
        <v>1442</v>
      </c>
      <c r="D311" s="485">
        <v>115</v>
      </c>
      <c r="E311" s="306"/>
    </row>
    <row r="312" spans="1:5">
      <c r="A312" s="493" t="s">
        <v>1443</v>
      </c>
      <c r="B312" s="459"/>
      <c r="C312" s="459" t="s">
        <v>1444</v>
      </c>
      <c r="D312" s="349">
        <v>115</v>
      </c>
    </row>
    <row r="313" spans="1:5">
      <c r="A313" s="493" t="s">
        <v>1445</v>
      </c>
      <c r="B313" s="459"/>
      <c r="C313" s="459" t="s">
        <v>601</v>
      </c>
      <c r="D313" s="349">
        <v>87</v>
      </c>
    </row>
    <row r="314" spans="1:5">
      <c r="A314" s="493" t="s">
        <v>1446</v>
      </c>
      <c r="B314" s="459"/>
      <c r="C314" s="459" t="s">
        <v>1447</v>
      </c>
      <c r="D314" s="349">
        <v>100</v>
      </c>
    </row>
    <row r="315" spans="1:5">
      <c r="A315" s="493" t="s">
        <v>1448</v>
      </c>
      <c r="B315" s="459"/>
      <c r="C315" s="459" t="s">
        <v>1449</v>
      </c>
      <c r="D315" s="349">
        <v>68</v>
      </c>
    </row>
    <row r="316" spans="1:5">
      <c r="A316" s="493" t="s">
        <v>1450</v>
      </c>
      <c r="B316" s="459"/>
      <c r="C316" s="459" t="s">
        <v>1451</v>
      </c>
      <c r="D316" s="349">
        <v>73</v>
      </c>
    </row>
    <row r="317" spans="1:5">
      <c r="A317" s="493" t="s">
        <v>1452</v>
      </c>
      <c r="B317" s="459"/>
      <c r="C317" s="459" t="s">
        <v>1453</v>
      </c>
      <c r="D317" s="349">
        <v>69</v>
      </c>
    </row>
    <row r="318" spans="1:5">
      <c r="A318" s="492" t="s">
        <v>1454</v>
      </c>
      <c r="B318" s="459"/>
      <c r="C318" s="459" t="s">
        <v>525</v>
      </c>
      <c r="D318" s="485">
        <v>331</v>
      </c>
      <c r="E318" s="306"/>
    </row>
    <row r="319" spans="1:5">
      <c r="A319" s="493" t="s">
        <v>1455</v>
      </c>
      <c r="B319" s="459"/>
      <c r="C319" s="459" t="s">
        <v>1456</v>
      </c>
      <c r="D319" s="349">
        <v>137</v>
      </c>
    </row>
    <row r="320" spans="1:5">
      <c r="A320" s="493" t="s">
        <v>1457</v>
      </c>
      <c r="B320" s="459"/>
      <c r="C320" s="459" t="s">
        <v>1458</v>
      </c>
      <c r="D320" s="349">
        <v>111</v>
      </c>
    </row>
    <row r="321" spans="1:5">
      <c r="A321" s="493" t="s">
        <v>1459</v>
      </c>
      <c r="B321" s="459"/>
      <c r="C321" s="459" t="s">
        <v>1460</v>
      </c>
      <c r="D321" s="349">
        <v>151</v>
      </c>
    </row>
    <row r="322" spans="1:5">
      <c r="A322" s="493" t="s">
        <v>1461</v>
      </c>
      <c r="B322" s="459"/>
      <c r="C322" s="459" t="s">
        <v>1462</v>
      </c>
      <c r="D322" s="349">
        <v>87</v>
      </c>
    </row>
    <row r="323" spans="1:5">
      <c r="A323" s="493" t="s">
        <v>1463</v>
      </c>
      <c r="B323" s="459"/>
      <c r="C323" s="459" t="s">
        <v>541</v>
      </c>
      <c r="D323" s="349">
        <v>174</v>
      </c>
    </row>
    <row r="324" spans="1:5">
      <c r="A324" s="493" t="s">
        <v>1464</v>
      </c>
      <c r="B324" s="459"/>
      <c r="C324" s="459" t="s">
        <v>1465</v>
      </c>
      <c r="D324" s="349">
        <v>150</v>
      </c>
    </row>
    <row r="325" spans="1:5">
      <c r="A325" s="493" t="s">
        <v>1466</v>
      </c>
      <c r="B325" s="459"/>
      <c r="C325" s="459" t="s">
        <v>605</v>
      </c>
      <c r="D325" s="349">
        <v>105</v>
      </c>
    </row>
    <row r="326" spans="1:5">
      <c r="A326" s="493" t="s">
        <v>1467</v>
      </c>
      <c r="B326" s="459"/>
      <c r="C326" s="459" t="s">
        <v>1468</v>
      </c>
      <c r="D326" s="349">
        <v>103</v>
      </c>
    </row>
    <row r="327" spans="1:5">
      <c r="A327" s="493" t="s">
        <v>1469</v>
      </c>
      <c r="B327" s="459"/>
      <c r="C327" s="459" t="s">
        <v>1470</v>
      </c>
      <c r="D327" s="349">
        <v>87</v>
      </c>
    </row>
    <row r="328" spans="1:5">
      <c r="A328" s="493" t="s">
        <v>1471</v>
      </c>
      <c r="B328" s="459"/>
      <c r="C328" s="459" t="s">
        <v>1472</v>
      </c>
      <c r="D328" s="349">
        <v>121</v>
      </c>
    </row>
    <row r="329" spans="1:5">
      <c r="A329" s="493" t="s">
        <v>1473</v>
      </c>
      <c r="B329" s="459"/>
      <c r="C329" s="459" t="s">
        <v>1474</v>
      </c>
      <c r="D329" s="349">
        <v>118</v>
      </c>
    </row>
    <row r="330" spans="1:5">
      <c r="A330" s="493" t="s">
        <v>1475</v>
      </c>
      <c r="B330" s="459"/>
      <c r="C330" s="459" t="s">
        <v>1476</v>
      </c>
      <c r="D330" s="349">
        <v>137</v>
      </c>
    </row>
    <row r="331" spans="1:5">
      <c r="A331" s="492" t="s">
        <v>1477</v>
      </c>
      <c r="B331" s="459"/>
      <c r="C331" s="459" t="s">
        <v>581</v>
      </c>
      <c r="D331" s="485">
        <v>93</v>
      </c>
      <c r="E331" s="306"/>
    </row>
    <row r="332" spans="1:5">
      <c r="A332" s="493" t="s">
        <v>1478</v>
      </c>
      <c r="B332" s="459"/>
      <c r="C332" s="459" t="s">
        <v>583</v>
      </c>
      <c r="D332" s="349">
        <v>86</v>
      </c>
    </row>
    <row r="333" spans="1:5">
      <c r="A333" s="493" t="s">
        <v>1479</v>
      </c>
      <c r="B333" s="459"/>
      <c r="C333" s="459" t="s">
        <v>1480</v>
      </c>
      <c r="D333" s="349">
        <v>130</v>
      </c>
    </row>
    <row r="334" spans="1:5">
      <c r="A334" s="493" t="s">
        <v>1481</v>
      </c>
      <c r="B334" s="459"/>
      <c r="C334" s="459" t="s">
        <v>529</v>
      </c>
      <c r="D334" s="349">
        <v>141</v>
      </c>
    </row>
    <row r="335" spans="1:5">
      <c r="A335" s="493" t="s">
        <v>1482</v>
      </c>
      <c r="B335" s="459"/>
      <c r="C335" s="459" t="s">
        <v>587</v>
      </c>
      <c r="D335" s="349">
        <v>171</v>
      </c>
    </row>
    <row r="336" spans="1:5">
      <c r="A336" s="493" t="s">
        <v>1483</v>
      </c>
      <c r="B336" s="459"/>
      <c r="C336" s="459" t="s">
        <v>1484</v>
      </c>
      <c r="D336" s="349">
        <v>106</v>
      </c>
    </row>
    <row r="337" spans="1:5">
      <c r="A337" s="493" t="s">
        <v>1485</v>
      </c>
      <c r="B337" s="459"/>
      <c r="C337" s="459" t="s">
        <v>589</v>
      </c>
      <c r="D337" s="349">
        <v>67</v>
      </c>
    </row>
    <row r="338" spans="1:5">
      <c r="A338" s="493" t="s">
        <v>1486</v>
      </c>
      <c r="B338" s="459"/>
      <c r="C338" s="459" t="s">
        <v>1487</v>
      </c>
      <c r="D338" s="349">
        <v>132</v>
      </c>
    </row>
    <row r="339" spans="1:5">
      <c r="A339" s="493" t="s">
        <v>1488</v>
      </c>
      <c r="B339" s="459"/>
      <c r="C339" s="459" t="s">
        <v>1489</v>
      </c>
      <c r="D339" s="349">
        <v>117</v>
      </c>
    </row>
    <row r="340" spans="1:5" ht="5.9" customHeight="1">
      <c r="A340" s="489"/>
      <c r="B340" s="490"/>
      <c r="C340" s="459"/>
      <c r="D340" s="485" t="s">
        <v>1928</v>
      </c>
    </row>
    <row r="341" spans="1:5" s="2" customFormat="1" ht="13">
      <c r="A341" s="491" t="s">
        <v>22</v>
      </c>
      <c r="B341" s="490" t="s">
        <v>618</v>
      </c>
      <c r="C341" s="490"/>
      <c r="D341" s="510">
        <v>6397</v>
      </c>
    </row>
    <row r="342" spans="1:5">
      <c r="A342" s="493" t="s">
        <v>1490</v>
      </c>
      <c r="B342" s="459"/>
      <c r="C342" s="459" t="s">
        <v>1491</v>
      </c>
      <c r="D342" s="349">
        <v>205</v>
      </c>
    </row>
    <row r="343" spans="1:5">
      <c r="A343" s="493" t="s">
        <v>1492</v>
      </c>
      <c r="B343" s="459"/>
      <c r="C343" s="459" t="s">
        <v>1493</v>
      </c>
      <c r="D343" s="349">
        <v>19</v>
      </c>
    </row>
    <row r="344" spans="1:5">
      <c r="A344" s="493" t="s">
        <v>1494</v>
      </c>
      <c r="B344" s="459"/>
      <c r="C344" s="459" t="s">
        <v>1495</v>
      </c>
      <c r="D344" s="349">
        <v>74</v>
      </c>
    </row>
    <row r="345" spans="1:5">
      <c r="A345" s="492" t="s">
        <v>1496</v>
      </c>
      <c r="B345" s="459"/>
      <c r="C345" s="459" t="s">
        <v>1497</v>
      </c>
      <c r="D345" s="485">
        <v>12</v>
      </c>
      <c r="E345" s="306"/>
    </row>
    <row r="346" spans="1:5">
      <c r="A346" s="493" t="s">
        <v>1498</v>
      </c>
      <c r="B346" s="459"/>
      <c r="C346" s="459" t="s">
        <v>1499</v>
      </c>
      <c r="D346" s="349">
        <v>22</v>
      </c>
    </row>
    <row r="347" spans="1:5">
      <c r="A347" s="493" t="s">
        <v>1500</v>
      </c>
      <c r="B347" s="459"/>
      <c r="C347" s="459" t="s">
        <v>1501</v>
      </c>
      <c r="D347" s="349">
        <v>95</v>
      </c>
    </row>
    <row r="348" spans="1:5">
      <c r="A348" s="493" t="s">
        <v>1502</v>
      </c>
      <c r="B348" s="459"/>
      <c r="C348" s="459" t="s">
        <v>1503</v>
      </c>
      <c r="D348" s="349">
        <v>88</v>
      </c>
    </row>
    <row r="349" spans="1:5">
      <c r="A349" s="493" t="s">
        <v>1504</v>
      </c>
      <c r="B349" s="459"/>
      <c r="C349" s="459" t="s">
        <v>1505</v>
      </c>
      <c r="D349" s="349">
        <v>144</v>
      </c>
    </row>
    <row r="350" spans="1:5">
      <c r="A350" s="493" t="s">
        <v>1506</v>
      </c>
      <c r="B350" s="459"/>
      <c r="C350" s="459" t="s">
        <v>1507</v>
      </c>
      <c r="D350" s="349">
        <v>87</v>
      </c>
    </row>
    <row r="351" spans="1:5">
      <c r="A351" s="493" t="s">
        <v>1508</v>
      </c>
      <c r="B351" s="459"/>
      <c r="C351" s="459" t="s">
        <v>1509</v>
      </c>
      <c r="D351" s="349">
        <v>75</v>
      </c>
    </row>
    <row r="352" spans="1:5">
      <c r="A352" s="492" t="s">
        <v>1510</v>
      </c>
      <c r="B352" s="459"/>
      <c r="C352" s="459" t="s">
        <v>1511</v>
      </c>
      <c r="D352" s="485">
        <v>36</v>
      </c>
      <c r="E352" s="306"/>
    </row>
    <row r="353" spans="1:5">
      <c r="A353" s="493" t="s">
        <v>1512</v>
      </c>
      <c r="B353" s="459"/>
      <c r="C353" s="459" t="s">
        <v>1513</v>
      </c>
      <c r="D353" s="349">
        <v>58</v>
      </c>
    </row>
    <row r="354" spans="1:5">
      <c r="A354" s="493" t="s">
        <v>1514</v>
      </c>
      <c r="B354" s="459"/>
      <c r="C354" s="459" t="s">
        <v>1515</v>
      </c>
      <c r="D354" s="349">
        <v>22</v>
      </c>
    </row>
    <row r="355" spans="1:5">
      <c r="A355" s="493" t="s">
        <v>1516</v>
      </c>
      <c r="B355" s="459"/>
      <c r="C355" s="459" t="s">
        <v>1517</v>
      </c>
      <c r="D355" s="349">
        <v>79</v>
      </c>
    </row>
    <row r="356" spans="1:5">
      <c r="A356" s="493" t="s">
        <v>1518</v>
      </c>
      <c r="B356" s="459"/>
      <c r="C356" s="459" t="s">
        <v>1519</v>
      </c>
      <c r="D356" s="349">
        <v>107</v>
      </c>
    </row>
    <row r="357" spans="1:5">
      <c r="A357" s="493" t="s">
        <v>1520</v>
      </c>
      <c r="B357" s="459"/>
      <c r="C357" s="459" t="s">
        <v>1521</v>
      </c>
      <c r="D357" s="349">
        <v>10</v>
      </c>
    </row>
    <row r="358" spans="1:5">
      <c r="A358" s="493" t="s">
        <v>1522</v>
      </c>
      <c r="B358" s="459"/>
      <c r="C358" s="459" t="s">
        <v>1523</v>
      </c>
      <c r="D358" s="349">
        <v>62</v>
      </c>
    </row>
    <row r="359" spans="1:5">
      <c r="A359" s="493" t="s">
        <v>1524</v>
      </c>
      <c r="B359" s="459"/>
      <c r="C359" s="459" t="s">
        <v>1525</v>
      </c>
      <c r="D359" s="349">
        <v>112</v>
      </c>
    </row>
    <row r="360" spans="1:5">
      <c r="A360" s="493" t="s">
        <v>1526</v>
      </c>
      <c r="B360" s="459"/>
      <c r="C360" s="459" t="s">
        <v>1527</v>
      </c>
      <c r="D360" s="349">
        <v>115</v>
      </c>
    </row>
    <row r="361" spans="1:5">
      <c r="A361" s="493" t="s">
        <v>1528</v>
      </c>
      <c r="B361" s="459"/>
      <c r="C361" s="459" t="s">
        <v>1529</v>
      </c>
      <c r="D361" s="349">
        <v>164</v>
      </c>
    </row>
    <row r="362" spans="1:5">
      <c r="A362" s="493" t="s">
        <v>1530</v>
      </c>
      <c r="B362" s="459"/>
      <c r="C362" s="459" t="s">
        <v>1531</v>
      </c>
      <c r="D362" s="349">
        <v>67</v>
      </c>
    </row>
    <row r="363" spans="1:5">
      <c r="A363" s="493" t="s">
        <v>1532</v>
      </c>
      <c r="B363" s="459"/>
      <c r="C363" s="459" t="s">
        <v>1533</v>
      </c>
      <c r="D363" s="349">
        <v>44</v>
      </c>
    </row>
    <row r="364" spans="1:5">
      <c r="A364" s="493" t="s">
        <v>1534</v>
      </c>
      <c r="B364" s="459"/>
      <c r="C364" s="459" t="s">
        <v>1535</v>
      </c>
      <c r="D364" s="349">
        <v>124</v>
      </c>
    </row>
    <row r="365" spans="1:5">
      <c r="A365" s="492" t="s">
        <v>1536</v>
      </c>
      <c r="B365" s="459"/>
      <c r="C365" s="459" t="s">
        <v>1537</v>
      </c>
      <c r="D365" s="485">
        <v>89</v>
      </c>
      <c r="E365" s="306"/>
    </row>
    <row r="366" spans="1:5">
      <c r="A366" s="493" t="s">
        <v>1538</v>
      </c>
      <c r="B366" s="459"/>
      <c r="C366" s="459" t="s">
        <v>1539</v>
      </c>
      <c r="D366" s="349">
        <v>407</v>
      </c>
    </row>
    <row r="367" spans="1:5">
      <c r="A367" s="493" t="s">
        <v>1540</v>
      </c>
      <c r="B367" s="459"/>
      <c r="C367" s="459" t="s">
        <v>1541</v>
      </c>
      <c r="D367" s="349">
        <v>96</v>
      </c>
    </row>
    <row r="368" spans="1:5">
      <c r="A368" s="493" t="s">
        <v>1542</v>
      </c>
      <c r="B368" s="459"/>
      <c r="C368" s="459" t="s">
        <v>1543</v>
      </c>
      <c r="D368" s="349">
        <v>74</v>
      </c>
    </row>
    <row r="369" spans="1:5">
      <c r="A369" s="493" t="s">
        <v>1544</v>
      </c>
      <c r="B369" s="459"/>
      <c r="C369" s="459" t="s">
        <v>1545</v>
      </c>
      <c r="D369" s="349">
        <v>89</v>
      </c>
    </row>
    <row r="370" spans="1:5">
      <c r="A370" s="493" t="s">
        <v>1546</v>
      </c>
      <c r="B370" s="459"/>
      <c r="C370" s="459" t="s">
        <v>1547</v>
      </c>
      <c r="D370" s="349">
        <v>87</v>
      </c>
    </row>
    <row r="371" spans="1:5">
      <c r="A371" s="493" t="s">
        <v>1548</v>
      </c>
      <c r="B371" s="459"/>
      <c r="C371" s="459" t="s">
        <v>1549</v>
      </c>
      <c r="D371" s="349">
        <v>69</v>
      </c>
    </row>
    <row r="372" spans="1:5">
      <c r="A372" s="493" t="s">
        <v>1550</v>
      </c>
      <c r="B372" s="459"/>
      <c r="C372" s="459" t="s">
        <v>1551</v>
      </c>
      <c r="D372" s="349">
        <v>125</v>
      </c>
    </row>
    <row r="373" spans="1:5">
      <c r="A373" s="493" t="s">
        <v>1552</v>
      </c>
      <c r="B373" s="459"/>
      <c r="C373" s="459" t="s">
        <v>1553</v>
      </c>
      <c r="D373" s="349">
        <v>106</v>
      </c>
    </row>
    <row r="374" spans="1:5">
      <c r="A374" s="492" t="s">
        <v>1554</v>
      </c>
      <c r="B374" s="459"/>
      <c r="C374" s="459" t="s">
        <v>1555</v>
      </c>
      <c r="D374" s="349">
        <v>51</v>
      </c>
    </row>
    <row r="375" spans="1:5">
      <c r="A375" s="493" t="s">
        <v>1556</v>
      </c>
      <c r="B375" s="459"/>
      <c r="C375" s="459" t="s">
        <v>1557</v>
      </c>
      <c r="D375" s="349">
        <v>42</v>
      </c>
    </row>
    <row r="376" spans="1:5">
      <c r="A376" s="492" t="s">
        <v>1558</v>
      </c>
      <c r="B376" s="459"/>
      <c r="C376" s="459" t="s">
        <v>1559</v>
      </c>
      <c r="D376" s="485">
        <v>32</v>
      </c>
      <c r="E376" s="306"/>
    </row>
    <row r="377" spans="1:5">
      <c r="A377" s="493" t="s">
        <v>1560</v>
      </c>
      <c r="B377" s="459"/>
      <c r="C377" s="459" t="s">
        <v>1561</v>
      </c>
      <c r="D377" s="349">
        <v>32</v>
      </c>
    </row>
    <row r="378" spans="1:5">
      <c r="A378" s="493" t="s">
        <v>1562</v>
      </c>
      <c r="B378" s="459"/>
      <c r="C378" s="459" t="s">
        <v>1563</v>
      </c>
      <c r="D378" s="349">
        <v>34</v>
      </c>
    </row>
    <row r="379" spans="1:5">
      <c r="A379" s="493" t="s">
        <v>1564</v>
      </c>
      <c r="B379" s="459"/>
      <c r="C379" s="459" t="s">
        <v>1565</v>
      </c>
      <c r="D379" s="349">
        <v>156</v>
      </c>
    </row>
    <row r="380" spans="1:5">
      <c r="A380" s="493" t="s">
        <v>1566</v>
      </c>
      <c r="B380" s="459"/>
      <c r="C380" s="459" t="s">
        <v>1567</v>
      </c>
      <c r="D380" s="349">
        <v>180</v>
      </c>
    </row>
    <row r="381" spans="1:5">
      <c r="A381" s="493" t="s">
        <v>1568</v>
      </c>
      <c r="B381" s="459"/>
      <c r="C381" s="459" t="s">
        <v>1569</v>
      </c>
      <c r="D381" s="349">
        <v>124</v>
      </c>
    </row>
    <row r="382" spans="1:5">
      <c r="A382" s="493" t="s">
        <v>1570</v>
      </c>
      <c r="B382" s="459"/>
      <c r="C382" s="459" t="s">
        <v>1571</v>
      </c>
      <c r="D382" s="349">
        <v>110</v>
      </c>
    </row>
    <row r="383" spans="1:5">
      <c r="A383" s="493" t="s">
        <v>1572</v>
      </c>
      <c r="B383" s="459"/>
      <c r="C383" s="459" t="s">
        <v>1573</v>
      </c>
      <c r="D383" s="349">
        <v>12</v>
      </c>
    </row>
    <row r="384" spans="1:5">
      <c r="A384" s="493" t="s">
        <v>1574</v>
      </c>
      <c r="B384" s="459"/>
      <c r="C384" s="459" t="s">
        <v>1575</v>
      </c>
      <c r="D384" s="349">
        <v>119</v>
      </c>
    </row>
    <row r="385" spans="1:5">
      <c r="A385" s="493" t="s">
        <v>1576</v>
      </c>
      <c r="B385" s="459"/>
      <c r="C385" s="459" t="s">
        <v>1577</v>
      </c>
      <c r="D385" s="349">
        <v>69</v>
      </c>
    </row>
    <row r="386" spans="1:5">
      <c r="A386" s="493" t="s">
        <v>1578</v>
      </c>
      <c r="B386" s="459"/>
      <c r="C386" s="459" t="s">
        <v>1579</v>
      </c>
      <c r="D386" s="349">
        <v>174</v>
      </c>
    </row>
    <row r="387" spans="1:5">
      <c r="A387" s="493" t="s">
        <v>1580</v>
      </c>
      <c r="B387" s="459"/>
      <c r="C387" s="459" t="s">
        <v>1581</v>
      </c>
      <c r="D387" s="349">
        <v>346</v>
      </c>
    </row>
    <row r="388" spans="1:5">
      <c r="A388" s="493" t="s">
        <v>1582</v>
      </c>
      <c r="B388" s="459"/>
      <c r="C388" s="459" t="s">
        <v>1583</v>
      </c>
      <c r="D388" s="349">
        <v>28</v>
      </c>
    </row>
    <row r="389" spans="1:5">
      <c r="A389" s="492" t="s">
        <v>1584</v>
      </c>
      <c r="B389" s="459"/>
      <c r="C389" s="459" t="s">
        <v>1585</v>
      </c>
      <c r="D389" s="485">
        <v>6</v>
      </c>
      <c r="E389" s="306"/>
    </row>
    <row r="390" spans="1:5">
      <c r="A390" s="493" t="s">
        <v>1586</v>
      </c>
      <c r="B390" s="459"/>
      <c r="C390" s="459" t="s">
        <v>1587</v>
      </c>
      <c r="D390" s="349">
        <v>12</v>
      </c>
    </row>
    <row r="391" spans="1:5">
      <c r="A391" s="493" t="s">
        <v>1588</v>
      </c>
      <c r="B391" s="459"/>
      <c r="C391" s="459" t="s">
        <v>1589</v>
      </c>
      <c r="D391" s="349">
        <v>90</v>
      </c>
    </row>
    <row r="392" spans="1:5">
      <c r="A392" s="493" t="s">
        <v>1590</v>
      </c>
      <c r="B392" s="459"/>
      <c r="C392" s="459" t="s">
        <v>1591</v>
      </c>
      <c r="D392" s="349">
        <v>71</v>
      </c>
    </row>
    <row r="393" spans="1:5">
      <c r="A393" s="493" t="s">
        <v>1592</v>
      </c>
      <c r="B393" s="459"/>
      <c r="C393" s="459" t="s">
        <v>1593</v>
      </c>
      <c r="D393" s="349">
        <v>63</v>
      </c>
    </row>
    <row r="394" spans="1:5">
      <c r="A394" s="493" t="s">
        <v>1594</v>
      </c>
      <c r="B394" s="459"/>
      <c r="C394" s="459" t="s">
        <v>1595</v>
      </c>
      <c r="D394" s="349">
        <v>51</v>
      </c>
    </row>
    <row r="395" spans="1:5">
      <c r="A395" s="493" t="s">
        <v>1596</v>
      </c>
      <c r="B395" s="459"/>
      <c r="C395" s="459" t="s">
        <v>1597</v>
      </c>
      <c r="D395" s="349">
        <v>144</v>
      </c>
    </row>
    <row r="396" spans="1:5">
      <c r="A396" s="493" t="s">
        <v>1598</v>
      </c>
      <c r="B396" s="459"/>
      <c r="C396" s="459" t="s">
        <v>1599</v>
      </c>
      <c r="D396" s="349">
        <v>80</v>
      </c>
    </row>
    <row r="397" spans="1:5">
      <c r="A397" s="493" t="s">
        <v>1600</v>
      </c>
      <c r="B397" s="459"/>
      <c r="C397" s="459" t="s">
        <v>1601</v>
      </c>
      <c r="D397" s="349">
        <v>75</v>
      </c>
    </row>
    <row r="398" spans="1:5">
      <c r="A398" s="493" t="s">
        <v>1602</v>
      </c>
      <c r="B398" s="459"/>
      <c r="C398" s="459" t="s">
        <v>1603</v>
      </c>
      <c r="D398" s="349">
        <v>112</v>
      </c>
    </row>
    <row r="399" spans="1:5">
      <c r="A399" s="492" t="s">
        <v>1604</v>
      </c>
      <c r="B399" s="459"/>
      <c r="C399" s="459" t="s">
        <v>1605</v>
      </c>
      <c r="D399" s="485">
        <v>19</v>
      </c>
      <c r="E399" s="306"/>
    </row>
    <row r="400" spans="1:5">
      <c r="A400" s="493" t="s">
        <v>1606</v>
      </c>
      <c r="B400" s="459"/>
      <c r="C400" s="459" t="s">
        <v>1607</v>
      </c>
      <c r="D400" s="349">
        <v>25</v>
      </c>
    </row>
    <row r="401" spans="1:5">
      <c r="A401" s="493" t="s">
        <v>1608</v>
      </c>
      <c r="B401" s="459"/>
      <c r="C401" s="459" t="s">
        <v>1609</v>
      </c>
      <c r="D401" s="349">
        <v>62</v>
      </c>
    </row>
    <row r="402" spans="1:5">
      <c r="A402" s="493" t="s">
        <v>1610</v>
      </c>
      <c r="B402" s="459"/>
      <c r="C402" s="459" t="s">
        <v>1611</v>
      </c>
      <c r="D402" s="349">
        <v>150</v>
      </c>
    </row>
    <row r="403" spans="1:5">
      <c r="A403" s="493" t="s">
        <v>1612</v>
      </c>
      <c r="B403" s="459"/>
      <c r="C403" s="459" t="s">
        <v>1613</v>
      </c>
      <c r="D403" s="349">
        <v>133</v>
      </c>
    </row>
    <row r="404" spans="1:5">
      <c r="A404" s="493" t="s">
        <v>1614</v>
      </c>
      <c r="B404" s="459"/>
      <c r="C404" s="459" t="s">
        <v>1615</v>
      </c>
      <c r="D404" s="349">
        <v>59</v>
      </c>
    </row>
    <row r="405" spans="1:5">
      <c r="A405" s="493" t="s">
        <v>1616</v>
      </c>
      <c r="B405" s="459"/>
      <c r="C405" s="459" t="s">
        <v>1617</v>
      </c>
      <c r="D405" s="349">
        <v>70</v>
      </c>
    </row>
    <row r="406" spans="1:5">
      <c r="A406" s="493" t="s">
        <v>1618</v>
      </c>
      <c r="B406" s="459"/>
      <c r="C406" s="459" t="s">
        <v>1619</v>
      </c>
      <c r="D406" s="349">
        <v>37</v>
      </c>
    </row>
    <row r="407" spans="1:5">
      <c r="A407" s="492" t="s">
        <v>1620</v>
      </c>
      <c r="B407" s="459"/>
      <c r="C407" s="459" t="s">
        <v>1621</v>
      </c>
      <c r="D407" s="485">
        <v>74</v>
      </c>
      <c r="E407" s="306"/>
    </row>
    <row r="408" spans="1:5">
      <c r="A408" s="493" t="s">
        <v>1622</v>
      </c>
      <c r="B408" s="459"/>
      <c r="C408" s="459" t="s">
        <v>1623</v>
      </c>
      <c r="D408" s="349">
        <v>90</v>
      </c>
    </row>
    <row r="409" spans="1:5">
      <c r="A409" s="493" t="s">
        <v>1624</v>
      </c>
      <c r="B409" s="459"/>
      <c r="C409" s="459" t="s">
        <v>1625</v>
      </c>
      <c r="D409" s="349">
        <v>115</v>
      </c>
    </row>
    <row r="410" spans="1:5">
      <c r="A410" s="493" t="s">
        <v>1626</v>
      </c>
      <c r="B410" s="459"/>
      <c r="C410" s="459" t="s">
        <v>1627</v>
      </c>
      <c r="D410" s="349">
        <v>12</v>
      </c>
    </row>
    <row r="411" spans="1:5">
      <c r="A411" s="493" t="s">
        <v>1628</v>
      </c>
      <c r="B411" s="459"/>
      <c r="C411" s="459" t="s">
        <v>1629</v>
      </c>
      <c r="D411" s="349">
        <v>138</v>
      </c>
    </row>
    <row r="412" spans="1:5">
      <c r="A412" s="493" t="s">
        <v>1630</v>
      </c>
      <c r="B412" s="459"/>
      <c r="C412" s="459" t="s">
        <v>1631</v>
      </c>
      <c r="D412" s="349">
        <v>161</v>
      </c>
    </row>
    <row r="413" spans="1:5">
      <c r="A413" s="493" t="s">
        <v>1632</v>
      </c>
      <c r="B413" s="459"/>
      <c r="C413" s="459" t="s">
        <v>1633</v>
      </c>
      <c r="D413" s="349">
        <v>13</v>
      </c>
    </row>
    <row r="414" spans="1:5">
      <c r="A414" s="493" t="s">
        <v>1634</v>
      </c>
      <c r="B414" s="459"/>
      <c r="C414" s="459" t="s">
        <v>1635</v>
      </c>
      <c r="D414" s="349">
        <v>63</v>
      </c>
    </row>
    <row r="415" spans="1:5" ht="5.9" customHeight="1">
      <c r="A415" s="489"/>
      <c r="B415" s="490"/>
      <c r="C415" s="459"/>
      <c r="D415" s="485" t="s">
        <v>1928</v>
      </c>
    </row>
    <row r="416" spans="1:5" s="2" customFormat="1" ht="13">
      <c r="A416" s="491" t="s">
        <v>24</v>
      </c>
      <c r="B416" s="490" t="s">
        <v>689</v>
      </c>
      <c r="C416" s="490"/>
      <c r="D416" s="510">
        <v>8786</v>
      </c>
    </row>
    <row r="417" spans="1:4">
      <c r="A417" s="493" t="s">
        <v>1636</v>
      </c>
      <c r="B417" s="459"/>
      <c r="C417" s="459" t="s">
        <v>1637</v>
      </c>
      <c r="D417" s="349">
        <v>98</v>
      </c>
    </row>
    <row r="418" spans="1:4">
      <c r="A418" s="493" t="s">
        <v>1638</v>
      </c>
      <c r="B418" s="459"/>
      <c r="C418" s="459" t="s">
        <v>1639</v>
      </c>
      <c r="D418" s="349">
        <v>104</v>
      </c>
    </row>
    <row r="419" spans="1:4">
      <c r="A419" s="493" t="s">
        <v>1640</v>
      </c>
      <c r="B419" s="459"/>
      <c r="C419" s="459" t="s">
        <v>755</v>
      </c>
      <c r="D419" s="349">
        <v>142</v>
      </c>
    </row>
    <row r="420" spans="1:4">
      <c r="A420" s="493" t="s">
        <v>1641</v>
      </c>
      <c r="B420" s="459"/>
      <c r="C420" s="459" t="s">
        <v>1642</v>
      </c>
      <c r="D420" s="349">
        <v>100</v>
      </c>
    </row>
    <row r="421" spans="1:4">
      <c r="A421" s="493" t="s">
        <v>1643</v>
      </c>
      <c r="B421" s="459"/>
      <c r="C421" s="459" t="s">
        <v>1644</v>
      </c>
      <c r="D421" s="349">
        <v>109</v>
      </c>
    </row>
    <row r="422" spans="1:4">
      <c r="A422" s="493" t="s">
        <v>1645</v>
      </c>
      <c r="B422" s="459"/>
      <c r="C422" s="459" t="s">
        <v>1646</v>
      </c>
      <c r="D422" s="349">
        <v>106</v>
      </c>
    </row>
    <row r="423" spans="1:4">
      <c r="A423" s="493" t="s">
        <v>1647</v>
      </c>
      <c r="B423" s="459"/>
      <c r="C423" s="459" t="s">
        <v>1648</v>
      </c>
      <c r="D423" s="349">
        <v>109</v>
      </c>
    </row>
    <row r="424" spans="1:4">
      <c r="A424" s="493" t="s">
        <v>1649</v>
      </c>
      <c r="B424" s="459"/>
      <c r="C424" s="459" t="s">
        <v>1650</v>
      </c>
      <c r="D424" s="349">
        <v>137</v>
      </c>
    </row>
    <row r="425" spans="1:4">
      <c r="A425" s="493" t="s">
        <v>1651</v>
      </c>
      <c r="B425" s="459"/>
      <c r="C425" s="459" t="s">
        <v>1652</v>
      </c>
      <c r="D425" s="349">
        <v>87</v>
      </c>
    </row>
    <row r="426" spans="1:4">
      <c r="A426" s="493" t="s">
        <v>1653</v>
      </c>
      <c r="B426" s="459"/>
      <c r="C426" s="459" t="s">
        <v>1654</v>
      </c>
      <c r="D426" s="349">
        <v>83</v>
      </c>
    </row>
    <row r="427" spans="1:4">
      <c r="A427" s="493" t="s">
        <v>1655</v>
      </c>
      <c r="B427" s="459"/>
      <c r="C427" s="459" t="s">
        <v>1656</v>
      </c>
      <c r="D427" s="349">
        <v>80</v>
      </c>
    </row>
    <row r="428" spans="1:4">
      <c r="A428" s="493" t="s">
        <v>1657</v>
      </c>
      <c r="B428" s="459"/>
      <c r="C428" s="459" t="s">
        <v>1658</v>
      </c>
      <c r="D428" s="349">
        <v>65</v>
      </c>
    </row>
    <row r="429" spans="1:4">
      <c r="A429" s="493" t="s">
        <v>1659</v>
      </c>
      <c r="B429" s="459"/>
      <c r="C429" s="459" t="s">
        <v>1660</v>
      </c>
      <c r="D429" s="349">
        <v>99</v>
      </c>
    </row>
    <row r="430" spans="1:4">
      <c r="A430" s="493" t="s">
        <v>1661</v>
      </c>
      <c r="B430" s="459"/>
      <c r="C430" s="459" t="s">
        <v>757</v>
      </c>
      <c r="D430" s="349">
        <v>164</v>
      </c>
    </row>
    <row r="431" spans="1:4">
      <c r="A431" s="493" t="s">
        <v>1662</v>
      </c>
      <c r="B431" s="459"/>
      <c r="C431" s="459" t="s">
        <v>1663</v>
      </c>
      <c r="D431" s="349">
        <v>87</v>
      </c>
    </row>
    <row r="432" spans="1:4">
      <c r="A432" s="493" t="s">
        <v>1664</v>
      </c>
      <c r="B432" s="459"/>
      <c r="C432" s="459" t="s">
        <v>1665</v>
      </c>
      <c r="D432" s="349">
        <v>112</v>
      </c>
    </row>
    <row r="433" spans="1:4">
      <c r="A433" s="493" t="s">
        <v>1666</v>
      </c>
      <c r="B433" s="459"/>
      <c r="C433" s="459" t="s">
        <v>821</v>
      </c>
      <c r="D433" s="349">
        <v>95</v>
      </c>
    </row>
    <row r="434" spans="1:4">
      <c r="A434" s="493" t="s">
        <v>1667</v>
      </c>
      <c r="B434" s="459"/>
      <c r="C434" s="459" t="s">
        <v>823</v>
      </c>
      <c r="D434" s="349">
        <v>54</v>
      </c>
    </row>
    <row r="435" spans="1:4">
      <c r="A435" s="493" t="s">
        <v>1668</v>
      </c>
      <c r="B435" s="459"/>
      <c r="C435" s="459" t="s">
        <v>759</v>
      </c>
      <c r="D435" s="349">
        <v>83</v>
      </c>
    </row>
    <row r="436" spans="1:4">
      <c r="A436" s="493" t="s">
        <v>1669</v>
      </c>
      <c r="B436" s="459"/>
      <c r="C436" s="459" t="s">
        <v>761</v>
      </c>
      <c r="D436" s="349">
        <v>90</v>
      </c>
    </row>
    <row r="437" spans="1:4">
      <c r="A437" s="493" t="s">
        <v>1670</v>
      </c>
      <c r="B437" s="459"/>
      <c r="C437" s="459" t="s">
        <v>733</v>
      </c>
      <c r="D437" s="349">
        <v>97</v>
      </c>
    </row>
    <row r="438" spans="1:4">
      <c r="A438" s="493" t="s">
        <v>1671</v>
      </c>
      <c r="B438" s="459"/>
      <c r="C438" s="459" t="s">
        <v>1672</v>
      </c>
      <c r="D438" s="349">
        <v>92</v>
      </c>
    </row>
    <row r="439" spans="1:4">
      <c r="A439" s="493" t="s">
        <v>1673</v>
      </c>
      <c r="B439" s="459"/>
      <c r="C439" s="459" t="s">
        <v>1674</v>
      </c>
      <c r="D439" s="349">
        <v>91</v>
      </c>
    </row>
    <row r="440" spans="1:4">
      <c r="A440" s="493" t="s">
        <v>1675</v>
      </c>
      <c r="B440" s="459"/>
      <c r="C440" s="459" t="s">
        <v>719</v>
      </c>
      <c r="D440" s="349">
        <v>127</v>
      </c>
    </row>
    <row r="441" spans="1:4">
      <c r="A441" s="493" t="s">
        <v>1676</v>
      </c>
      <c r="B441" s="459"/>
      <c r="C441" s="459" t="s">
        <v>735</v>
      </c>
      <c r="D441" s="349">
        <v>96</v>
      </c>
    </row>
    <row r="442" spans="1:4">
      <c r="A442" s="493" t="s">
        <v>1677</v>
      </c>
      <c r="B442" s="459"/>
      <c r="C442" s="459" t="s">
        <v>795</v>
      </c>
      <c r="D442" s="349">
        <v>100</v>
      </c>
    </row>
    <row r="443" spans="1:4">
      <c r="A443" s="493" t="s">
        <v>1678</v>
      </c>
      <c r="B443" s="459"/>
      <c r="C443" s="459" t="s">
        <v>1679</v>
      </c>
      <c r="D443" s="349">
        <v>83</v>
      </c>
    </row>
    <row r="444" spans="1:4">
      <c r="A444" s="493" t="s">
        <v>1680</v>
      </c>
      <c r="B444" s="459"/>
      <c r="C444" s="459" t="s">
        <v>737</v>
      </c>
      <c r="D444" s="349">
        <v>78</v>
      </c>
    </row>
    <row r="445" spans="1:4">
      <c r="A445" s="493" t="s">
        <v>1681</v>
      </c>
      <c r="B445" s="459"/>
      <c r="C445" s="459" t="s">
        <v>1682</v>
      </c>
      <c r="D445" s="349">
        <v>83</v>
      </c>
    </row>
    <row r="446" spans="1:4">
      <c r="A446" s="493" t="s">
        <v>1683</v>
      </c>
      <c r="B446" s="459"/>
      <c r="C446" s="459" t="s">
        <v>1684</v>
      </c>
      <c r="D446" s="349">
        <v>150</v>
      </c>
    </row>
    <row r="447" spans="1:4">
      <c r="A447" s="493" t="s">
        <v>1685</v>
      </c>
      <c r="B447" s="459"/>
      <c r="C447" s="459" t="s">
        <v>1686</v>
      </c>
      <c r="D447" s="349">
        <v>83</v>
      </c>
    </row>
    <row r="448" spans="1:4">
      <c r="A448" s="493" t="s">
        <v>1687</v>
      </c>
      <c r="B448" s="459"/>
      <c r="C448" s="459" t="s">
        <v>739</v>
      </c>
      <c r="D448" s="349">
        <v>75</v>
      </c>
    </row>
    <row r="449" spans="1:4">
      <c r="A449" s="493" t="s">
        <v>1688</v>
      </c>
      <c r="B449" s="459"/>
      <c r="C449" s="459" t="s">
        <v>765</v>
      </c>
      <c r="D449" s="349">
        <v>107</v>
      </c>
    </row>
    <row r="450" spans="1:4">
      <c r="A450" s="493" t="s">
        <v>1689</v>
      </c>
      <c r="B450" s="459"/>
      <c r="C450" s="459" t="s">
        <v>797</v>
      </c>
      <c r="D450" s="349">
        <v>122</v>
      </c>
    </row>
    <row r="451" spans="1:4">
      <c r="A451" s="493" t="s">
        <v>1690</v>
      </c>
      <c r="B451" s="459"/>
      <c r="C451" s="459" t="s">
        <v>1691</v>
      </c>
      <c r="D451" s="349">
        <v>125</v>
      </c>
    </row>
    <row r="452" spans="1:4">
      <c r="A452" s="493" t="s">
        <v>1692</v>
      </c>
      <c r="B452" s="459"/>
      <c r="C452" s="459" t="s">
        <v>743</v>
      </c>
      <c r="D452" s="349">
        <v>66</v>
      </c>
    </row>
    <row r="453" spans="1:4">
      <c r="A453" s="493" t="s">
        <v>1693</v>
      </c>
      <c r="B453" s="459"/>
      <c r="C453" s="459" t="s">
        <v>1694</v>
      </c>
      <c r="D453" s="349">
        <v>129</v>
      </c>
    </row>
    <row r="454" spans="1:4">
      <c r="A454" s="493" t="s">
        <v>1695</v>
      </c>
      <c r="B454" s="459"/>
      <c r="C454" s="459" t="s">
        <v>825</v>
      </c>
      <c r="D454" s="349">
        <v>94</v>
      </c>
    </row>
    <row r="455" spans="1:4">
      <c r="A455" s="493" t="s">
        <v>1696</v>
      </c>
      <c r="B455" s="459"/>
      <c r="C455" s="459" t="s">
        <v>1697</v>
      </c>
      <c r="D455" s="349">
        <v>72</v>
      </c>
    </row>
    <row r="456" spans="1:4">
      <c r="A456" s="493" t="s">
        <v>1698</v>
      </c>
      <c r="B456" s="459"/>
      <c r="C456" s="459" t="s">
        <v>697</v>
      </c>
      <c r="D456" s="349">
        <v>62</v>
      </c>
    </row>
    <row r="457" spans="1:4">
      <c r="A457" s="493" t="s">
        <v>1699</v>
      </c>
      <c r="B457" s="459"/>
      <c r="C457" s="459" t="s">
        <v>723</v>
      </c>
      <c r="D457" s="349">
        <v>111</v>
      </c>
    </row>
    <row r="458" spans="1:4">
      <c r="A458" s="493" t="s">
        <v>1700</v>
      </c>
      <c r="B458" s="459"/>
      <c r="C458" s="459" t="s">
        <v>1701</v>
      </c>
      <c r="D458" s="349">
        <v>153</v>
      </c>
    </row>
    <row r="459" spans="1:4">
      <c r="A459" s="493" t="s">
        <v>1702</v>
      </c>
      <c r="B459" s="459"/>
      <c r="C459" s="459" t="s">
        <v>1703</v>
      </c>
      <c r="D459" s="349">
        <v>107</v>
      </c>
    </row>
    <row r="460" spans="1:4">
      <c r="A460" s="493" t="s">
        <v>1704</v>
      </c>
      <c r="B460" s="459"/>
      <c r="C460" s="459" t="s">
        <v>1705</v>
      </c>
      <c r="D460" s="349">
        <v>94</v>
      </c>
    </row>
    <row r="461" spans="1:4">
      <c r="A461" s="493" t="s">
        <v>1706</v>
      </c>
      <c r="B461" s="459"/>
      <c r="C461" s="459" t="s">
        <v>827</v>
      </c>
      <c r="D461" s="349">
        <v>105</v>
      </c>
    </row>
    <row r="462" spans="1:4">
      <c r="A462" s="493" t="s">
        <v>1707</v>
      </c>
      <c r="B462" s="459"/>
      <c r="C462" s="459" t="s">
        <v>1708</v>
      </c>
      <c r="D462" s="349">
        <v>93</v>
      </c>
    </row>
    <row r="463" spans="1:4">
      <c r="A463" s="493" t="s">
        <v>1709</v>
      </c>
      <c r="B463" s="459"/>
      <c r="C463" s="459" t="s">
        <v>1710</v>
      </c>
      <c r="D463" s="349">
        <v>100</v>
      </c>
    </row>
    <row r="464" spans="1:4">
      <c r="A464" s="493" t="s">
        <v>1711</v>
      </c>
      <c r="B464" s="459"/>
      <c r="C464" s="459" t="s">
        <v>799</v>
      </c>
      <c r="D464" s="349">
        <v>108</v>
      </c>
    </row>
    <row r="465" spans="1:4">
      <c r="A465" s="493" t="s">
        <v>1712</v>
      </c>
      <c r="B465" s="459"/>
      <c r="C465" s="459" t="s">
        <v>1713</v>
      </c>
      <c r="D465" s="349">
        <v>91</v>
      </c>
    </row>
    <row r="466" spans="1:4">
      <c r="A466" s="493" t="s">
        <v>1714</v>
      </c>
      <c r="B466" s="459"/>
      <c r="C466" s="459" t="s">
        <v>1715</v>
      </c>
      <c r="D466" s="349">
        <v>155</v>
      </c>
    </row>
    <row r="467" spans="1:4">
      <c r="A467" s="493" t="s">
        <v>1716</v>
      </c>
      <c r="B467" s="459"/>
      <c r="C467" s="459" t="s">
        <v>1717</v>
      </c>
      <c r="D467" s="349">
        <v>154</v>
      </c>
    </row>
    <row r="468" spans="1:4">
      <c r="A468" s="493" t="s">
        <v>1718</v>
      </c>
      <c r="B468" s="459"/>
      <c r="C468" s="459" t="s">
        <v>1719</v>
      </c>
      <c r="D468" s="349">
        <v>116</v>
      </c>
    </row>
    <row r="469" spans="1:4">
      <c r="A469" s="493" t="s">
        <v>1720</v>
      </c>
      <c r="B469" s="459"/>
      <c r="C469" s="459" t="s">
        <v>1721</v>
      </c>
      <c r="D469" s="349">
        <v>130</v>
      </c>
    </row>
    <row r="470" spans="1:4">
      <c r="A470" s="493" t="s">
        <v>1722</v>
      </c>
      <c r="B470" s="459"/>
      <c r="C470" s="459" t="s">
        <v>1723</v>
      </c>
      <c r="D470" s="349">
        <v>93</v>
      </c>
    </row>
    <row r="471" spans="1:4">
      <c r="A471" s="493" t="s">
        <v>1724</v>
      </c>
      <c r="B471" s="459"/>
      <c r="C471" s="459" t="s">
        <v>1725</v>
      </c>
      <c r="D471" s="349">
        <v>124</v>
      </c>
    </row>
    <row r="472" spans="1:4">
      <c r="A472" s="493" t="s">
        <v>1726</v>
      </c>
      <c r="B472" s="459"/>
      <c r="C472" s="459" t="s">
        <v>1727</v>
      </c>
      <c r="D472" s="349">
        <v>138</v>
      </c>
    </row>
    <row r="473" spans="1:4">
      <c r="A473" s="493" t="s">
        <v>1728</v>
      </c>
      <c r="B473" s="459"/>
      <c r="C473" s="459" t="s">
        <v>1729</v>
      </c>
      <c r="D473" s="349">
        <v>61</v>
      </c>
    </row>
    <row r="474" spans="1:4">
      <c r="A474" s="493" t="s">
        <v>1730</v>
      </c>
      <c r="B474" s="459"/>
      <c r="C474" s="459" t="s">
        <v>1731</v>
      </c>
      <c r="D474" s="349">
        <v>57</v>
      </c>
    </row>
    <row r="475" spans="1:4">
      <c r="A475" s="493" t="s">
        <v>1732</v>
      </c>
      <c r="B475" s="459"/>
      <c r="C475" s="459" t="s">
        <v>1733</v>
      </c>
      <c r="D475" s="349">
        <v>129</v>
      </c>
    </row>
    <row r="476" spans="1:4">
      <c r="A476" s="493" t="s">
        <v>1734</v>
      </c>
      <c r="B476" s="459"/>
      <c r="C476" s="459" t="s">
        <v>1735</v>
      </c>
      <c r="D476" s="349">
        <v>115</v>
      </c>
    </row>
    <row r="477" spans="1:4">
      <c r="A477" s="493" t="s">
        <v>1736</v>
      </c>
      <c r="B477" s="459"/>
      <c r="C477" s="459" t="s">
        <v>1737</v>
      </c>
      <c r="D477" s="349">
        <v>71</v>
      </c>
    </row>
    <row r="478" spans="1:4">
      <c r="A478" s="493" t="s">
        <v>1738</v>
      </c>
      <c r="B478" s="459"/>
      <c r="C478" s="459" t="s">
        <v>1739</v>
      </c>
      <c r="D478" s="349">
        <v>109</v>
      </c>
    </row>
    <row r="479" spans="1:4">
      <c r="A479" s="493" t="s">
        <v>1740</v>
      </c>
      <c r="B479" s="459"/>
      <c r="C479" s="459" t="s">
        <v>1741</v>
      </c>
      <c r="D479" s="349">
        <v>96</v>
      </c>
    </row>
    <row r="480" spans="1:4">
      <c r="A480" s="493" t="s">
        <v>1742</v>
      </c>
      <c r="B480" s="459"/>
      <c r="C480" s="459" t="s">
        <v>1743</v>
      </c>
      <c r="D480" s="349">
        <v>121</v>
      </c>
    </row>
    <row r="481" spans="1:4">
      <c r="A481" s="493" t="s">
        <v>1744</v>
      </c>
      <c r="B481" s="459"/>
      <c r="C481" s="459" t="s">
        <v>769</v>
      </c>
      <c r="D481" s="349">
        <v>87</v>
      </c>
    </row>
    <row r="482" spans="1:4">
      <c r="A482" s="493" t="s">
        <v>1745</v>
      </c>
      <c r="B482" s="459"/>
      <c r="C482" s="459" t="s">
        <v>1746</v>
      </c>
      <c r="D482" s="349">
        <v>79</v>
      </c>
    </row>
    <row r="483" spans="1:4">
      <c r="A483" s="493" t="s">
        <v>1747</v>
      </c>
      <c r="B483" s="459"/>
      <c r="C483" s="459" t="s">
        <v>707</v>
      </c>
      <c r="D483" s="349">
        <v>149</v>
      </c>
    </row>
    <row r="484" spans="1:4">
      <c r="A484" s="493" t="s">
        <v>1748</v>
      </c>
      <c r="B484" s="459"/>
      <c r="C484" s="459" t="s">
        <v>1749</v>
      </c>
      <c r="D484" s="349">
        <v>89</v>
      </c>
    </row>
    <row r="485" spans="1:4">
      <c r="A485" s="493" t="s">
        <v>1750</v>
      </c>
      <c r="B485" s="459"/>
      <c r="C485" s="459" t="s">
        <v>1751</v>
      </c>
      <c r="D485" s="349">
        <v>112</v>
      </c>
    </row>
    <row r="486" spans="1:4">
      <c r="A486" s="493" t="s">
        <v>1752</v>
      </c>
      <c r="B486" s="459"/>
      <c r="C486" s="459" t="s">
        <v>1753</v>
      </c>
      <c r="D486" s="349">
        <v>68</v>
      </c>
    </row>
    <row r="487" spans="1:4">
      <c r="A487" s="493" t="s">
        <v>1754</v>
      </c>
      <c r="B487" s="459"/>
      <c r="C487" s="459" t="s">
        <v>1755</v>
      </c>
      <c r="D487" s="349">
        <v>146</v>
      </c>
    </row>
    <row r="488" spans="1:4">
      <c r="A488" s="493" t="s">
        <v>1756</v>
      </c>
      <c r="B488" s="459"/>
      <c r="C488" s="459" t="s">
        <v>805</v>
      </c>
      <c r="D488" s="349">
        <v>91</v>
      </c>
    </row>
    <row r="489" spans="1:4">
      <c r="A489" s="493" t="s">
        <v>1757</v>
      </c>
      <c r="B489" s="459"/>
      <c r="C489" s="459" t="s">
        <v>807</v>
      </c>
      <c r="D489" s="349">
        <v>111</v>
      </c>
    </row>
    <row r="490" spans="1:4">
      <c r="A490" s="493" t="s">
        <v>1758</v>
      </c>
      <c r="B490" s="459"/>
      <c r="C490" s="459" t="s">
        <v>775</v>
      </c>
      <c r="D490" s="349">
        <v>112</v>
      </c>
    </row>
    <row r="491" spans="1:4">
      <c r="A491" s="493" t="s">
        <v>1759</v>
      </c>
      <c r="B491" s="459"/>
      <c r="C491" s="459" t="s">
        <v>777</v>
      </c>
      <c r="D491" s="349">
        <v>88</v>
      </c>
    </row>
    <row r="492" spans="1:4">
      <c r="A492" s="493" t="s">
        <v>1760</v>
      </c>
      <c r="B492" s="459"/>
      <c r="C492" s="459" t="s">
        <v>1761</v>
      </c>
      <c r="D492" s="349">
        <v>154</v>
      </c>
    </row>
    <row r="493" spans="1:4">
      <c r="A493" s="493" t="s">
        <v>1762</v>
      </c>
      <c r="B493" s="459"/>
      <c r="C493" s="459" t="s">
        <v>727</v>
      </c>
      <c r="D493" s="349">
        <v>148</v>
      </c>
    </row>
    <row r="494" spans="1:4">
      <c r="A494" s="493" t="s">
        <v>1763</v>
      </c>
      <c r="B494" s="459"/>
      <c r="C494" s="459" t="s">
        <v>751</v>
      </c>
      <c r="D494" s="349">
        <v>87</v>
      </c>
    </row>
    <row r="495" spans="1:4">
      <c r="A495" s="493" t="s">
        <v>1764</v>
      </c>
      <c r="B495" s="459"/>
      <c r="C495" s="459" t="s">
        <v>1765</v>
      </c>
      <c r="D495" s="349">
        <v>133</v>
      </c>
    </row>
    <row r="496" spans="1:4">
      <c r="A496" s="493" t="s">
        <v>1766</v>
      </c>
      <c r="B496" s="459"/>
      <c r="C496" s="459" t="s">
        <v>1767</v>
      </c>
      <c r="D496" s="349">
        <v>90</v>
      </c>
    </row>
    <row r="497" spans="1:4">
      <c r="A497" s="493" t="s">
        <v>1768</v>
      </c>
      <c r="B497" s="459"/>
      <c r="C497" s="459" t="s">
        <v>813</v>
      </c>
      <c r="D497" s="349">
        <v>111</v>
      </c>
    </row>
    <row r="498" spans="1:4">
      <c r="A498" s="493" t="s">
        <v>1769</v>
      </c>
      <c r="B498" s="459"/>
      <c r="C498" s="459" t="s">
        <v>715</v>
      </c>
      <c r="D498" s="349">
        <v>120</v>
      </c>
    </row>
    <row r="499" spans="1:4">
      <c r="A499" s="493" t="s">
        <v>1770</v>
      </c>
      <c r="B499" s="459"/>
      <c r="C499" s="459" t="s">
        <v>1771</v>
      </c>
      <c r="D499" s="349">
        <v>92</v>
      </c>
    </row>
    <row r="500" spans="1:4">
      <c r="A500" s="493" t="s">
        <v>1772</v>
      </c>
      <c r="B500" s="459"/>
      <c r="C500" s="459" t="s">
        <v>1773</v>
      </c>
      <c r="D500" s="349">
        <v>152</v>
      </c>
    </row>
    <row r="501" spans="1:4" ht="5.9" customHeight="1">
      <c r="A501" s="489"/>
      <c r="B501" s="490"/>
      <c r="C501" s="459"/>
      <c r="D501" s="485" t="s">
        <v>1928</v>
      </c>
    </row>
    <row r="502" spans="1:4" s="2" customFormat="1" ht="13">
      <c r="A502" s="491" t="s">
        <v>26</v>
      </c>
      <c r="B502" s="490" t="s">
        <v>830</v>
      </c>
      <c r="C502" s="490"/>
      <c r="D502" s="510">
        <v>6950</v>
      </c>
    </row>
    <row r="503" spans="1:4">
      <c r="A503" s="493" t="s">
        <v>1774</v>
      </c>
      <c r="B503" s="459"/>
      <c r="C503" s="459" t="s">
        <v>1775</v>
      </c>
      <c r="D503" s="349">
        <v>70</v>
      </c>
    </row>
    <row r="504" spans="1:4">
      <c r="A504" s="493" t="s">
        <v>1776</v>
      </c>
      <c r="B504" s="459"/>
      <c r="C504" s="459" t="s">
        <v>1777</v>
      </c>
      <c r="D504" s="349">
        <v>134</v>
      </c>
    </row>
    <row r="505" spans="1:4">
      <c r="A505" s="493" t="s">
        <v>1778</v>
      </c>
      <c r="B505" s="459"/>
      <c r="C505" s="459" t="s">
        <v>1779</v>
      </c>
      <c r="D505" s="349">
        <v>164</v>
      </c>
    </row>
    <row r="506" spans="1:4">
      <c r="A506" s="493" t="s">
        <v>1780</v>
      </c>
      <c r="B506" s="459"/>
      <c r="C506" s="459" t="s">
        <v>1781</v>
      </c>
      <c r="D506" s="349">
        <v>99</v>
      </c>
    </row>
    <row r="507" spans="1:4">
      <c r="A507" s="493" t="s">
        <v>1782</v>
      </c>
      <c r="B507" s="459"/>
      <c r="C507" s="459" t="s">
        <v>1783</v>
      </c>
      <c r="D507" s="349">
        <v>128</v>
      </c>
    </row>
    <row r="508" spans="1:4">
      <c r="A508" s="493" t="s">
        <v>1784</v>
      </c>
      <c r="B508" s="459"/>
      <c r="C508" s="459" t="s">
        <v>1785</v>
      </c>
      <c r="D508" s="349">
        <v>125</v>
      </c>
    </row>
    <row r="509" spans="1:4">
      <c r="A509" s="493" t="s">
        <v>1786</v>
      </c>
      <c r="B509" s="459"/>
      <c r="C509" s="459" t="s">
        <v>1787</v>
      </c>
      <c r="D509" s="349">
        <v>106</v>
      </c>
    </row>
    <row r="510" spans="1:4">
      <c r="A510" s="493" t="s">
        <v>1788</v>
      </c>
      <c r="B510" s="459"/>
      <c r="C510" s="459" t="s">
        <v>1789</v>
      </c>
      <c r="D510" s="349">
        <v>139</v>
      </c>
    </row>
    <row r="511" spans="1:4">
      <c r="A511" s="493" t="s">
        <v>1790</v>
      </c>
      <c r="B511" s="459"/>
      <c r="C511" s="459" t="s">
        <v>1791</v>
      </c>
      <c r="D511" s="349">
        <v>142</v>
      </c>
    </row>
    <row r="512" spans="1:4">
      <c r="A512" s="493" t="s">
        <v>1792</v>
      </c>
      <c r="B512" s="459"/>
      <c r="C512" s="459" t="s">
        <v>1793</v>
      </c>
      <c r="D512" s="349">
        <v>216</v>
      </c>
    </row>
    <row r="513" spans="1:4">
      <c r="A513" s="493" t="s">
        <v>1794</v>
      </c>
      <c r="B513" s="459"/>
      <c r="C513" s="459" t="s">
        <v>876</v>
      </c>
      <c r="D513" s="349">
        <v>142</v>
      </c>
    </row>
    <row r="514" spans="1:4">
      <c r="A514" s="493" t="s">
        <v>1795</v>
      </c>
      <c r="B514" s="459"/>
      <c r="C514" s="459" t="s">
        <v>1796</v>
      </c>
      <c r="D514" s="349">
        <v>74</v>
      </c>
    </row>
    <row r="515" spans="1:4">
      <c r="A515" s="493" t="s">
        <v>1797</v>
      </c>
      <c r="B515" s="459"/>
      <c r="C515" s="459" t="s">
        <v>1798</v>
      </c>
      <c r="D515" s="349">
        <v>200</v>
      </c>
    </row>
    <row r="516" spans="1:4">
      <c r="A516" s="493" t="s">
        <v>1799</v>
      </c>
      <c r="B516" s="459"/>
      <c r="C516" s="459" t="s">
        <v>1800</v>
      </c>
      <c r="D516" s="349">
        <v>108</v>
      </c>
    </row>
    <row r="517" spans="1:4">
      <c r="A517" s="493" t="s">
        <v>1801</v>
      </c>
      <c r="B517" s="459"/>
      <c r="C517" s="459" t="s">
        <v>858</v>
      </c>
      <c r="D517" s="349">
        <v>168</v>
      </c>
    </row>
    <row r="518" spans="1:4">
      <c r="A518" s="493" t="s">
        <v>1802</v>
      </c>
      <c r="B518" s="459"/>
      <c r="C518" s="459" t="s">
        <v>860</v>
      </c>
      <c r="D518" s="349">
        <v>96</v>
      </c>
    </row>
    <row r="519" spans="1:4">
      <c r="A519" s="493" t="s">
        <v>1803</v>
      </c>
      <c r="B519" s="459"/>
      <c r="C519" s="459" t="s">
        <v>1804</v>
      </c>
      <c r="D519" s="349">
        <v>112</v>
      </c>
    </row>
    <row r="520" spans="1:4">
      <c r="A520" s="493" t="s">
        <v>1805</v>
      </c>
      <c r="B520" s="459"/>
      <c r="C520" s="459" t="s">
        <v>880</v>
      </c>
      <c r="D520" s="349">
        <v>122</v>
      </c>
    </row>
    <row r="521" spans="1:4">
      <c r="A521" s="493" t="s">
        <v>1806</v>
      </c>
      <c r="B521" s="459"/>
      <c r="C521" s="459" t="s">
        <v>882</v>
      </c>
      <c r="D521" s="349">
        <v>102</v>
      </c>
    </row>
    <row r="522" spans="1:4">
      <c r="A522" s="493" t="s">
        <v>1807</v>
      </c>
      <c r="B522" s="459"/>
      <c r="C522" s="459" t="s">
        <v>1808</v>
      </c>
      <c r="D522" s="349">
        <v>65</v>
      </c>
    </row>
    <row r="523" spans="1:4">
      <c r="A523" s="493" t="s">
        <v>1809</v>
      </c>
      <c r="B523" s="459"/>
      <c r="C523" s="459" t="s">
        <v>1810</v>
      </c>
      <c r="D523" s="349">
        <v>137</v>
      </c>
    </row>
    <row r="524" spans="1:4">
      <c r="A524" s="493" t="s">
        <v>1811</v>
      </c>
      <c r="B524" s="459"/>
      <c r="C524" s="459" t="s">
        <v>1812</v>
      </c>
      <c r="D524" s="349">
        <v>129</v>
      </c>
    </row>
    <row r="525" spans="1:4">
      <c r="A525" s="493" t="s">
        <v>1813</v>
      </c>
      <c r="B525" s="459"/>
      <c r="C525" s="459" t="s">
        <v>1814</v>
      </c>
      <c r="D525" s="349">
        <v>113</v>
      </c>
    </row>
    <row r="526" spans="1:4">
      <c r="A526" s="493" t="s">
        <v>1815</v>
      </c>
      <c r="B526" s="459"/>
      <c r="C526" s="459" t="s">
        <v>864</v>
      </c>
      <c r="D526" s="349">
        <v>120</v>
      </c>
    </row>
    <row r="527" spans="1:4">
      <c r="A527" s="493" t="s">
        <v>1816</v>
      </c>
      <c r="B527" s="459"/>
      <c r="C527" s="459" t="s">
        <v>1817</v>
      </c>
      <c r="D527" s="349">
        <v>140</v>
      </c>
    </row>
    <row r="528" spans="1:4">
      <c r="A528" s="493" t="s">
        <v>1818</v>
      </c>
      <c r="B528" s="459"/>
      <c r="C528" s="459" t="s">
        <v>1819</v>
      </c>
      <c r="D528" s="349">
        <v>100</v>
      </c>
    </row>
    <row r="529" spans="1:4">
      <c r="A529" s="493" t="s">
        <v>1820</v>
      </c>
      <c r="B529" s="459"/>
      <c r="C529" s="459" t="s">
        <v>844</v>
      </c>
      <c r="D529" s="349">
        <v>158</v>
      </c>
    </row>
    <row r="530" spans="1:4">
      <c r="A530" s="493" t="s">
        <v>1821</v>
      </c>
      <c r="B530" s="459"/>
      <c r="C530" s="459" t="s">
        <v>1822</v>
      </c>
      <c r="D530" s="349">
        <v>91</v>
      </c>
    </row>
    <row r="531" spans="1:4">
      <c r="A531" s="493" t="s">
        <v>1823</v>
      </c>
      <c r="B531" s="459"/>
      <c r="C531" s="459" t="s">
        <v>1824</v>
      </c>
      <c r="D531" s="349">
        <v>122</v>
      </c>
    </row>
    <row r="532" spans="1:4">
      <c r="A532" s="493" t="s">
        <v>1825</v>
      </c>
      <c r="B532" s="459"/>
      <c r="C532" s="459" t="s">
        <v>1826</v>
      </c>
      <c r="D532" s="349">
        <v>137</v>
      </c>
    </row>
    <row r="533" spans="1:4">
      <c r="A533" s="493" t="s">
        <v>1827</v>
      </c>
      <c r="B533" s="459"/>
      <c r="C533" s="459" t="s">
        <v>1828</v>
      </c>
      <c r="D533" s="349">
        <v>216</v>
      </c>
    </row>
    <row r="534" spans="1:4">
      <c r="A534" s="493" t="s">
        <v>1829</v>
      </c>
      <c r="B534" s="459"/>
      <c r="C534" s="459" t="s">
        <v>1830</v>
      </c>
      <c r="D534" s="349">
        <v>160</v>
      </c>
    </row>
    <row r="535" spans="1:4">
      <c r="A535" s="493" t="s">
        <v>1831</v>
      </c>
      <c r="B535" s="459"/>
      <c r="C535" s="459" t="s">
        <v>1832</v>
      </c>
      <c r="D535" s="349">
        <v>111</v>
      </c>
    </row>
    <row r="536" spans="1:4">
      <c r="A536" s="493" t="s">
        <v>1833</v>
      </c>
      <c r="B536" s="459"/>
      <c r="C536" s="459" t="s">
        <v>1834</v>
      </c>
      <c r="D536" s="349">
        <v>129</v>
      </c>
    </row>
    <row r="537" spans="1:4">
      <c r="A537" s="493" t="s">
        <v>1835</v>
      </c>
      <c r="B537" s="459"/>
      <c r="C537" s="459" t="s">
        <v>1836</v>
      </c>
      <c r="D537" s="349">
        <v>97</v>
      </c>
    </row>
    <row r="538" spans="1:4">
      <c r="A538" s="493" t="s">
        <v>1837</v>
      </c>
      <c r="B538" s="459"/>
      <c r="C538" s="459" t="s">
        <v>1838</v>
      </c>
      <c r="D538" s="349">
        <v>183</v>
      </c>
    </row>
    <row r="539" spans="1:4">
      <c r="A539" s="493" t="s">
        <v>1839</v>
      </c>
      <c r="B539" s="459"/>
      <c r="C539" s="459" t="s">
        <v>1840</v>
      </c>
      <c r="D539" s="349">
        <v>110</v>
      </c>
    </row>
    <row r="540" spans="1:4">
      <c r="A540" s="493" t="s">
        <v>1841</v>
      </c>
      <c r="B540" s="459"/>
      <c r="C540" s="459" t="s">
        <v>1842</v>
      </c>
      <c r="D540" s="349">
        <v>130</v>
      </c>
    </row>
    <row r="541" spans="1:4">
      <c r="A541" s="493" t="s">
        <v>1843</v>
      </c>
      <c r="B541" s="459"/>
      <c r="C541" s="459" t="s">
        <v>1844</v>
      </c>
      <c r="D541" s="349">
        <v>92</v>
      </c>
    </row>
    <row r="542" spans="1:4">
      <c r="A542" s="493" t="s">
        <v>1845</v>
      </c>
      <c r="B542" s="459"/>
      <c r="C542" s="459" t="s">
        <v>1846</v>
      </c>
      <c r="D542" s="349">
        <v>187</v>
      </c>
    </row>
    <row r="543" spans="1:4">
      <c r="A543" s="493" t="s">
        <v>1847</v>
      </c>
      <c r="B543" s="459"/>
      <c r="C543" s="459" t="s">
        <v>1848</v>
      </c>
      <c r="D543" s="349">
        <v>139</v>
      </c>
    </row>
    <row r="544" spans="1:4">
      <c r="A544" s="493" t="s">
        <v>1849</v>
      </c>
      <c r="B544" s="459"/>
      <c r="C544" s="459" t="s">
        <v>884</v>
      </c>
      <c r="D544" s="349">
        <v>114</v>
      </c>
    </row>
    <row r="545" spans="1:4">
      <c r="A545" s="493" t="s">
        <v>1850</v>
      </c>
      <c r="B545" s="459"/>
      <c r="C545" s="459" t="s">
        <v>1851</v>
      </c>
      <c r="D545" s="349">
        <v>98</v>
      </c>
    </row>
    <row r="546" spans="1:4">
      <c r="A546" s="493" t="s">
        <v>1852</v>
      </c>
      <c r="B546" s="459"/>
      <c r="C546" s="459" t="s">
        <v>886</v>
      </c>
      <c r="D546" s="349">
        <v>132</v>
      </c>
    </row>
    <row r="547" spans="1:4">
      <c r="A547" s="493" t="s">
        <v>1853</v>
      </c>
      <c r="B547" s="459"/>
      <c r="C547" s="459" t="s">
        <v>1854</v>
      </c>
      <c r="D547" s="349">
        <v>112</v>
      </c>
    </row>
    <row r="548" spans="1:4">
      <c r="A548" s="493" t="s">
        <v>1855</v>
      </c>
      <c r="B548" s="459"/>
      <c r="C548" s="459" t="s">
        <v>1856</v>
      </c>
      <c r="D548" s="349">
        <v>74</v>
      </c>
    </row>
    <row r="549" spans="1:4">
      <c r="A549" s="493" t="s">
        <v>1857</v>
      </c>
      <c r="B549" s="459"/>
      <c r="C549" s="459" t="s">
        <v>1858</v>
      </c>
      <c r="D549" s="349">
        <v>107</v>
      </c>
    </row>
    <row r="550" spans="1:4">
      <c r="A550" s="493" t="s">
        <v>1859</v>
      </c>
      <c r="B550" s="459"/>
      <c r="C550" s="459" t="s">
        <v>852</v>
      </c>
      <c r="D550" s="349">
        <v>128</v>
      </c>
    </row>
    <row r="551" spans="1:4">
      <c r="A551" s="493" t="s">
        <v>1860</v>
      </c>
      <c r="B551" s="459"/>
      <c r="C551" s="459" t="s">
        <v>1861</v>
      </c>
      <c r="D551" s="349">
        <v>153</v>
      </c>
    </row>
    <row r="552" spans="1:4">
      <c r="A552" s="493" t="s">
        <v>1862</v>
      </c>
      <c r="B552" s="459"/>
      <c r="C552" s="459" t="s">
        <v>1863</v>
      </c>
      <c r="D552" s="349">
        <v>147</v>
      </c>
    </row>
    <row r="553" spans="1:4">
      <c r="A553" s="493" t="s">
        <v>1864</v>
      </c>
      <c r="B553" s="459"/>
      <c r="C553" s="459" t="s">
        <v>1865</v>
      </c>
      <c r="D553" s="349">
        <v>165</v>
      </c>
    </row>
    <row r="554" spans="1:4">
      <c r="A554" s="493" t="s">
        <v>1866</v>
      </c>
      <c r="B554" s="459"/>
      <c r="C554" s="459" t="s">
        <v>1867</v>
      </c>
      <c r="D554" s="349">
        <v>100</v>
      </c>
    </row>
    <row r="555" spans="1:4">
      <c r="A555" s="493" t="s">
        <v>1868</v>
      </c>
      <c r="B555" s="459"/>
      <c r="C555" s="459" t="s">
        <v>1869</v>
      </c>
      <c r="D555" s="349">
        <v>112</v>
      </c>
    </row>
    <row r="556" spans="1:4">
      <c r="A556" s="493" t="s">
        <v>1870</v>
      </c>
      <c r="B556" s="459"/>
      <c r="C556" s="459" t="s">
        <v>1871</v>
      </c>
      <c r="D556" s="349">
        <v>89</v>
      </c>
    </row>
    <row r="557" spans="1:4">
      <c r="A557" s="494" t="s">
        <v>1872</v>
      </c>
      <c r="B557" s="458"/>
      <c r="C557" s="458" t="s">
        <v>1873</v>
      </c>
      <c r="D557" s="552">
        <v>106</v>
      </c>
    </row>
    <row r="558" spans="1:4">
      <c r="A558" s="48"/>
      <c r="B558" s="48"/>
      <c r="C558" s="49"/>
    </row>
    <row r="559" spans="1:4" ht="14.5">
      <c r="A559" s="307" t="s">
        <v>71</v>
      </c>
      <c r="B559" s="307"/>
      <c r="C559" s="49"/>
    </row>
    <row r="560" spans="1:4" ht="14.5">
      <c r="A560" s="559" t="s">
        <v>1983</v>
      </c>
    </row>
    <row r="564" spans="1:3">
      <c r="A564" s="559"/>
      <c r="B564" s="89"/>
      <c r="C564" s="456"/>
    </row>
    <row r="565" spans="1:3">
      <c r="A565" s="20" t="s">
        <v>1</v>
      </c>
      <c r="B565" s="557"/>
      <c r="C565" s="456">
        <v>44399</v>
      </c>
    </row>
    <row r="566" spans="1:3">
      <c r="A566" s="20" t="s">
        <v>32</v>
      </c>
      <c r="B566" s="557"/>
      <c r="C566" s="456">
        <v>44427</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2DC"/>
  </sheetPr>
  <dimension ref="A1:N81"/>
  <sheetViews>
    <sheetView workbookViewId="0"/>
  </sheetViews>
  <sheetFormatPr defaultColWidth="9" defaultRowHeight="12.5"/>
  <cols>
    <col min="1" max="1" width="25.1796875" style="50" customWidth="1"/>
    <col min="2" max="2" width="30.7265625" style="6" bestFit="1" customWidth="1"/>
    <col min="3" max="3" width="14.7265625" style="50" customWidth="1"/>
    <col min="4" max="5" width="16.453125" style="50" customWidth="1"/>
    <col min="6" max="8" width="14.7265625" style="50" customWidth="1"/>
    <col min="9" max="9" width="6" style="50" customWidth="1"/>
    <col min="10" max="10" width="25.1796875" style="50" customWidth="1"/>
    <col min="11" max="13" width="14.7265625" style="50" customWidth="1"/>
    <col min="14" max="16384" width="9" style="50"/>
  </cols>
  <sheetData>
    <row r="1" spans="1:14" ht="15.75" customHeight="1">
      <c r="A1" s="537" t="s">
        <v>2048</v>
      </c>
      <c r="J1" s="2"/>
    </row>
    <row r="2" spans="1:14" ht="12.75" customHeight="1">
      <c r="A2" s="307"/>
      <c r="B2" s="101"/>
      <c r="C2" s="49"/>
      <c r="D2" s="49"/>
      <c r="E2" s="49"/>
      <c r="F2" s="49"/>
      <c r="G2" s="49"/>
      <c r="H2" s="49"/>
      <c r="J2" s="307"/>
      <c r="K2" s="49"/>
      <c r="L2" s="49"/>
      <c r="M2" s="49"/>
    </row>
    <row r="3" spans="1:14" ht="12.75" customHeight="1">
      <c r="A3" s="314" t="s">
        <v>2072</v>
      </c>
      <c r="B3" s="101"/>
      <c r="C3" s="49"/>
      <c r="D3" s="49"/>
      <c r="E3" s="49"/>
      <c r="F3" s="309"/>
      <c r="G3" s="309"/>
      <c r="H3" s="309"/>
      <c r="I3" s="309"/>
      <c r="J3" s="309"/>
      <c r="K3" s="309"/>
      <c r="L3" s="309"/>
      <c r="M3" s="309"/>
    </row>
    <row r="4" spans="1:14" ht="12.75" customHeight="1">
      <c r="A4" s="321" t="s">
        <v>74</v>
      </c>
      <c r="B4" s="551" t="s">
        <v>73</v>
      </c>
      <c r="C4" s="778" t="s">
        <v>2038</v>
      </c>
      <c r="D4" s="550" t="s">
        <v>1942</v>
      </c>
      <c r="E4" s="549"/>
      <c r="F4" s="384"/>
      <c r="G4" s="384"/>
      <c r="H4" s="384"/>
      <c r="I4" s="384"/>
      <c r="J4" s="384"/>
      <c r="K4" s="309"/>
      <c r="L4" s="309"/>
      <c r="M4" s="309"/>
      <c r="N4" s="309"/>
    </row>
    <row r="5" spans="1:14" ht="12.75" customHeight="1">
      <c r="A5" s="548"/>
      <c r="B5" s="63"/>
      <c r="C5" s="779"/>
      <c r="D5" s="547" t="s">
        <v>106</v>
      </c>
      <c r="E5" s="547" t="s">
        <v>1877</v>
      </c>
      <c r="F5" s="384"/>
      <c r="G5" s="384"/>
      <c r="H5" s="384"/>
      <c r="I5" s="384"/>
      <c r="J5" s="384"/>
      <c r="K5" s="309"/>
      <c r="L5" s="309"/>
      <c r="M5" s="309"/>
      <c r="N5" s="309"/>
    </row>
    <row r="6" spans="1:14" ht="20.25" customHeight="1">
      <c r="A6" s="435" t="s">
        <v>94</v>
      </c>
      <c r="B6" s="546"/>
      <c r="C6" s="608">
        <v>58421</v>
      </c>
      <c r="D6" s="610">
        <v>290712300</v>
      </c>
      <c r="E6" s="610">
        <v>4980</v>
      </c>
      <c r="F6" s="384"/>
      <c r="G6" s="384"/>
      <c r="H6" s="384"/>
      <c r="I6" s="384"/>
      <c r="J6" s="384"/>
      <c r="K6" s="309"/>
      <c r="L6" s="309"/>
      <c r="M6" s="309"/>
      <c r="N6" s="309"/>
    </row>
    <row r="7" spans="1:14" ht="17.899999999999999" customHeight="1">
      <c r="A7" s="326" t="s">
        <v>75</v>
      </c>
      <c r="B7" s="79"/>
      <c r="C7" s="604">
        <v>41795</v>
      </c>
      <c r="D7" s="611">
        <v>175375900</v>
      </c>
      <c r="E7" s="611">
        <v>4200</v>
      </c>
      <c r="F7" s="384"/>
      <c r="G7" s="384"/>
      <c r="H7" s="384"/>
      <c r="I7" s="384"/>
      <c r="J7" s="384"/>
      <c r="K7" s="309"/>
      <c r="L7" s="309"/>
      <c r="M7" s="309"/>
      <c r="N7" s="309"/>
    </row>
    <row r="8" spans="1:14">
      <c r="A8" s="329" t="s">
        <v>75</v>
      </c>
      <c r="B8" s="217" t="s">
        <v>4</v>
      </c>
      <c r="C8" s="504">
        <v>5036</v>
      </c>
      <c r="D8" s="545">
        <v>5382000</v>
      </c>
      <c r="E8" s="545">
        <v>1070</v>
      </c>
      <c r="F8" s="384"/>
      <c r="G8" s="384"/>
      <c r="H8" s="384"/>
      <c r="I8" s="384"/>
      <c r="J8" s="384"/>
      <c r="K8" s="309"/>
      <c r="L8" s="309"/>
      <c r="M8" s="309"/>
      <c r="N8" s="309"/>
    </row>
    <row r="9" spans="1:14">
      <c r="A9" s="329" t="s">
        <v>75</v>
      </c>
      <c r="B9" s="217" t="s">
        <v>76</v>
      </c>
      <c r="C9" s="504">
        <v>12757</v>
      </c>
      <c r="D9" s="545">
        <v>100375000</v>
      </c>
      <c r="E9" s="545">
        <v>7870</v>
      </c>
      <c r="F9" s="384"/>
      <c r="G9" s="384"/>
      <c r="H9" s="384"/>
      <c r="I9" s="384"/>
      <c r="J9" s="384"/>
      <c r="K9" s="309"/>
      <c r="L9" s="309"/>
      <c r="M9" s="309"/>
      <c r="N9" s="309"/>
    </row>
    <row r="10" spans="1:14">
      <c r="A10" s="329" t="s">
        <v>75</v>
      </c>
      <c r="B10" s="217" t="s">
        <v>77</v>
      </c>
      <c r="C10" s="504">
        <v>1418</v>
      </c>
      <c r="D10" s="545">
        <v>7519000</v>
      </c>
      <c r="E10" s="545">
        <v>5300</v>
      </c>
      <c r="F10" s="384"/>
      <c r="G10" s="384"/>
      <c r="H10" s="384"/>
      <c r="I10" s="384"/>
      <c r="J10" s="384"/>
      <c r="K10" s="309"/>
      <c r="L10" s="309"/>
      <c r="M10" s="309"/>
      <c r="N10" s="309"/>
    </row>
    <row r="11" spans="1:14">
      <c r="A11" s="329" t="s">
        <v>75</v>
      </c>
      <c r="B11" s="217" t="s">
        <v>5</v>
      </c>
      <c r="C11" s="504">
        <v>9130</v>
      </c>
      <c r="D11" s="545">
        <v>7958000</v>
      </c>
      <c r="E11" s="545">
        <v>870</v>
      </c>
      <c r="F11" s="384"/>
      <c r="G11" s="384"/>
      <c r="H11" s="384"/>
      <c r="I11" s="384"/>
      <c r="J11" s="384"/>
      <c r="K11" s="354"/>
      <c r="L11" s="354"/>
      <c r="M11" s="354"/>
      <c r="N11" s="354"/>
    </row>
    <row r="12" spans="1:14" s="2" customFormat="1" ht="13">
      <c r="A12" s="329" t="s">
        <v>75</v>
      </c>
      <c r="B12" s="217" t="s">
        <v>79</v>
      </c>
      <c r="C12" s="504">
        <v>7424</v>
      </c>
      <c r="D12" s="545">
        <v>30716000</v>
      </c>
      <c r="E12" s="545">
        <v>4140</v>
      </c>
      <c r="F12" s="384"/>
      <c r="G12" s="384"/>
      <c r="H12" s="384"/>
      <c r="I12" s="384"/>
      <c r="J12" s="384"/>
      <c r="K12" s="309"/>
      <c r="L12" s="309"/>
      <c r="M12" s="309"/>
      <c r="N12" s="309"/>
    </row>
    <row r="13" spans="1:14">
      <c r="A13" s="329" t="s">
        <v>75</v>
      </c>
      <c r="B13" s="217" t="s">
        <v>6</v>
      </c>
      <c r="C13" s="504">
        <v>1088</v>
      </c>
      <c r="D13" s="545">
        <v>4914000</v>
      </c>
      <c r="E13" s="545">
        <v>4520</v>
      </c>
      <c r="F13" s="384"/>
      <c r="G13" s="384"/>
      <c r="H13" s="384"/>
    </row>
    <row r="14" spans="1:14">
      <c r="A14" s="329" t="s">
        <v>75</v>
      </c>
      <c r="B14" s="217" t="s">
        <v>7</v>
      </c>
      <c r="C14" s="504">
        <v>1202</v>
      </c>
      <c r="D14" s="545">
        <v>6419000</v>
      </c>
      <c r="E14" s="545">
        <v>5340</v>
      </c>
      <c r="F14" s="384"/>
      <c r="G14" s="384"/>
      <c r="H14" s="384"/>
    </row>
    <row r="15" spans="1:14">
      <c r="A15" s="329" t="s">
        <v>75</v>
      </c>
      <c r="B15" s="217" t="s">
        <v>41</v>
      </c>
      <c r="C15" s="504">
        <v>223</v>
      </c>
      <c r="D15" s="545">
        <v>608900</v>
      </c>
      <c r="E15" s="545">
        <v>2730</v>
      </c>
      <c r="F15" s="384"/>
      <c r="G15" s="384"/>
      <c r="H15" s="384"/>
      <c r="I15" s="384"/>
      <c r="J15" s="384"/>
      <c r="K15" s="309"/>
      <c r="L15" s="309"/>
      <c r="M15" s="309"/>
      <c r="N15" s="309"/>
    </row>
    <row r="16" spans="1:14">
      <c r="A16" s="329" t="s">
        <v>75</v>
      </c>
      <c r="B16" s="217" t="s">
        <v>80</v>
      </c>
      <c r="C16" s="504">
        <v>2488</v>
      </c>
      <c r="D16" s="545">
        <v>4775000</v>
      </c>
      <c r="E16" s="545">
        <v>1920</v>
      </c>
      <c r="F16" s="384"/>
      <c r="G16" s="384"/>
      <c r="H16" s="384"/>
      <c r="I16" s="384"/>
      <c r="J16" s="384"/>
      <c r="K16" s="309"/>
      <c r="L16" s="309"/>
      <c r="M16" s="309"/>
      <c r="N16" s="309"/>
    </row>
    <row r="17" spans="1:14">
      <c r="A17" s="329" t="s">
        <v>75</v>
      </c>
      <c r="B17" s="217" t="s">
        <v>78</v>
      </c>
      <c r="C17" s="504">
        <v>1029</v>
      </c>
      <c r="D17" s="545">
        <v>6709000</v>
      </c>
      <c r="E17" s="545">
        <v>6520</v>
      </c>
      <c r="F17" s="384"/>
      <c r="G17" s="384"/>
      <c r="H17" s="384"/>
      <c r="I17" s="384"/>
      <c r="J17" s="384"/>
      <c r="K17" s="309"/>
      <c r="L17" s="309"/>
      <c r="M17" s="309"/>
      <c r="N17" s="309"/>
    </row>
    <row r="18" spans="1:14" ht="18" customHeight="1">
      <c r="A18" s="326" t="s">
        <v>81</v>
      </c>
      <c r="B18" s="79"/>
      <c r="C18" s="604">
        <v>16626</v>
      </c>
      <c r="D18" s="611">
        <v>115336400</v>
      </c>
      <c r="E18" s="611">
        <v>6940</v>
      </c>
      <c r="F18" s="384"/>
      <c r="G18" s="384"/>
      <c r="H18" s="384"/>
      <c r="I18" s="384"/>
      <c r="J18" s="384"/>
      <c r="K18" s="309"/>
      <c r="L18" s="309"/>
      <c r="M18" s="309"/>
      <c r="N18" s="309"/>
    </row>
    <row r="19" spans="1:14">
      <c r="A19" s="329" t="s">
        <v>81</v>
      </c>
      <c r="B19" s="217" t="s">
        <v>82</v>
      </c>
      <c r="C19" s="504">
        <v>4606</v>
      </c>
      <c r="D19" s="545">
        <v>32855000</v>
      </c>
      <c r="E19" s="545">
        <v>7130</v>
      </c>
      <c r="F19" s="384"/>
      <c r="G19" s="384"/>
      <c r="H19" s="384"/>
      <c r="I19" s="384"/>
      <c r="J19" s="384"/>
      <c r="K19" s="309"/>
      <c r="L19" s="309"/>
      <c r="M19" s="309"/>
      <c r="N19" s="309"/>
    </row>
    <row r="20" spans="1:14">
      <c r="A20" s="329" t="s">
        <v>81</v>
      </c>
      <c r="B20" s="217" t="s">
        <v>84</v>
      </c>
      <c r="C20" s="504">
        <v>39</v>
      </c>
      <c r="D20" s="545">
        <v>220900</v>
      </c>
      <c r="E20" s="545">
        <v>5660</v>
      </c>
      <c r="F20" s="384"/>
      <c r="G20" s="384"/>
      <c r="H20" s="384"/>
      <c r="I20" s="384"/>
      <c r="J20" s="384"/>
      <c r="K20" s="309"/>
      <c r="L20" s="309"/>
      <c r="M20" s="309"/>
      <c r="N20" s="309"/>
    </row>
    <row r="21" spans="1:14">
      <c r="A21" s="329" t="s">
        <v>81</v>
      </c>
      <c r="B21" s="217" t="s">
        <v>85</v>
      </c>
      <c r="C21" s="504">
        <v>1211</v>
      </c>
      <c r="D21" s="545">
        <v>11872000</v>
      </c>
      <c r="E21" s="545">
        <v>9800</v>
      </c>
      <c r="F21" s="384"/>
      <c r="G21" s="384"/>
      <c r="H21" s="384"/>
      <c r="I21" s="384"/>
      <c r="J21" s="384"/>
      <c r="K21" s="309"/>
      <c r="L21" s="309"/>
      <c r="M21" s="309"/>
      <c r="N21" s="309"/>
    </row>
    <row r="22" spans="1:14">
      <c r="A22" s="329" t="s">
        <v>81</v>
      </c>
      <c r="B22" s="217" t="s">
        <v>83</v>
      </c>
      <c r="C22" s="504">
        <v>8</v>
      </c>
      <c r="D22" s="545">
        <v>46500</v>
      </c>
      <c r="E22" s="545">
        <v>5820</v>
      </c>
      <c r="F22" s="384"/>
      <c r="G22" s="384"/>
      <c r="H22" s="384"/>
      <c r="I22" s="384"/>
      <c r="J22" s="384"/>
      <c r="K22" s="309"/>
      <c r="L22" s="309"/>
      <c r="M22" s="309"/>
      <c r="N22" s="309"/>
    </row>
    <row r="23" spans="1:14">
      <c r="A23" s="329" t="s">
        <v>81</v>
      </c>
      <c r="B23" s="217" t="s">
        <v>86</v>
      </c>
      <c r="C23" s="504">
        <v>10762</v>
      </c>
      <c r="D23" s="545">
        <v>70342000</v>
      </c>
      <c r="E23" s="545">
        <v>6540</v>
      </c>
      <c r="F23" s="384"/>
      <c r="G23" s="384"/>
      <c r="H23" s="384"/>
      <c r="I23" s="384"/>
      <c r="J23" s="384"/>
      <c r="K23" s="354"/>
      <c r="L23" s="354"/>
      <c r="M23" s="354"/>
      <c r="N23" s="354"/>
    </row>
    <row r="24" spans="1:14" s="2" customFormat="1" ht="20.5" customHeight="1">
      <c r="A24" s="324" t="s">
        <v>95</v>
      </c>
      <c r="B24" s="94"/>
      <c r="C24" s="606">
        <v>8913</v>
      </c>
      <c r="D24" s="612">
        <v>11699900</v>
      </c>
      <c r="E24" s="612">
        <v>1310</v>
      </c>
      <c r="F24" s="384"/>
      <c r="G24" s="384"/>
      <c r="H24" s="384"/>
      <c r="I24" s="384"/>
      <c r="J24" s="384"/>
      <c r="K24" s="309"/>
      <c r="L24" s="309"/>
      <c r="M24" s="309"/>
      <c r="N24" s="309"/>
    </row>
    <row r="25" spans="1:14" s="557" customFormat="1" ht="18" customHeight="1">
      <c r="A25" s="326" t="s">
        <v>1923</v>
      </c>
      <c r="B25" s="79"/>
      <c r="C25" s="604">
        <v>2158</v>
      </c>
      <c r="D25" s="611">
        <v>1543000</v>
      </c>
      <c r="E25" s="611">
        <v>720</v>
      </c>
      <c r="F25" s="555"/>
      <c r="G25" s="555"/>
      <c r="H25" s="555"/>
      <c r="I25" s="555"/>
      <c r="J25" s="555"/>
      <c r="K25" s="555"/>
      <c r="L25" s="555"/>
      <c r="M25" s="555"/>
      <c r="N25" s="555"/>
    </row>
    <row r="26" spans="1:14">
      <c r="A26" s="329" t="s">
        <v>8</v>
      </c>
      <c r="B26" s="217" t="s">
        <v>8</v>
      </c>
      <c r="C26" s="504">
        <v>2157</v>
      </c>
      <c r="D26" s="545">
        <v>1543000</v>
      </c>
      <c r="E26" s="545">
        <v>720</v>
      </c>
      <c r="F26" s="384"/>
      <c r="G26" s="384"/>
      <c r="H26" s="384"/>
    </row>
    <row r="27" spans="1:14">
      <c r="A27" s="329" t="s">
        <v>8</v>
      </c>
      <c r="B27" s="217" t="s">
        <v>90</v>
      </c>
      <c r="C27" s="504" t="s">
        <v>1928</v>
      </c>
      <c r="D27" s="545" t="s">
        <v>1928</v>
      </c>
      <c r="E27" s="545" t="s">
        <v>1928</v>
      </c>
      <c r="F27" s="384"/>
      <c r="G27" s="384"/>
      <c r="H27" s="384"/>
      <c r="J27" s="385"/>
    </row>
    <row r="28" spans="1:14" ht="14.5">
      <c r="A28" s="329" t="s">
        <v>8</v>
      </c>
      <c r="B28" s="217" t="s">
        <v>2171</v>
      </c>
      <c r="C28" s="505">
        <v>1</v>
      </c>
      <c r="D28" s="544">
        <v>0</v>
      </c>
      <c r="E28" s="544">
        <v>0</v>
      </c>
    </row>
    <row r="29" spans="1:14" s="557" customFormat="1" ht="18" customHeight="1">
      <c r="A29" s="326" t="s">
        <v>37</v>
      </c>
      <c r="B29" s="79"/>
      <c r="C29" s="604">
        <v>6755</v>
      </c>
      <c r="D29" s="611">
        <v>10156900</v>
      </c>
      <c r="E29" s="611">
        <v>1500</v>
      </c>
      <c r="F29" s="555"/>
      <c r="G29" s="555"/>
      <c r="H29" s="555"/>
      <c r="I29" s="555"/>
      <c r="J29" s="555"/>
      <c r="K29" s="555"/>
      <c r="L29" s="555"/>
      <c r="M29" s="555"/>
      <c r="N29" s="555"/>
    </row>
    <row r="30" spans="1:14">
      <c r="A30" s="329" t="s">
        <v>37</v>
      </c>
      <c r="B30" s="217" t="s">
        <v>87</v>
      </c>
      <c r="C30" s="505">
        <v>1491</v>
      </c>
      <c r="D30" s="544">
        <v>3160000</v>
      </c>
      <c r="E30" s="544">
        <v>2120</v>
      </c>
    </row>
    <row r="31" spans="1:14">
      <c r="A31" s="329" t="s">
        <v>37</v>
      </c>
      <c r="B31" s="217" t="s">
        <v>9</v>
      </c>
      <c r="C31" s="505">
        <v>808</v>
      </c>
      <c r="D31" s="544">
        <v>441400</v>
      </c>
      <c r="E31" s="544">
        <v>550</v>
      </c>
    </row>
    <row r="32" spans="1:14">
      <c r="A32" s="329" t="s">
        <v>37</v>
      </c>
      <c r="B32" s="217" t="s">
        <v>88</v>
      </c>
      <c r="C32" s="505">
        <v>4400</v>
      </c>
      <c r="D32" s="544">
        <v>6446000</v>
      </c>
      <c r="E32" s="544">
        <v>1470</v>
      </c>
    </row>
    <row r="33" spans="1:14">
      <c r="A33" s="329" t="s">
        <v>37</v>
      </c>
      <c r="B33" s="217" t="s">
        <v>89</v>
      </c>
      <c r="C33" s="505">
        <v>56</v>
      </c>
      <c r="D33" s="544">
        <v>109500</v>
      </c>
      <c r="E33" s="544">
        <v>1950</v>
      </c>
    </row>
    <row r="34" spans="1:14" ht="13">
      <c r="A34" s="762"/>
      <c r="B34" s="763" t="s">
        <v>106</v>
      </c>
      <c r="C34" s="614">
        <v>67334</v>
      </c>
      <c r="D34" s="764">
        <v>302413000</v>
      </c>
      <c r="E34" s="764">
        <v>4490</v>
      </c>
      <c r="G34" s="558"/>
    </row>
    <row r="35" spans="1:14">
      <c r="A35" s="384"/>
      <c r="B35" s="384"/>
      <c r="C35" s="384"/>
      <c r="D35" s="580"/>
    </row>
    <row r="36" spans="1:14">
      <c r="A36" s="384"/>
      <c r="B36" s="384"/>
      <c r="C36" s="384"/>
    </row>
    <row r="37" spans="1:14" ht="15">
      <c r="A37" s="314" t="s">
        <v>1985</v>
      </c>
      <c r="B37" s="101"/>
      <c r="C37" s="49"/>
      <c r="D37" s="49"/>
      <c r="E37" s="49"/>
    </row>
    <row r="38" spans="1:14" s="557" customFormat="1" ht="12.75" customHeight="1">
      <c r="A38" s="321" t="s">
        <v>74</v>
      </c>
      <c r="B38" s="551" t="s">
        <v>73</v>
      </c>
      <c r="C38" s="778" t="s">
        <v>2038</v>
      </c>
      <c r="D38" s="550" t="s">
        <v>1942</v>
      </c>
      <c r="E38" s="549"/>
      <c r="F38" s="555"/>
      <c r="G38" s="555"/>
      <c r="H38" s="555"/>
      <c r="I38" s="555"/>
      <c r="J38" s="555"/>
      <c r="K38" s="555"/>
      <c r="L38" s="555"/>
      <c r="M38" s="555"/>
      <c r="N38" s="555"/>
    </row>
    <row r="39" spans="1:14" s="557" customFormat="1" ht="12.75" customHeight="1">
      <c r="A39" s="548"/>
      <c r="B39" s="63"/>
      <c r="C39" s="779"/>
      <c r="D39" s="547" t="s">
        <v>106</v>
      </c>
      <c r="E39" s="547" t="s">
        <v>1877</v>
      </c>
      <c r="F39" s="555"/>
      <c r="G39" s="555"/>
      <c r="H39" s="555"/>
      <c r="I39" s="555"/>
      <c r="J39" s="555"/>
      <c r="K39" s="555"/>
      <c r="L39" s="555"/>
      <c r="M39" s="555"/>
      <c r="N39" s="555"/>
    </row>
    <row r="40" spans="1:14" s="557" customFormat="1" ht="22.5" customHeight="1">
      <c r="A40" s="435" t="s">
        <v>94</v>
      </c>
      <c r="B40" s="546"/>
      <c r="C40" s="608">
        <v>34910</v>
      </c>
      <c r="D40" s="609">
        <v>231973700</v>
      </c>
      <c r="E40" s="609">
        <v>6640</v>
      </c>
      <c r="F40" s="555"/>
      <c r="G40" s="555"/>
      <c r="H40" s="555"/>
      <c r="I40" s="555"/>
      <c r="J40" s="555"/>
      <c r="K40" s="555"/>
      <c r="L40" s="555"/>
      <c r="M40" s="555"/>
      <c r="N40" s="555"/>
    </row>
    <row r="41" spans="1:14" s="557" customFormat="1" ht="17.899999999999999" customHeight="1">
      <c r="A41" s="326" t="s">
        <v>75</v>
      </c>
      <c r="B41" s="79"/>
      <c r="C41" s="604">
        <v>22372</v>
      </c>
      <c r="D41" s="605">
        <v>135884200</v>
      </c>
      <c r="E41" s="605">
        <v>6070</v>
      </c>
      <c r="F41" s="555"/>
      <c r="G41" s="555"/>
      <c r="H41" s="555"/>
      <c r="I41" s="555"/>
      <c r="J41" s="555"/>
      <c r="K41" s="555"/>
      <c r="L41" s="555"/>
      <c r="M41" s="555"/>
      <c r="N41" s="555"/>
    </row>
    <row r="42" spans="1:14" s="557" customFormat="1">
      <c r="A42" s="329" t="s">
        <v>75</v>
      </c>
      <c r="B42" s="217" t="s">
        <v>4</v>
      </c>
      <c r="C42" s="504">
        <v>714</v>
      </c>
      <c r="D42" s="543">
        <v>1121000</v>
      </c>
      <c r="E42" s="543">
        <v>1570</v>
      </c>
      <c r="F42" s="555"/>
      <c r="G42" s="555"/>
      <c r="H42" s="555"/>
      <c r="I42" s="555"/>
      <c r="J42" s="555"/>
      <c r="K42" s="555"/>
      <c r="L42" s="555"/>
      <c r="M42" s="555"/>
      <c r="N42" s="555"/>
    </row>
    <row r="43" spans="1:14" s="557" customFormat="1">
      <c r="A43" s="329" t="s">
        <v>75</v>
      </c>
      <c r="B43" s="217" t="s">
        <v>76</v>
      </c>
      <c r="C43" s="504">
        <v>9066</v>
      </c>
      <c r="D43" s="543">
        <v>83211000</v>
      </c>
      <c r="E43" s="543">
        <v>9180</v>
      </c>
      <c r="F43" s="555"/>
      <c r="G43" s="555"/>
      <c r="H43" s="555"/>
      <c r="I43" s="555"/>
      <c r="J43" s="555"/>
      <c r="K43" s="555"/>
      <c r="L43" s="555"/>
      <c r="M43" s="555"/>
      <c r="N43" s="555"/>
    </row>
    <row r="44" spans="1:14" s="557" customFormat="1">
      <c r="A44" s="329" t="s">
        <v>75</v>
      </c>
      <c r="B44" s="217" t="s">
        <v>77</v>
      </c>
      <c r="C44" s="504">
        <v>1083</v>
      </c>
      <c r="D44" s="543">
        <v>6336000</v>
      </c>
      <c r="E44" s="543">
        <v>5850</v>
      </c>
      <c r="F44" s="555"/>
      <c r="G44" s="555"/>
      <c r="H44" s="555"/>
      <c r="I44" s="555"/>
      <c r="J44" s="555"/>
      <c r="K44" s="555"/>
      <c r="L44" s="555"/>
      <c r="M44" s="555"/>
      <c r="N44" s="555"/>
    </row>
    <row r="45" spans="1:14" s="557" customFormat="1">
      <c r="A45" s="329" t="s">
        <v>75</v>
      </c>
      <c r="B45" s="217" t="s">
        <v>5</v>
      </c>
      <c r="C45" s="504">
        <v>2771</v>
      </c>
      <c r="D45" s="543">
        <v>3511000</v>
      </c>
      <c r="E45" s="543">
        <v>1270</v>
      </c>
      <c r="F45" s="555"/>
      <c r="G45" s="555"/>
      <c r="H45" s="555"/>
      <c r="I45" s="555"/>
      <c r="J45" s="555"/>
      <c r="K45" s="555"/>
      <c r="L45" s="555"/>
      <c r="M45" s="555"/>
      <c r="N45" s="555"/>
    </row>
    <row r="46" spans="1:14" s="556" customFormat="1" ht="13">
      <c r="A46" s="329" t="s">
        <v>75</v>
      </c>
      <c r="B46" s="217" t="s">
        <v>79</v>
      </c>
      <c r="C46" s="504">
        <v>5242</v>
      </c>
      <c r="D46" s="543">
        <v>24710000</v>
      </c>
      <c r="E46" s="543">
        <v>4710</v>
      </c>
      <c r="F46" s="555"/>
      <c r="G46" s="555"/>
      <c r="H46" s="555"/>
      <c r="I46" s="555"/>
      <c r="J46" s="555"/>
      <c r="K46" s="555"/>
      <c r="L46" s="555"/>
      <c r="M46" s="555"/>
      <c r="N46" s="555"/>
    </row>
    <row r="47" spans="1:14" s="557" customFormat="1">
      <c r="A47" s="329" t="s">
        <v>75</v>
      </c>
      <c r="B47" s="217" t="s">
        <v>6</v>
      </c>
      <c r="C47" s="504">
        <v>610</v>
      </c>
      <c r="D47" s="543">
        <v>3240000</v>
      </c>
      <c r="E47" s="543">
        <v>5310</v>
      </c>
      <c r="F47" s="555"/>
      <c r="G47" s="555"/>
      <c r="H47" s="555"/>
    </row>
    <row r="48" spans="1:14" s="557" customFormat="1">
      <c r="A48" s="329" t="s">
        <v>75</v>
      </c>
      <c r="B48" s="217" t="s">
        <v>7</v>
      </c>
      <c r="C48" s="504">
        <v>779</v>
      </c>
      <c r="D48" s="543">
        <v>4894000</v>
      </c>
      <c r="E48" s="543">
        <v>6280</v>
      </c>
      <c r="F48" s="555"/>
      <c r="G48" s="555"/>
      <c r="H48" s="555"/>
    </row>
    <row r="49" spans="1:14" s="557" customFormat="1">
      <c r="A49" s="329" t="s">
        <v>75</v>
      </c>
      <c r="B49" s="217" t="s">
        <v>41</v>
      </c>
      <c r="C49" s="504">
        <v>166</v>
      </c>
      <c r="D49" s="543">
        <v>515200</v>
      </c>
      <c r="E49" s="543">
        <v>3100</v>
      </c>
      <c r="F49" s="555"/>
      <c r="G49" s="555"/>
      <c r="H49" s="555"/>
      <c r="I49" s="555"/>
      <c r="J49" s="555"/>
      <c r="K49" s="555"/>
      <c r="L49" s="555"/>
      <c r="M49" s="555"/>
      <c r="N49" s="555"/>
    </row>
    <row r="50" spans="1:14" s="557" customFormat="1">
      <c r="A50" s="329" t="s">
        <v>75</v>
      </c>
      <c r="B50" s="217" t="s">
        <v>80</v>
      </c>
      <c r="C50" s="504">
        <v>1251</v>
      </c>
      <c r="D50" s="543">
        <v>3000000</v>
      </c>
      <c r="E50" s="543">
        <v>2400</v>
      </c>
      <c r="F50" s="555"/>
      <c r="G50" s="555"/>
      <c r="H50" s="555"/>
      <c r="I50" s="555"/>
      <c r="J50" s="555"/>
      <c r="K50" s="555"/>
      <c r="L50" s="555"/>
      <c r="M50" s="555"/>
      <c r="N50" s="555"/>
    </row>
    <row r="51" spans="1:14" s="557" customFormat="1">
      <c r="A51" s="329" t="s">
        <v>75</v>
      </c>
      <c r="B51" s="217" t="s">
        <v>78</v>
      </c>
      <c r="C51" s="504">
        <v>690</v>
      </c>
      <c r="D51" s="543">
        <v>5346000</v>
      </c>
      <c r="E51" s="543">
        <v>7750</v>
      </c>
      <c r="F51" s="555"/>
      <c r="G51" s="555"/>
      <c r="H51" s="555"/>
      <c r="I51" s="555"/>
      <c r="J51" s="555"/>
      <c r="K51" s="555"/>
      <c r="L51" s="555"/>
      <c r="M51" s="555"/>
      <c r="N51" s="555"/>
    </row>
    <row r="52" spans="1:14" s="557" customFormat="1" ht="18" customHeight="1">
      <c r="A52" s="326" t="s">
        <v>81</v>
      </c>
      <c r="B52" s="79"/>
      <c r="C52" s="604">
        <v>12538</v>
      </c>
      <c r="D52" s="605">
        <v>96089500</v>
      </c>
      <c r="E52" s="605">
        <v>7660</v>
      </c>
      <c r="F52" s="555"/>
      <c r="G52" s="555"/>
      <c r="H52" s="555"/>
      <c r="I52" s="555"/>
      <c r="J52" s="555"/>
      <c r="K52" s="555"/>
      <c r="L52" s="555"/>
      <c r="M52" s="555"/>
      <c r="N52" s="555"/>
    </row>
    <row r="53" spans="1:14" s="557" customFormat="1">
      <c r="A53" s="329" t="s">
        <v>81</v>
      </c>
      <c r="B53" s="217" t="s">
        <v>82</v>
      </c>
      <c r="C53" s="504">
        <v>2130</v>
      </c>
      <c r="D53" s="543">
        <v>20613000</v>
      </c>
      <c r="E53" s="543">
        <v>9680</v>
      </c>
      <c r="F53" s="555"/>
      <c r="G53" s="555"/>
      <c r="H53" s="555"/>
      <c r="I53" s="555"/>
      <c r="J53" s="555"/>
      <c r="K53" s="555"/>
      <c r="L53" s="555"/>
      <c r="M53" s="555"/>
      <c r="N53" s="555"/>
    </row>
    <row r="54" spans="1:14" s="557" customFormat="1">
      <c r="A54" s="329" t="s">
        <v>81</v>
      </c>
      <c r="B54" s="217" t="s">
        <v>84</v>
      </c>
      <c r="C54" s="504">
        <v>6</v>
      </c>
      <c r="D54" s="543">
        <v>55900</v>
      </c>
      <c r="E54" s="543">
        <v>9320</v>
      </c>
      <c r="G54" s="555"/>
      <c r="H54" s="555"/>
      <c r="I54" s="555"/>
      <c r="J54" s="555"/>
      <c r="K54" s="555"/>
      <c r="L54" s="555"/>
      <c r="M54" s="555"/>
      <c r="N54" s="555"/>
    </row>
    <row r="55" spans="1:14" s="557" customFormat="1">
      <c r="A55" s="329" t="s">
        <v>81</v>
      </c>
      <c r="B55" s="217" t="s">
        <v>85</v>
      </c>
      <c r="C55" s="504">
        <v>1182</v>
      </c>
      <c r="D55" s="543">
        <v>11729000</v>
      </c>
      <c r="E55" s="543">
        <v>9920</v>
      </c>
      <c r="F55" s="555"/>
      <c r="G55" s="555"/>
      <c r="H55" s="555"/>
      <c r="I55" s="555"/>
      <c r="J55" s="555"/>
      <c r="K55" s="555"/>
      <c r="L55" s="555"/>
      <c r="M55" s="555"/>
      <c r="N55" s="555"/>
    </row>
    <row r="56" spans="1:14" s="557" customFormat="1">
      <c r="A56" s="329" t="s">
        <v>81</v>
      </c>
      <c r="B56" s="217" t="s">
        <v>83</v>
      </c>
      <c r="C56" s="504">
        <v>3</v>
      </c>
      <c r="D56" s="543">
        <v>24600</v>
      </c>
      <c r="E56" s="543">
        <v>8190</v>
      </c>
      <c r="G56" s="555"/>
      <c r="H56" s="555"/>
      <c r="I56" s="555"/>
      <c r="J56" s="555"/>
      <c r="K56" s="555"/>
      <c r="L56" s="555"/>
      <c r="M56" s="555"/>
      <c r="N56" s="555"/>
    </row>
    <row r="57" spans="1:14" s="557" customFormat="1">
      <c r="A57" s="329" t="s">
        <v>81</v>
      </c>
      <c r="B57" s="217" t="s">
        <v>86</v>
      </c>
      <c r="C57" s="504">
        <v>9217</v>
      </c>
      <c r="D57" s="543">
        <v>63667000</v>
      </c>
      <c r="E57" s="543">
        <v>6910</v>
      </c>
      <c r="F57" s="555"/>
      <c r="G57" s="555"/>
      <c r="H57" s="555"/>
      <c r="I57" s="555"/>
      <c r="J57" s="555"/>
      <c r="K57" s="555"/>
      <c r="L57" s="555"/>
      <c r="M57" s="555"/>
      <c r="N57" s="555"/>
    </row>
    <row r="58" spans="1:14" s="556" customFormat="1" ht="20.5" customHeight="1">
      <c r="A58" s="324" t="s">
        <v>95</v>
      </c>
      <c r="B58" s="94"/>
      <c r="C58" s="606">
        <v>8068</v>
      </c>
      <c r="D58" s="607">
        <v>10895900</v>
      </c>
      <c r="E58" s="607">
        <v>1350</v>
      </c>
      <c r="F58" s="555"/>
      <c r="G58" s="555"/>
      <c r="H58" s="555"/>
      <c r="I58" s="555"/>
      <c r="J58" s="555"/>
      <c r="K58" s="555"/>
      <c r="L58" s="555"/>
      <c r="M58" s="555"/>
      <c r="N58" s="555"/>
    </row>
    <row r="59" spans="1:14" s="557" customFormat="1" ht="18" customHeight="1">
      <c r="A59" s="326" t="s">
        <v>1923</v>
      </c>
      <c r="B59" s="79"/>
      <c r="C59" s="604">
        <v>2000</v>
      </c>
      <c r="D59" s="605">
        <v>1465000</v>
      </c>
      <c r="E59" s="605">
        <v>730</v>
      </c>
      <c r="F59" s="555"/>
      <c r="G59" s="555"/>
      <c r="H59" s="555"/>
      <c r="I59" s="555"/>
      <c r="J59" s="555"/>
      <c r="K59" s="555"/>
      <c r="L59" s="555"/>
      <c r="M59" s="555"/>
      <c r="N59" s="555"/>
    </row>
    <row r="60" spans="1:14" s="557" customFormat="1">
      <c r="A60" s="329" t="s">
        <v>8</v>
      </c>
      <c r="B60" s="217" t="s">
        <v>8</v>
      </c>
      <c r="C60" s="504">
        <v>1999</v>
      </c>
      <c r="D60" s="543">
        <v>1465000</v>
      </c>
      <c r="E60" s="543">
        <v>730</v>
      </c>
      <c r="F60" s="555"/>
      <c r="G60" s="555"/>
      <c r="H60" s="555"/>
    </row>
    <row r="61" spans="1:14" s="557" customFormat="1">
      <c r="A61" s="329" t="s">
        <v>8</v>
      </c>
      <c r="B61" s="217" t="s">
        <v>90</v>
      </c>
      <c r="C61" s="504" t="s">
        <v>1928</v>
      </c>
      <c r="D61" s="543" t="s">
        <v>1928</v>
      </c>
      <c r="E61" s="543" t="s">
        <v>1928</v>
      </c>
      <c r="F61" s="555"/>
      <c r="G61" s="555"/>
      <c r="H61" s="555"/>
      <c r="J61" s="559"/>
    </row>
    <row r="62" spans="1:14" s="557" customFormat="1" ht="14.5">
      <c r="A62" s="329" t="s">
        <v>8</v>
      </c>
      <c r="B62" s="217" t="s">
        <v>2171</v>
      </c>
      <c r="C62" s="505">
        <v>1</v>
      </c>
      <c r="D62" s="542">
        <v>0</v>
      </c>
      <c r="E62" s="542">
        <v>0</v>
      </c>
      <c r="J62" s="65"/>
    </row>
    <row r="63" spans="1:14" s="557" customFormat="1" ht="18" customHeight="1">
      <c r="A63" s="326" t="s">
        <v>37</v>
      </c>
      <c r="B63" s="79"/>
      <c r="C63" s="604">
        <v>6068</v>
      </c>
      <c r="D63" s="605">
        <v>9430900</v>
      </c>
      <c r="E63" s="605">
        <v>1550</v>
      </c>
      <c r="F63" s="555"/>
      <c r="G63" s="555"/>
      <c r="H63" s="555"/>
      <c r="I63" s="555"/>
      <c r="J63" s="555"/>
      <c r="K63" s="555"/>
      <c r="L63" s="555"/>
      <c r="M63" s="555"/>
      <c r="N63" s="555"/>
    </row>
    <row r="64" spans="1:14" s="557" customFormat="1">
      <c r="A64" s="329" t="s">
        <v>37</v>
      </c>
      <c r="B64" s="217" t="s">
        <v>87</v>
      </c>
      <c r="C64" s="505">
        <v>1276</v>
      </c>
      <c r="D64" s="542">
        <v>2904000</v>
      </c>
      <c r="E64" s="542">
        <v>2280</v>
      </c>
    </row>
    <row r="65" spans="1:5" s="557" customFormat="1">
      <c r="A65" s="329" t="s">
        <v>37</v>
      </c>
      <c r="B65" s="217" t="s">
        <v>9</v>
      </c>
      <c r="C65" s="505">
        <v>797</v>
      </c>
      <c r="D65" s="542">
        <v>437100</v>
      </c>
      <c r="E65" s="542">
        <v>550</v>
      </c>
    </row>
    <row r="66" spans="1:5" s="557" customFormat="1">
      <c r="A66" s="329" t="s">
        <v>37</v>
      </c>
      <c r="B66" s="217" t="s">
        <v>88</v>
      </c>
      <c r="C66" s="505">
        <v>3949</v>
      </c>
      <c r="D66" s="542">
        <v>5989000</v>
      </c>
      <c r="E66" s="542">
        <v>1520</v>
      </c>
    </row>
    <row r="67" spans="1:5" s="557" customFormat="1">
      <c r="A67" s="329" t="s">
        <v>37</v>
      </c>
      <c r="B67" s="217" t="s">
        <v>89</v>
      </c>
      <c r="C67" s="505">
        <v>46</v>
      </c>
      <c r="D67" s="542">
        <v>100800</v>
      </c>
      <c r="E67" s="542">
        <v>2190</v>
      </c>
    </row>
    <row r="68" spans="1:5" s="557" customFormat="1" ht="13">
      <c r="A68" s="762"/>
      <c r="B68" s="763" t="s">
        <v>106</v>
      </c>
      <c r="C68" s="614">
        <v>42978</v>
      </c>
      <c r="D68" s="615">
        <v>242868000</v>
      </c>
      <c r="E68" s="615">
        <v>5650</v>
      </c>
    </row>
    <row r="69" spans="1:5">
      <c r="C69" s="15"/>
      <c r="D69" s="756"/>
      <c r="E69" s="15"/>
    </row>
    <row r="71" spans="1:5" s="557" customFormat="1" ht="14.5">
      <c r="A71" s="65" t="s">
        <v>2166</v>
      </c>
      <c r="B71" s="558"/>
    </row>
    <row r="72" spans="1:5" s="557" customFormat="1" ht="14.5">
      <c r="A72" s="65" t="s">
        <v>2170</v>
      </c>
      <c r="B72" s="558"/>
    </row>
    <row r="73" spans="1:5" s="557" customFormat="1" ht="14.5">
      <c r="A73" s="559" t="s">
        <v>1993</v>
      </c>
      <c r="B73" s="558"/>
    </row>
    <row r="74" spans="1:5" s="557" customFormat="1">
      <c r="A74" s="65" t="s">
        <v>128</v>
      </c>
      <c r="B74" s="558"/>
    </row>
    <row r="75" spans="1:5" s="557" customFormat="1">
      <c r="A75" s="557" t="s">
        <v>129</v>
      </c>
      <c r="B75" s="558"/>
    </row>
    <row r="76" spans="1:5" s="557" customFormat="1" ht="14.5">
      <c r="A76" s="65" t="s">
        <v>2071</v>
      </c>
      <c r="B76" s="558"/>
    </row>
    <row r="77" spans="1:5" s="557" customFormat="1" ht="14.5">
      <c r="A77" s="768" t="s">
        <v>2172</v>
      </c>
      <c r="B77" s="558"/>
    </row>
    <row r="78" spans="1:5" s="557" customFormat="1">
      <c r="B78" s="558"/>
    </row>
    <row r="79" spans="1:5">
      <c r="A79" s="557"/>
    </row>
    <row r="80" spans="1:5">
      <c r="A80" s="20" t="s">
        <v>1</v>
      </c>
      <c r="B80" s="456">
        <v>44399</v>
      </c>
    </row>
    <row r="81" spans="1:2">
      <c r="A81" s="20" t="s">
        <v>32</v>
      </c>
      <c r="B81" s="456">
        <v>44427</v>
      </c>
    </row>
  </sheetData>
  <mergeCells count="2">
    <mergeCell ref="C4:C5"/>
    <mergeCell ref="C38:C39"/>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2DC"/>
  </sheetPr>
  <dimension ref="A1:N80"/>
  <sheetViews>
    <sheetView workbookViewId="0"/>
  </sheetViews>
  <sheetFormatPr defaultColWidth="9" defaultRowHeight="12.5"/>
  <cols>
    <col min="1" max="1" width="25.1796875" style="50" customWidth="1"/>
    <col min="2" max="2" width="30.7265625" style="50" bestFit="1" customWidth="1"/>
    <col min="3" max="3" width="18.26953125" style="50" customWidth="1"/>
    <col min="4" max="5" width="17.7265625" style="50" customWidth="1"/>
    <col min="6" max="6" width="25.1796875" style="50" customWidth="1"/>
    <col min="7" max="9" width="14.7265625" style="50" customWidth="1"/>
    <col min="10" max="10" width="6" style="50" customWidth="1"/>
    <col min="11" max="11" width="25.1796875" style="50" customWidth="1"/>
    <col min="12" max="14" width="14.7265625" style="50" customWidth="1"/>
    <col min="15" max="16384" width="9" style="50"/>
  </cols>
  <sheetData>
    <row r="1" spans="1:14" ht="15.75" customHeight="1">
      <c r="A1" s="537" t="s">
        <v>1884</v>
      </c>
      <c r="F1" s="2"/>
      <c r="K1" s="2"/>
    </row>
    <row r="2" spans="1:14" ht="12.75" customHeight="1">
      <c r="A2" s="310"/>
      <c r="B2" s="49"/>
      <c r="C2" s="49"/>
      <c r="D2" s="49"/>
      <c r="E2" s="49"/>
      <c r="F2" s="310"/>
      <c r="G2" s="49"/>
      <c r="H2" s="49"/>
      <c r="I2" s="49"/>
      <c r="K2" s="310"/>
      <c r="L2" s="49"/>
      <c r="M2" s="49"/>
      <c r="N2" s="49"/>
    </row>
    <row r="3" spans="1:14" ht="12.75" customHeight="1">
      <c r="A3" s="314" t="s">
        <v>1986</v>
      </c>
      <c r="B3" s="101"/>
      <c r="C3" s="49"/>
      <c r="D3" s="49"/>
      <c r="E3" s="49"/>
      <c r="F3" s="384"/>
      <c r="G3" s="384"/>
      <c r="H3" s="384"/>
      <c r="I3" s="384"/>
      <c r="J3" s="384"/>
      <c r="K3" s="384"/>
      <c r="L3" s="384"/>
      <c r="M3" s="384"/>
    </row>
    <row r="4" spans="1:14" ht="12.75" customHeight="1">
      <c r="A4" s="321" t="s">
        <v>74</v>
      </c>
      <c r="B4" s="551" t="s">
        <v>73</v>
      </c>
      <c r="C4" s="541" t="s">
        <v>1878</v>
      </c>
      <c r="D4" s="550" t="s">
        <v>1942</v>
      </c>
      <c r="E4" s="549"/>
      <c r="F4" s="384"/>
      <c r="G4" s="384"/>
      <c r="H4" s="384"/>
      <c r="I4" s="384"/>
      <c r="J4" s="384"/>
      <c r="K4" s="384"/>
      <c r="L4" s="384"/>
      <c r="M4" s="384"/>
      <c r="N4" s="384"/>
    </row>
    <row r="5" spans="1:14" ht="12.75" customHeight="1">
      <c r="A5" s="548"/>
      <c r="B5" s="63"/>
      <c r="C5" s="352"/>
      <c r="D5" s="547" t="s">
        <v>106</v>
      </c>
      <c r="E5" s="547" t="s">
        <v>1877</v>
      </c>
      <c r="F5" s="384"/>
      <c r="G5" s="384"/>
      <c r="H5" s="384"/>
      <c r="I5" s="384"/>
      <c r="J5" s="384"/>
      <c r="K5" s="384"/>
      <c r="L5" s="384"/>
      <c r="M5" s="384"/>
      <c r="N5" s="384"/>
    </row>
    <row r="6" spans="1:14" ht="18.399999999999999" customHeight="1">
      <c r="A6" s="435" t="s">
        <v>94</v>
      </c>
      <c r="B6" s="546"/>
      <c r="C6" s="608">
        <v>26080</v>
      </c>
      <c r="D6" s="610">
        <v>108676300</v>
      </c>
      <c r="E6" s="610">
        <v>4170</v>
      </c>
      <c r="F6" s="384"/>
      <c r="G6" s="384"/>
      <c r="H6" s="384"/>
      <c r="I6" s="384"/>
      <c r="J6" s="384"/>
      <c r="K6" s="384"/>
      <c r="L6" s="384"/>
      <c r="M6" s="384"/>
      <c r="N6" s="384"/>
    </row>
    <row r="7" spans="1:14" ht="19.5" customHeight="1">
      <c r="A7" s="326" t="s">
        <v>75</v>
      </c>
      <c r="B7" s="79"/>
      <c r="C7" s="604">
        <v>19988</v>
      </c>
      <c r="D7" s="611">
        <v>67071000</v>
      </c>
      <c r="E7" s="611">
        <v>3360</v>
      </c>
      <c r="F7" s="384"/>
      <c r="G7" s="384"/>
      <c r="H7" s="384"/>
      <c r="I7" s="384"/>
      <c r="J7" s="384"/>
      <c r="K7" s="384"/>
      <c r="L7" s="384"/>
      <c r="M7" s="384"/>
      <c r="N7" s="384"/>
    </row>
    <row r="8" spans="1:14">
      <c r="A8" s="329" t="s">
        <v>75</v>
      </c>
      <c r="B8" s="217" t="s">
        <v>4</v>
      </c>
      <c r="C8" s="504">
        <v>3293</v>
      </c>
      <c r="D8" s="545">
        <v>3408000</v>
      </c>
      <c r="E8" s="545">
        <v>1030</v>
      </c>
      <c r="F8" s="384"/>
      <c r="G8" s="384"/>
      <c r="H8" s="384"/>
      <c r="I8" s="384"/>
      <c r="J8" s="384"/>
      <c r="K8" s="384"/>
      <c r="L8" s="384"/>
      <c r="M8" s="384"/>
      <c r="N8" s="384"/>
    </row>
    <row r="9" spans="1:14">
      <c r="A9" s="329" t="s">
        <v>75</v>
      </c>
      <c r="B9" s="217" t="s">
        <v>76</v>
      </c>
      <c r="C9" s="504">
        <v>3801</v>
      </c>
      <c r="D9" s="545">
        <v>29724000</v>
      </c>
      <c r="E9" s="545">
        <v>7820</v>
      </c>
      <c r="F9" s="384"/>
      <c r="G9" s="384"/>
      <c r="H9" s="384"/>
      <c r="I9" s="384"/>
      <c r="J9" s="384"/>
      <c r="K9" s="384"/>
      <c r="L9" s="384"/>
      <c r="M9" s="384"/>
      <c r="N9" s="384"/>
    </row>
    <row r="10" spans="1:14">
      <c r="A10" s="329" t="s">
        <v>75</v>
      </c>
      <c r="B10" s="217" t="s">
        <v>77</v>
      </c>
      <c r="C10" s="504">
        <v>666</v>
      </c>
      <c r="D10" s="545">
        <v>3529000</v>
      </c>
      <c r="E10" s="545">
        <v>5300</v>
      </c>
      <c r="F10" s="384"/>
      <c r="G10" s="384"/>
      <c r="H10" s="384"/>
      <c r="I10" s="384"/>
      <c r="J10" s="384"/>
      <c r="K10" s="384"/>
      <c r="L10" s="384"/>
      <c r="M10" s="384"/>
      <c r="N10" s="384"/>
    </row>
    <row r="11" spans="1:14">
      <c r="A11" s="329" t="s">
        <v>75</v>
      </c>
      <c r="B11" s="217" t="s">
        <v>5</v>
      </c>
      <c r="C11" s="504">
        <v>5558</v>
      </c>
      <c r="D11" s="545">
        <v>4529000</v>
      </c>
      <c r="E11" s="545">
        <v>810</v>
      </c>
      <c r="F11" s="384"/>
      <c r="G11" s="384"/>
      <c r="H11" s="384"/>
      <c r="I11" s="384"/>
      <c r="J11" s="384"/>
      <c r="K11" s="384"/>
      <c r="L11" s="384"/>
      <c r="M11" s="384"/>
      <c r="N11" s="384"/>
    </row>
    <row r="12" spans="1:14" s="2" customFormat="1" ht="13">
      <c r="A12" s="329" t="s">
        <v>75</v>
      </c>
      <c r="B12" s="217" t="s">
        <v>79</v>
      </c>
      <c r="C12" s="504">
        <v>4531</v>
      </c>
      <c r="D12" s="545">
        <v>19049000</v>
      </c>
      <c r="E12" s="545">
        <v>4200</v>
      </c>
      <c r="F12" s="384"/>
      <c r="G12" s="384"/>
      <c r="H12" s="384"/>
      <c r="I12" s="384"/>
      <c r="J12" s="384"/>
      <c r="K12" s="384"/>
      <c r="L12" s="384"/>
      <c r="M12" s="384"/>
      <c r="N12" s="384"/>
    </row>
    <row r="13" spans="1:14">
      <c r="A13" s="329" t="s">
        <v>75</v>
      </c>
      <c r="B13" s="217" t="s">
        <v>6</v>
      </c>
      <c r="C13" s="504">
        <v>311</v>
      </c>
      <c r="D13" s="545">
        <v>1568000</v>
      </c>
      <c r="E13" s="545">
        <v>5040</v>
      </c>
      <c r="F13" s="384"/>
      <c r="G13" s="384"/>
      <c r="H13" s="384"/>
    </row>
    <row r="14" spans="1:14">
      <c r="A14" s="329" t="s">
        <v>75</v>
      </c>
      <c r="B14" s="217" t="s">
        <v>7</v>
      </c>
      <c r="C14" s="504">
        <v>330</v>
      </c>
      <c r="D14" s="545">
        <v>1724000</v>
      </c>
      <c r="E14" s="545">
        <v>5230</v>
      </c>
      <c r="F14" s="384"/>
      <c r="G14" s="384"/>
      <c r="H14" s="384"/>
    </row>
    <row r="15" spans="1:14">
      <c r="A15" s="329" t="s">
        <v>75</v>
      </c>
      <c r="B15" s="217" t="s">
        <v>41</v>
      </c>
      <c r="C15" s="504">
        <v>47</v>
      </c>
      <c r="D15" s="545">
        <v>132000</v>
      </c>
      <c r="E15" s="545">
        <v>2810</v>
      </c>
      <c r="F15" s="384"/>
      <c r="G15" s="384"/>
      <c r="H15" s="384"/>
      <c r="I15" s="384"/>
      <c r="J15" s="384"/>
      <c r="K15" s="384"/>
      <c r="L15" s="384"/>
      <c r="M15" s="384"/>
      <c r="N15" s="384"/>
    </row>
    <row r="16" spans="1:14">
      <c r="A16" s="329" t="s">
        <v>75</v>
      </c>
      <c r="B16" s="217" t="s">
        <v>80</v>
      </c>
      <c r="C16" s="504">
        <v>1244</v>
      </c>
      <c r="D16" s="545">
        <v>2392000</v>
      </c>
      <c r="E16" s="545">
        <v>1920</v>
      </c>
      <c r="F16" s="384"/>
      <c r="G16" s="384"/>
      <c r="H16" s="384"/>
      <c r="I16" s="384"/>
      <c r="J16" s="384"/>
      <c r="K16" s="384"/>
      <c r="L16" s="384"/>
      <c r="M16" s="384"/>
      <c r="N16" s="384"/>
    </row>
    <row r="17" spans="1:14">
      <c r="A17" s="329" t="s">
        <v>75</v>
      </c>
      <c r="B17" s="217" t="s">
        <v>78</v>
      </c>
      <c r="C17" s="504">
        <v>207</v>
      </c>
      <c r="D17" s="545">
        <v>1016000</v>
      </c>
      <c r="E17" s="545">
        <v>4910</v>
      </c>
      <c r="F17" s="384"/>
      <c r="G17" s="384"/>
      <c r="H17" s="384"/>
      <c r="I17" s="384"/>
      <c r="J17" s="384"/>
      <c r="K17" s="384"/>
      <c r="L17" s="384"/>
      <c r="M17" s="384"/>
      <c r="N17" s="384"/>
    </row>
    <row r="18" spans="1:14" ht="17.5" customHeight="1">
      <c r="A18" s="326" t="s">
        <v>81</v>
      </c>
      <c r="B18" s="79"/>
      <c r="C18" s="604">
        <v>6092</v>
      </c>
      <c r="D18" s="611">
        <v>41605300</v>
      </c>
      <c r="E18" s="611">
        <v>6830</v>
      </c>
      <c r="F18" s="384"/>
      <c r="G18" s="384"/>
      <c r="H18" s="384"/>
      <c r="I18" s="384"/>
      <c r="J18" s="384"/>
      <c r="K18" s="384"/>
      <c r="L18" s="384"/>
      <c r="M18" s="384"/>
      <c r="N18" s="384"/>
    </row>
    <row r="19" spans="1:14">
      <c r="A19" s="329" t="s">
        <v>81</v>
      </c>
      <c r="B19" s="217" t="s">
        <v>82</v>
      </c>
      <c r="C19" s="504">
        <v>1917</v>
      </c>
      <c r="D19" s="545">
        <v>13582000</v>
      </c>
      <c r="E19" s="545">
        <v>7080</v>
      </c>
      <c r="F19" s="384"/>
      <c r="G19" s="384"/>
      <c r="H19" s="384"/>
      <c r="I19" s="384"/>
      <c r="J19" s="384"/>
      <c r="K19" s="384"/>
      <c r="L19" s="384"/>
      <c r="M19" s="384"/>
      <c r="N19" s="384"/>
    </row>
    <row r="20" spans="1:14">
      <c r="A20" s="329" t="s">
        <v>81</v>
      </c>
      <c r="B20" s="217" t="s">
        <v>84</v>
      </c>
      <c r="C20" s="504">
        <v>10</v>
      </c>
      <c r="D20" s="616">
        <v>55900</v>
      </c>
      <c r="E20" s="616">
        <v>5590</v>
      </c>
      <c r="F20" s="384"/>
      <c r="G20" s="384"/>
      <c r="H20" s="384"/>
      <c r="I20" s="384"/>
      <c r="J20" s="384"/>
      <c r="K20" s="384"/>
      <c r="L20" s="384"/>
      <c r="M20" s="384"/>
      <c r="N20" s="384"/>
    </row>
    <row r="21" spans="1:14">
      <c r="A21" s="329" t="s">
        <v>81</v>
      </c>
      <c r="B21" s="217" t="s">
        <v>85</v>
      </c>
      <c r="C21" s="504">
        <v>604</v>
      </c>
      <c r="D21" s="616">
        <v>5972000</v>
      </c>
      <c r="E21" s="616">
        <v>9890</v>
      </c>
      <c r="F21" s="384"/>
      <c r="G21" s="384"/>
      <c r="H21" s="384"/>
      <c r="I21" s="384"/>
      <c r="J21" s="384"/>
      <c r="K21" s="384"/>
      <c r="L21" s="384"/>
      <c r="M21" s="384"/>
      <c r="N21" s="384"/>
    </row>
    <row r="22" spans="1:14">
      <c r="A22" s="329" t="s">
        <v>81</v>
      </c>
      <c r="B22" s="217" t="s">
        <v>83</v>
      </c>
      <c r="C22" s="504">
        <v>5</v>
      </c>
      <c r="D22" s="616">
        <v>34400</v>
      </c>
      <c r="E22" s="616">
        <v>6880</v>
      </c>
      <c r="F22" s="567"/>
      <c r="G22" s="384"/>
      <c r="H22" s="384"/>
      <c r="I22" s="384"/>
      <c r="J22" s="384"/>
      <c r="K22" s="384"/>
      <c r="L22" s="384"/>
      <c r="M22" s="384"/>
      <c r="N22" s="384"/>
    </row>
    <row r="23" spans="1:14">
      <c r="A23" s="329" t="s">
        <v>81</v>
      </c>
      <c r="B23" s="217" t="s">
        <v>86</v>
      </c>
      <c r="C23" s="504">
        <v>3556</v>
      </c>
      <c r="D23" s="545">
        <v>21961000</v>
      </c>
      <c r="E23" s="545">
        <v>6180</v>
      </c>
      <c r="F23" s="384"/>
      <c r="G23" s="384"/>
      <c r="H23" s="384"/>
      <c r="I23" s="384"/>
      <c r="J23" s="384"/>
      <c r="K23" s="384"/>
      <c r="L23" s="384"/>
      <c r="M23" s="384"/>
      <c r="N23" s="384"/>
    </row>
    <row r="24" spans="1:14" s="2" customFormat="1" ht="20.5" customHeight="1">
      <c r="A24" s="324" t="s">
        <v>95</v>
      </c>
      <c r="B24" s="94"/>
      <c r="C24" s="606">
        <v>515</v>
      </c>
      <c r="D24" s="612">
        <v>666620</v>
      </c>
      <c r="E24" s="612">
        <v>1290</v>
      </c>
      <c r="F24" s="384"/>
      <c r="G24" s="384"/>
      <c r="H24" s="384"/>
      <c r="I24" s="384"/>
      <c r="J24" s="384"/>
      <c r="K24" s="384"/>
      <c r="L24" s="384"/>
      <c r="M24" s="384"/>
      <c r="N24" s="384"/>
    </row>
    <row r="25" spans="1:14" ht="16.399999999999999" customHeight="1">
      <c r="A25" s="326" t="s">
        <v>1923</v>
      </c>
      <c r="B25" s="79"/>
      <c r="C25" s="604">
        <v>321</v>
      </c>
      <c r="D25" s="611">
        <v>260100</v>
      </c>
      <c r="E25" s="611">
        <v>810</v>
      </c>
      <c r="F25" s="384"/>
      <c r="G25" s="384"/>
      <c r="H25" s="384"/>
    </row>
    <row r="26" spans="1:14">
      <c r="A26" s="329" t="s">
        <v>8</v>
      </c>
      <c r="B26" s="217" t="s">
        <v>8</v>
      </c>
      <c r="C26" s="504">
        <v>321</v>
      </c>
      <c r="D26" s="545">
        <v>260100</v>
      </c>
      <c r="E26" s="545">
        <v>810</v>
      </c>
      <c r="F26" s="384"/>
      <c r="G26" s="384"/>
      <c r="H26" s="384"/>
    </row>
    <row r="27" spans="1:14">
      <c r="A27" s="329" t="s">
        <v>8</v>
      </c>
      <c r="B27" s="217" t="s">
        <v>90</v>
      </c>
      <c r="C27" s="504" t="s">
        <v>1928</v>
      </c>
      <c r="D27" s="545" t="s">
        <v>1928</v>
      </c>
      <c r="E27" s="545" t="s">
        <v>1928</v>
      </c>
      <c r="F27" s="384"/>
      <c r="G27" s="384"/>
      <c r="H27" s="384"/>
      <c r="J27" s="385"/>
    </row>
    <row r="28" spans="1:14">
      <c r="A28" s="329" t="s">
        <v>8</v>
      </c>
      <c r="B28" s="217" t="s">
        <v>91</v>
      </c>
      <c r="C28" s="505" t="s">
        <v>1928</v>
      </c>
      <c r="D28" s="544" t="s">
        <v>1928</v>
      </c>
      <c r="E28" s="544" t="s">
        <v>1928</v>
      </c>
    </row>
    <row r="29" spans="1:14" ht="16.399999999999999" customHeight="1">
      <c r="A29" s="326" t="s">
        <v>37</v>
      </c>
      <c r="B29" s="79"/>
      <c r="C29" s="604">
        <v>194</v>
      </c>
      <c r="D29" s="611">
        <v>406520</v>
      </c>
      <c r="E29" s="611">
        <v>2100</v>
      </c>
      <c r="F29" s="567"/>
      <c r="G29" s="6"/>
      <c r="H29" s="6"/>
      <c r="L29" s="6"/>
      <c r="M29" s="6"/>
    </row>
    <row r="30" spans="1:14">
      <c r="A30" s="329" t="s">
        <v>37</v>
      </c>
      <c r="B30" s="217" t="s">
        <v>87</v>
      </c>
      <c r="C30" s="505">
        <v>106</v>
      </c>
      <c r="D30" s="617">
        <v>273600</v>
      </c>
      <c r="E30" s="617">
        <v>2580</v>
      </c>
      <c r="F30" s="567"/>
    </row>
    <row r="31" spans="1:14">
      <c r="A31" s="329" t="s">
        <v>37</v>
      </c>
      <c r="B31" s="217" t="s">
        <v>9</v>
      </c>
      <c r="C31" s="505">
        <v>7</v>
      </c>
      <c r="D31" s="617">
        <v>1950</v>
      </c>
      <c r="E31" s="617">
        <v>280</v>
      </c>
      <c r="F31" s="567"/>
    </row>
    <row r="32" spans="1:14">
      <c r="A32" s="329" t="s">
        <v>37</v>
      </c>
      <c r="B32" s="217" t="s">
        <v>88</v>
      </c>
      <c r="C32" s="505">
        <v>79</v>
      </c>
      <c r="D32" s="617">
        <v>124500</v>
      </c>
      <c r="E32" s="617">
        <v>1580</v>
      </c>
      <c r="F32" s="567"/>
    </row>
    <row r="33" spans="1:7">
      <c r="A33" s="329" t="s">
        <v>37</v>
      </c>
      <c r="B33" s="217" t="s">
        <v>89</v>
      </c>
      <c r="C33" s="505">
        <v>2</v>
      </c>
      <c r="D33" s="544">
        <v>6470</v>
      </c>
      <c r="E33" s="544">
        <v>3230</v>
      </c>
    </row>
    <row r="34" spans="1:7" ht="13">
      <c r="A34" s="762"/>
      <c r="B34" s="763" t="s">
        <v>106</v>
      </c>
      <c r="C34" s="614">
        <v>26595</v>
      </c>
      <c r="D34" s="764">
        <v>109342000</v>
      </c>
      <c r="E34" s="764">
        <v>4110</v>
      </c>
    </row>
    <row r="35" spans="1:7">
      <c r="A35" s="384"/>
      <c r="B35" s="384"/>
      <c r="C35" s="384"/>
      <c r="D35" s="580"/>
    </row>
    <row r="36" spans="1:7">
      <c r="A36" s="384"/>
      <c r="B36" s="384"/>
      <c r="C36" s="384"/>
    </row>
    <row r="37" spans="1:7" ht="15">
      <c r="A37" s="314" t="s">
        <v>1985</v>
      </c>
      <c r="B37" s="101"/>
      <c r="C37" s="49"/>
      <c r="D37" s="49"/>
      <c r="E37" s="49"/>
    </row>
    <row r="38" spans="1:7">
      <c r="A38" s="321" t="s">
        <v>74</v>
      </c>
      <c r="B38" s="551" t="s">
        <v>73</v>
      </c>
      <c r="C38" s="541" t="s">
        <v>1878</v>
      </c>
      <c r="D38" s="550" t="s">
        <v>1942</v>
      </c>
      <c r="E38" s="549"/>
    </row>
    <row r="39" spans="1:7">
      <c r="A39" s="548"/>
      <c r="B39" s="63"/>
      <c r="C39" s="352"/>
      <c r="D39" s="547" t="s">
        <v>106</v>
      </c>
      <c r="E39" s="547" t="s">
        <v>1877</v>
      </c>
    </row>
    <row r="40" spans="1:7" ht="21.4" customHeight="1">
      <c r="A40" s="435" t="s">
        <v>94</v>
      </c>
      <c r="B40" s="546"/>
      <c r="C40" s="608">
        <v>14136</v>
      </c>
      <c r="D40" s="610">
        <v>85028800</v>
      </c>
      <c r="E40" s="610">
        <v>6020</v>
      </c>
      <c r="F40" s="540"/>
      <c r="G40" s="540"/>
    </row>
    <row r="41" spans="1:7" ht="16.899999999999999" customHeight="1">
      <c r="A41" s="326" t="s">
        <v>75</v>
      </c>
      <c r="B41" s="79"/>
      <c r="C41" s="604">
        <v>9684</v>
      </c>
      <c r="D41" s="611">
        <v>51029500</v>
      </c>
      <c r="E41" s="611">
        <v>5270</v>
      </c>
      <c r="F41" s="540"/>
      <c r="G41" s="540"/>
    </row>
    <row r="42" spans="1:7">
      <c r="A42" s="329" t="s">
        <v>75</v>
      </c>
      <c r="B42" s="217" t="s">
        <v>4</v>
      </c>
      <c r="C42" s="504">
        <v>404</v>
      </c>
      <c r="D42" s="545">
        <v>613000</v>
      </c>
      <c r="E42" s="545">
        <v>1520</v>
      </c>
      <c r="F42" s="540"/>
      <c r="G42" s="540"/>
    </row>
    <row r="43" spans="1:7">
      <c r="A43" s="329" t="s">
        <v>75</v>
      </c>
      <c r="B43" s="217" t="s">
        <v>76</v>
      </c>
      <c r="C43" s="504">
        <v>2676</v>
      </c>
      <c r="D43" s="545">
        <v>24473000</v>
      </c>
      <c r="E43" s="545">
        <v>9150</v>
      </c>
      <c r="F43" s="540"/>
      <c r="G43" s="540"/>
    </row>
    <row r="44" spans="1:7">
      <c r="A44" s="329" t="s">
        <v>75</v>
      </c>
      <c r="B44" s="217" t="s">
        <v>77</v>
      </c>
      <c r="C44" s="504">
        <v>599</v>
      </c>
      <c r="D44" s="545">
        <v>3331000</v>
      </c>
      <c r="E44" s="545">
        <v>5560</v>
      </c>
      <c r="F44" s="540"/>
      <c r="G44" s="540"/>
    </row>
    <row r="45" spans="1:7">
      <c r="A45" s="329" t="s">
        <v>75</v>
      </c>
      <c r="B45" s="217" t="s">
        <v>5</v>
      </c>
      <c r="C45" s="504">
        <v>1451</v>
      </c>
      <c r="D45" s="545">
        <v>1812000</v>
      </c>
      <c r="E45" s="545">
        <v>1250</v>
      </c>
      <c r="F45" s="540"/>
      <c r="G45" s="540"/>
    </row>
    <row r="46" spans="1:7">
      <c r="A46" s="329" t="s">
        <v>75</v>
      </c>
      <c r="B46" s="217" t="s">
        <v>79</v>
      </c>
      <c r="C46" s="504">
        <v>3391</v>
      </c>
      <c r="D46" s="545">
        <v>15994000</v>
      </c>
      <c r="E46" s="545">
        <v>4720</v>
      </c>
      <c r="F46" s="540"/>
      <c r="G46" s="540"/>
    </row>
    <row r="47" spans="1:7">
      <c r="A47" s="329" t="s">
        <v>75</v>
      </c>
      <c r="B47" s="217" t="s">
        <v>6</v>
      </c>
      <c r="C47" s="504">
        <v>190</v>
      </c>
      <c r="D47" s="545">
        <v>1129000</v>
      </c>
      <c r="E47" s="545">
        <v>5940</v>
      </c>
      <c r="F47" s="540"/>
      <c r="G47" s="540"/>
    </row>
    <row r="48" spans="1:7">
      <c r="A48" s="329" t="s">
        <v>75</v>
      </c>
      <c r="B48" s="217" t="s">
        <v>7</v>
      </c>
      <c r="C48" s="504">
        <v>219</v>
      </c>
      <c r="D48" s="545">
        <v>1351000</v>
      </c>
      <c r="E48" s="545">
        <v>6170</v>
      </c>
      <c r="F48" s="540"/>
      <c r="G48" s="540"/>
    </row>
    <row r="49" spans="1:8">
      <c r="A49" s="329" t="s">
        <v>75</v>
      </c>
      <c r="B49" s="217" t="s">
        <v>41</v>
      </c>
      <c r="C49" s="504">
        <v>39</v>
      </c>
      <c r="D49" s="545">
        <v>116100</v>
      </c>
      <c r="E49" s="545">
        <v>2980</v>
      </c>
      <c r="F49" s="540"/>
      <c r="G49" s="540"/>
    </row>
    <row r="50" spans="1:8">
      <c r="A50" s="329" t="s">
        <v>75</v>
      </c>
      <c r="B50" s="217" t="s">
        <v>80</v>
      </c>
      <c r="C50" s="504">
        <v>580</v>
      </c>
      <c r="D50" s="545">
        <v>1441000</v>
      </c>
      <c r="E50" s="545">
        <v>2480</v>
      </c>
      <c r="F50" s="540"/>
      <c r="G50" s="540"/>
    </row>
    <row r="51" spans="1:8">
      <c r="A51" s="329" t="s">
        <v>75</v>
      </c>
      <c r="B51" s="217" t="s">
        <v>78</v>
      </c>
      <c r="C51" s="504">
        <v>135</v>
      </c>
      <c r="D51" s="545">
        <v>769400</v>
      </c>
      <c r="E51" s="545">
        <v>5700</v>
      </c>
      <c r="F51" s="567"/>
      <c r="G51" s="540"/>
    </row>
    <row r="52" spans="1:8" ht="17.899999999999999" customHeight="1">
      <c r="A52" s="326" t="s">
        <v>81</v>
      </c>
      <c r="B52" s="79"/>
      <c r="C52" s="604">
        <v>4452</v>
      </c>
      <c r="D52" s="611">
        <v>33999300</v>
      </c>
      <c r="E52" s="611">
        <v>7640</v>
      </c>
      <c r="F52" s="540"/>
      <c r="G52" s="540"/>
    </row>
    <row r="53" spans="1:8">
      <c r="A53" s="329" t="s">
        <v>81</v>
      </c>
      <c r="B53" s="217" t="s">
        <v>82</v>
      </c>
      <c r="C53" s="504">
        <v>875</v>
      </c>
      <c r="D53" s="545">
        <v>8440000</v>
      </c>
      <c r="E53" s="545">
        <v>9650</v>
      </c>
      <c r="F53" s="540"/>
      <c r="G53" s="540"/>
    </row>
    <row r="54" spans="1:8">
      <c r="A54" s="329" t="s">
        <v>81</v>
      </c>
      <c r="B54" s="217" t="s">
        <v>84</v>
      </c>
      <c r="C54" s="504">
        <v>2</v>
      </c>
      <c r="D54" s="545">
        <v>15900</v>
      </c>
      <c r="E54" s="545">
        <v>7960</v>
      </c>
      <c r="F54" s="540"/>
      <c r="G54" s="540"/>
    </row>
    <row r="55" spans="1:8">
      <c r="A55" s="329" t="s">
        <v>81</v>
      </c>
      <c r="B55" s="217" t="s">
        <v>85</v>
      </c>
      <c r="C55" s="504">
        <v>595</v>
      </c>
      <c r="D55" s="545">
        <v>5928000</v>
      </c>
      <c r="E55" s="545">
        <v>9960</v>
      </c>
      <c r="F55" s="540"/>
      <c r="G55" s="540"/>
    </row>
    <row r="56" spans="1:8">
      <c r="A56" s="329" t="s">
        <v>81</v>
      </c>
      <c r="B56" s="217" t="s">
        <v>83</v>
      </c>
      <c r="C56" s="504">
        <v>2</v>
      </c>
      <c r="D56" s="545">
        <v>19400</v>
      </c>
      <c r="E56" s="545">
        <v>9700</v>
      </c>
      <c r="F56" s="567"/>
      <c r="G56" s="540"/>
      <c r="H56" s="540"/>
    </row>
    <row r="57" spans="1:8">
      <c r="A57" s="329" t="s">
        <v>81</v>
      </c>
      <c r="B57" s="217" t="s">
        <v>86</v>
      </c>
      <c r="C57" s="504">
        <v>2978</v>
      </c>
      <c r="D57" s="545">
        <v>19596000</v>
      </c>
      <c r="E57" s="545">
        <v>6580</v>
      </c>
      <c r="F57" s="540"/>
      <c r="G57" s="540"/>
      <c r="H57" s="540"/>
    </row>
    <row r="58" spans="1:8" ht="21" customHeight="1">
      <c r="A58" s="324" t="s">
        <v>95</v>
      </c>
      <c r="B58" s="94"/>
      <c r="C58" s="606">
        <v>438</v>
      </c>
      <c r="D58" s="612">
        <v>607300</v>
      </c>
      <c r="E58" s="612">
        <v>1390</v>
      </c>
      <c r="F58" s="540"/>
      <c r="G58" s="540"/>
      <c r="H58" s="540"/>
    </row>
    <row r="59" spans="1:8" ht="16.899999999999999" customHeight="1">
      <c r="A59" s="326" t="s">
        <v>1923</v>
      </c>
      <c r="B59" s="79"/>
      <c r="C59" s="604">
        <v>273</v>
      </c>
      <c r="D59" s="611">
        <v>235600</v>
      </c>
      <c r="E59" s="611">
        <v>860</v>
      </c>
      <c r="F59" s="540"/>
      <c r="G59" s="540"/>
      <c r="H59" s="540"/>
    </row>
    <row r="60" spans="1:8">
      <c r="A60" s="329" t="s">
        <v>8</v>
      </c>
      <c r="B60" s="217" t="s">
        <v>8</v>
      </c>
      <c r="C60" s="504">
        <v>273</v>
      </c>
      <c r="D60" s="545">
        <v>235600</v>
      </c>
      <c r="E60" s="545">
        <v>860</v>
      </c>
      <c r="F60" s="540"/>
      <c r="G60" s="540"/>
      <c r="H60" s="540"/>
    </row>
    <row r="61" spans="1:8">
      <c r="A61" s="329" t="s">
        <v>8</v>
      </c>
      <c r="B61" s="217" t="s">
        <v>90</v>
      </c>
      <c r="C61" s="504" t="s">
        <v>1928</v>
      </c>
      <c r="D61" s="545" t="s">
        <v>1928</v>
      </c>
      <c r="E61" s="545" t="s">
        <v>1928</v>
      </c>
      <c r="F61" s="540"/>
      <c r="G61" s="540"/>
      <c r="H61" s="540"/>
    </row>
    <row r="62" spans="1:8">
      <c r="A62" s="329" t="s">
        <v>8</v>
      </c>
      <c r="B62" s="217" t="s">
        <v>91</v>
      </c>
      <c r="C62" s="505" t="s">
        <v>1928</v>
      </c>
      <c r="D62" s="544" t="s">
        <v>1928</v>
      </c>
      <c r="E62" s="544" t="s">
        <v>1928</v>
      </c>
      <c r="F62" s="540"/>
      <c r="G62" s="540"/>
      <c r="H62" s="540"/>
    </row>
    <row r="63" spans="1:8" ht="16.899999999999999" customHeight="1">
      <c r="A63" s="326" t="s">
        <v>37</v>
      </c>
      <c r="B63" s="79"/>
      <c r="C63" s="604">
        <v>165</v>
      </c>
      <c r="D63" s="611">
        <v>371700</v>
      </c>
      <c r="E63" s="611">
        <v>2250</v>
      </c>
      <c r="F63" s="567"/>
      <c r="G63" s="540"/>
      <c r="H63" s="540"/>
    </row>
    <row r="64" spans="1:8">
      <c r="A64" s="329" t="s">
        <v>37</v>
      </c>
      <c r="B64" s="217" t="s">
        <v>87</v>
      </c>
      <c r="C64" s="505">
        <v>89</v>
      </c>
      <c r="D64" s="544">
        <v>251600</v>
      </c>
      <c r="E64" s="544">
        <v>2830</v>
      </c>
      <c r="F64" s="567"/>
      <c r="G64" s="540"/>
      <c r="H64" s="540"/>
    </row>
    <row r="65" spans="1:8">
      <c r="A65" s="329" t="s">
        <v>37</v>
      </c>
      <c r="B65" s="217" t="s">
        <v>9</v>
      </c>
      <c r="C65" s="505">
        <v>5</v>
      </c>
      <c r="D65" s="544">
        <v>1540</v>
      </c>
      <c r="E65" s="544">
        <v>310</v>
      </c>
      <c r="F65" s="567"/>
      <c r="G65" s="540"/>
      <c r="H65" s="540"/>
    </row>
    <row r="66" spans="1:8">
      <c r="A66" s="329" t="s">
        <v>37</v>
      </c>
      <c r="B66" s="217" t="s">
        <v>88</v>
      </c>
      <c r="C66" s="505">
        <v>69</v>
      </c>
      <c r="D66" s="544">
        <v>112100</v>
      </c>
      <c r="E66" s="544">
        <v>1620</v>
      </c>
      <c r="F66" s="567"/>
      <c r="G66" s="540"/>
      <c r="H66" s="540"/>
    </row>
    <row r="67" spans="1:8">
      <c r="A67" s="329" t="s">
        <v>37</v>
      </c>
      <c r="B67" s="217" t="s">
        <v>89</v>
      </c>
      <c r="C67" s="505">
        <v>2</v>
      </c>
      <c r="D67" s="544">
        <v>6470</v>
      </c>
      <c r="E67" s="544">
        <v>3230</v>
      </c>
      <c r="F67" s="540"/>
      <c r="G67" s="540"/>
      <c r="H67" s="540"/>
    </row>
    <row r="68" spans="1:8" ht="13">
      <c r="A68" s="762"/>
      <c r="B68" s="763" t="s">
        <v>106</v>
      </c>
      <c r="C68" s="614">
        <v>14574</v>
      </c>
      <c r="D68" s="764">
        <v>85635000</v>
      </c>
      <c r="E68" s="764">
        <v>5880</v>
      </c>
      <c r="F68" s="540"/>
      <c r="G68" s="540"/>
      <c r="H68" s="540"/>
    </row>
    <row r="69" spans="1:8">
      <c r="B69" s="6"/>
      <c r="C69" s="15"/>
      <c r="D69" s="15"/>
    </row>
    <row r="70" spans="1:8" s="557" customFormat="1">
      <c r="B70" s="558"/>
    </row>
    <row r="71" spans="1:8" ht="14.5">
      <c r="A71" s="62" t="s">
        <v>1987</v>
      </c>
      <c r="B71" s="6"/>
    </row>
    <row r="72" spans="1:8" s="557" customFormat="1" ht="14.5">
      <c r="A72" s="62" t="s">
        <v>2173</v>
      </c>
      <c r="B72" s="558"/>
    </row>
    <row r="73" spans="1:8" s="557" customFormat="1" ht="14.5">
      <c r="A73" s="559" t="s">
        <v>1993</v>
      </c>
      <c r="B73" s="558"/>
    </row>
    <row r="74" spans="1:8" s="557" customFormat="1">
      <c r="A74" s="65" t="s">
        <v>128</v>
      </c>
      <c r="B74" s="558"/>
    </row>
    <row r="75" spans="1:8" s="557" customFormat="1">
      <c r="A75" s="557" t="s">
        <v>129</v>
      </c>
      <c r="B75" s="558"/>
    </row>
    <row r="76" spans="1:8" s="557" customFormat="1">
      <c r="A76" s="62"/>
      <c r="B76" s="558"/>
    </row>
    <row r="77" spans="1:8" s="557" customFormat="1">
      <c r="A77" s="62"/>
      <c r="B77" s="558"/>
    </row>
    <row r="78" spans="1:8">
      <c r="A78" s="559"/>
      <c r="B78" s="456"/>
    </row>
    <row r="79" spans="1:8">
      <c r="A79" s="20" t="s">
        <v>1</v>
      </c>
      <c r="B79" s="456">
        <v>44399</v>
      </c>
    </row>
    <row r="80" spans="1:8">
      <c r="A80" s="20" t="s">
        <v>32</v>
      </c>
      <c r="B80" s="456">
        <v>44427</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2DC"/>
  </sheetPr>
  <dimension ref="A1:N81"/>
  <sheetViews>
    <sheetView workbookViewId="0"/>
  </sheetViews>
  <sheetFormatPr defaultColWidth="9" defaultRowHeight="12.5"/>
  <cols>
    <col min="1" max="1" width="25.1796875" style="50" customWidth="1"/>
    <col min="2" max="2" width="30.7265625" style="50" bestFit="1" customWidth="1"/>
    <col min="3" max="3" width="14.7265625" style="50" customWidth="1"/>
    <col min="4" max="5" width="15.26953125" style="50" customWidth="1"/>
    <col min="6" max="6" width="25.1796875" style="50" customWidth="1"/>
    <col min="7" max="9" width="14.7265625" style="50" customWidth="1"/>
    <col min="10" max="10" width="6" style="50" customWidth="1"/>
    <col min="11" max="11" width="25.1796875" style="50" customWidth="1"/>
    <col min="12" max="14" width="14.7265625" style="50" customWidth="1"/>
    <col min="15" max="16384" width="9" style="50"/>
  </cols>
  <sheetData>
    <row r="1" spans="1:14" ht="15.75" customHeight="1">
      <c r="A1" s="537" t="s">
        <v>1885</v>
      </c>
      <c r="F1" s="2"/>
      <c r="K1" s="2"/>
    </row>
    <row r="2" spans="1:14" ht="12.75" customHeight="1">
      <c r="A2" s="320"/>
      <c r="B2" s="49"/>
      <c r="C2" s="49"/>
      <c r="D2" s="49"/>
      <c r="E2" s="49"/>
      <c r="F2" s="320"/>
      <c r="G2" s="49"/>
      <c r="H2" s="49"/>
      <c r="I2" s="49"/>
      <c r="K2" s="320"/>
      <c r="L2" s="49"/>
      <c r="M2" s="49"/>
      <c r="N2" s="49"/>
    </row>
    <row r="3" spans="1:14" ht="12.75" customHeight="1">
      <c r="A3" s="314" t="s">
        <v>1988</v>
      </c>
      <c r="B3" s="101"/>
      <c r="C3" s="49"/>
      <c r="D3" s="49"/>
      <c r="E3" s="49"/>
      <c r="F3" s="384"/>
      <c r="G3" s="384"/>
      <c r="H3" s="384"/>
      <c r="I3" s="384"/>
      <c r="J3" s="384"/>
      <c r="K3" s="384"/>
      <c r="L3" s="384"/>
      <c r="M3" s="384"/>
    </row>
    <row r="4" spans="1:14" ht="12.75" customHeight="1">
      <c r="A4" s="321" t="s">
        <v>74</v>
      </c>
      <c r="B4" s="551" t="s">
        <v>73</v>
      </c>
      <c r="C4" s="317" t="s">
        <v>1886</v>
      </c>
      <c r="D4" s="550" t="s">
        <v>1942</v>
      </c>
      <c r="E4" s="549"/>
      <c r="F4" s="384"/>
      <c r="G4" s="384"/>
      <c r="H4" s="384"/>
      <c r="I4" s="384"/>
      <c r="J4" s="384"/>
      <c r="K4" s="384"/>
      <c r="L4" s="384"/>
      <c r="M4" s="384"/>
      <c r="N4" s="384"/>
    </row>
    <row r="5" spans="1:14" ht="12.75" customHeight="1">
      <c r="A5" s="548"/>
      <c r="B5" s="63"/>
      <c r="C5" s="352"/>
      <c r="D5" s="547" t="s">
        <v>106</v>
      </c>
      <c r="E5" s="547" t="s">
        <v>1877</v>
      </c>
      <c r="F5" s="384"/>
      <c r="G5" s="384"/>
      <c r="H5" s="384"/>
      <c r="I5" s="384"/>
      <c r="J5" s="384"/>
      <c r="K5" s="384"/>
      <c r="L5" s="384"/>
      <c r="M5" s="384"/>
      <c r="N5" s="384"/>
    </row>
    <row r="6" spans="1:14" ht="21" customHeight="1">
      <c r="A6" s="435" t="s">
        <v>94</v>
      </c>
      <c r="B6" s="546"/>
      <c r="C6" s="608">
        <v>21619</v>
      </c>
      <c r="D6" s="610">
        <v>89829900</v>
      </c>
      <c r="E6" s="610">
        <v>4160</v>
      </c>
      <c r="F6" s="384"/>
      <c r="G6" s="384"/>
      <c r="H6" s="384"/>
      <c r="I6" s="384"/>
      <c r="J6" s="384"/>
      <c r="K6" s="384"/>
      <c r="L6" s="384"/>
      <c r="M6" s="384"/>
      <c r="N6" s="384"/>
    </row>
    <row r="7" spans="1:14" ht="15" customHeight="1">
      <c r="A7" s="326" t="s">
        <v>75</v>
      </c>
      <c r="B7" s="79"/>
      <c r="C7" s="604">
        <v>16607</v>
      </c>
      <c r="D7" s="611">
        <v>55405500</v>
      </c>
      <c r="E7" s="611">
        <v>3340</v>
      </c>
      <c r="F7" s="384"/>
      <c r="G7" s="384"/>
      <c r="H7" s="384"/>
      <c r="I7" s="384"/>
      <c r="J7" s="384"/>
      <c r="K7" s="384"/>
      <c r="L7" s="384"/>
      <c r="M7" s="384"/>
      <c r="N7" s="384"/>
    </row>
    <row r="8" spans="1:14">
      <c r="A8" s="329" t="s">
        <v>75</v>
      </c>
      <c r="B8" s="217" t="s">
        <v>4</v>
      </c>
      <c r="C8" s="504">
        <v>2807</v>
      </c>
      <c r="D8" s="545">
        <v>2921000</v>
      </c>
      <c r="E8" s="545">
        <v>1040</v>
      </c>
      <c r="F8" s="384"/>
      <c r="G8" s="384"/>
      <c r="H8" s="384"/>
      <c r="I8" s="384"/>
      <c r="J8" s="384"/>
      <c r="K8" s="384"/>
      <c r="L8" s="384"/>
      <c r="M8" s="384"/>
      <c r="N8" s="384"/>
    </row>
    <row r="9" spans="1:14">
      <c r="A9" s="329" t="s">
        <v>75</v>
      </c>
      <c r="B9" s="217" t="s">
        <v>76</v>
      </c>
      <c r="C9" s="504">
        <v>3101</v>
      </c>
      <c r="D9" s="545">
        <v>24857000</v>
      </c>
      <c r="E9" s="545">
        <v>8020</v>
      </c>
      <c r="F9" s="384"/>
      <c r="G9" s="384"/>
      <c r="H9" s="384"/>
      <c r="I9" s="384"/>
      <c r="J9" s="384"/>
      <c r="K9" s="384"/>
      <c r="L9" s="384"/>
      <c r="M9" s="384"/>
      <c r="N9" s="384"/>
    </row>
    <row r="10" spans="1:14">
      <c r="A10" s="329" t="s">
        <v>75</v>
      </c>
      <c r="B10" s="217" t="s">
        <v>77</v>
      </c>
      <c r="C10" s="504">
        <v>444</v>
      </c>
      <c r="D10" s="545">
        <v>2539000</v>
      </c>
      <c r="E10" s="545">
        <v>5720</v>
      </c>
      <c r="F10" s="384"/>
      <c r="G10" s="384"/>
      <c r="H10" s="384"/>
      <c r="I10" s="384"/>
      <c r="J10" s="384"/>
      <c r="K10" s="384"/>
      <c r="L10" s="384"/>
      <c r="M10" s="384"/>
      <c r="N10" s="384"/>
    </row>
    <row r="11" spans="1:14">
      <c r="A11" s="329" t="s">
        <v>75</v>
      </c>
      <c r="B11" s="217" t="s">
        <v>5</v>
      </c>
      <c r="C11" s="504">
        <v>4773</v>
      </c>
      <c r="D11" s="545">
        <v>3828000</v>
      </c>
      <c r="E11" s="545">
        <v>800</v>
      </c>
      <c r="F11" s="384"/>
      <c r="G11" s="384"/>
      <c r="H11" s="384"/>
      <c r="I11" s="384"/>
      <c r="J11" s="384"/>
      <c r="K11" s="384"/>
      <c r="L11" s="384"/>
      <c r="M11" s="384"/>
      <c r="N11" s="384"/>
    </row>
    <row r="12" spans="1:14" s="2" customFormat="1" ht="13">
      <c r="A12" s="329" t="s">
        <v>75</v>
      </c>
      <c r="B12" s="217" t="s">
        <v>79</v>
      </c>
      <c r="C12" s="504">
        <v>3874</v>
      </c>
      <c r="D12" s="545">
        <v>16234000</v>
      </c>
      <c r="E12" s="545">
        <v>4190</v>
      </c>
      <c r="F12" s="384"/>
      <c r="G12" s="384"/>
      <c r="H12" s="384"/>
      <c r="I12" s="384"/>
      <c r="J12" s="384"/>
      <c r="K12" s="384"/>
      <c r="L12" s="384"/>
      <c r="M12" s="384"/>
      <c r="N12" s="384"/>
    </row>
    <row r="13" spans="1:14">
      <c r="A13" s="329" t="s">
        <v>75</v>
      </c>
      <c r="B13" s="217" t="s">
        <v>6</v>
      </c>
      <c r="C13" s="504">
        <v>232</v>
      </c>
      <c r="D13" s="545">
        <v>1177000</v>
      </c>
      <c r="E13" s="545">
        <v>5070</v>
      </c>
      <c r="F13" s="384"/>
      <c r="G13" s="384"/>
      <c r="H13" s="384"/>
    </row>
    <row r="14" spans="1:14">
      <c r="A14" s="329" t="s">
        <v>75</v>
      </c>
      <c r="B14" s="217" t="s">
        <v>7</v>
      </c>
      <c r="C14" s="504">
        <v>234</v>
      </c>
      <c r="D14" s="545">
        <v>1200000</v>
      </c>
      <c r="E14" s="545">
        <v>5130</v>
      </c>
      <c r="F14" s="567"/>
      <c r="G14" s="384"/>
      <c r="H14" s="384"/>
    </row>
    <row r="15" spans="1:14">
      <c r="A15" s="329" t="s">
        <v>75</v>
      </c>
      <c r="B15" s="217" t="s">
        <v>41</v>
      </c>
      <c r="C15" s="504">
        <v>19</v>
      </c>
      <c r="D15" s="545">
        <v>52800</v>
      </c>
      <c r="E15" s="545">
        <v>2780</v>
      </c>
      <c r="F15" s="567"/>
      <c r="G15" s="384"/>
      <c r="H15" s="384"/>
      <c r="I15" s="384"/>
      <c r="J15" s="384"/>
      <c r="K15" s="384"/>
      <c r="L15" s="384"/>
      <c r="M15" s="384"/>
      <c r="N15" s="384"/>
    </row>
    <row r="16" spans="1:14">
      <c r="A16" s="329" t="s">
        <v>75</v>
      </c>
      <c r="B16" s="217" t="s">
        <v>80</v>
      </c>
      <c r="C16" s="504">
        <v>979</v>
      </c>
      <c r="D16" s="545">
        <v>1888000</v>
      </c>
      <c r="E16" s="545">
        <v>1930</v>
      </c>
      <c r="F16" s="384"/>
      <c r="G16" s="384"/>
      <c r="H16" s="384"/>
      <c r="I16" s="384"/>
      <c r="J16" s="384"/>
      <c r="K16" s="384"/>
      <c r="L16" s="384"/>
      <c r="M16" s="384"/>
      <c r="N16" s="384"/>
    </row>
    <row r="17" spans="1:14">
      <c r="A17" s="329" t="s">
        <v>75</v>
      </c>
      <c r="B17" s="217" t="s">
        <v>78</v>
      </c>
      <c r="C17" s="504">
        <v>144</v>
      </c>
      <c r="D17" s="545">
        <v>708700</v>
      </c>
      <c r="E17" s="545">
        <v>4920</v>
      </c>
      <c r="F17" s="567"/>
      <c r="G17" s="384"/>
      <c r="H17" s="384"/>
      <c r="I17" s="384"/>
      <c r="J17" s="384"/>
      <c r="K17" s="384"/>
      <c r="L17" s="384"/>
      <c r="M17" s="384"/>
      <c r="N17" s="384"/>
    </row>
    <row r="18" spans="1:14" ht="19.399999999999999" customHeight="1">
      <c r="A18" s="326" t="s">
        <v>81</v>
      </c>
      <c r="B18" s="79"/>
      <c r="C18" s="604">
        <v>5012</v>
      </c>
      <c r="D18" s="611">
        <v>34424400</v>
      </c>
      <c r="E18" s="611">
        <v>6870</v>
      </c>
      <c r="F18" s="384"/>
      <c r="G18" s="384"/>
      <c r="H18" s="384"/>
      <c r="I18" s="384"/>
      <c r="J18" s="384"/>
      <c r="K18" s="384"/>
      <c r="L18" s="384"/>
      <c r="M18" s="384"/>
      <c r="N18" s="384"/>
    </row>
    <row r="19" spans="1:14">
      <c r="A19" s="329" t="s">
        <v>81</v>
      </c>
      <c r="B19" s="217" t="s">
        <v>82</v>
      </c>
      <c r="C19" s="504">
        <v>1609</v>
      </c>
      <c r="D19" s="545">
        <v>11586000</v>
      </c>
      <c r="E19" s="545">
        <v>7200</v>
      </c>
      <c r="F19" s="384"/>
      <c r="G19" s="384"/>
      <c r="H19" s="384"/>
      <c r="I19" s="384"/>
      <c r="J19" s="384"/>
      <c r="K19" s="384"/>
      <c r="L19" s="384"/>
      <c r="M19" s="384"/>
      <c r="N19" s="384"/>
    </row>
    <row r="20" spans="1:14">
      <c r="A20" s="329" t="s">
        <v>81</v>
      </c>
      <c r="B20" s="217" t="s">
        <v>84</v>
      </c>
      <c r="C20" s="504">
        <v>6</v>
      </c>
      <c r="D20" s="545">
        <v>30000</v>
      </c>
      <c r="E20" s="545">
        <v>5000</v>
      </c>
      <c r="F20" s="384"/>
      <c r="G20" s="384"/>
      <c r="H20" s="384"/>
      <c r="I20" s="384"/>
      <c r="J20" s="384"/>
      <c r="K20" s="384"/>
      <c r="L20" s="384"/>
      <c r="M20" s="384"/>
      <c r="N20" s="384"/>
    </row>
    <row r="21" spans="1:14">
      <c r="A21" s="329" t="s">
        <v>81</v>
      </c>
      <c r="B21" s="217" t="s">
        <v>85</v>
      </c>
      <c r="C21" s="504">
        <v>500</v>
      </c>
      <c r="D21" s="545">
        <v>4960000</v>
      </c>
      <c r="E21" s="545">
        <v>9920</v>
      </c>
      <c r="F21" s="384"/>
      <c r="G21" s="384"/>
      <c r="H21" s="384"/>
      <c r="I21" s="384"/>
      <c r="J21" s="384"/>
      <c r="K21" s="384"/>
      <c r="L21" s="384"/>
      <c r="M21" s="384"/>
      <c r="N21" s="384"/>
    </row>
    <row r="22" spans="1:14">
      <c r="A22" s="329" t="s">
        <v>81</v>
      </c>
      <c r="B22" s="217" t="s">
        <v>83</v>
      </c>
      <c r="C22" s="504">
        <v>4</v>
      </c>
      <c r="D22" s="545">
        <v>29400</v>
      </c>
      <c r="E22" s="545">
        <v>7350</v>
      </c>
      <c r="F22" s="384"/>
      <c r="G22" s="384"/>
      <c r="H22" s="384"/>
      <c r="I22" s="384"/>
      <c r="J22" s="384"/>
      <c r="K22" s="384"/>
      <c r="L22" s="384"/>
      <c r="M22" s="384"/>
      <c r="N22" s="384"/>
    </row>
    <row r="23" spans="1:14">
      <c r="A23" s="329" t="s">
        <v>81</v>
      </c>
      <c r="B23" s="217" t="s">
        <v>86</v>
      </c>
      <c r="C23" s="504">
        <v>2893</v>
      </c>
      <c r="D23" s="545">
        <v>17819000</v>
      </c>
      <c r="E23" s="545">
        <v>6160</v>
      </c>
      <c r="F23" s="384"/>
      <c r="G23" s="384"/>
      <c r="H23" s="384"/>
      <c r="I23" s="384"/>
      <c r="J23" s="384"/>
      <c r="K23" s="384"/>
      <c r="L23" s="384"/>
      <c r="M23" s="384"/>
      <c r="N23" s="384"/>
    </row>
    <row r="24" spans="1:14" s="2" customFormat="1" ht="20.5" customHeight="1">
      <c r="A24" s="324" t="s">
        <v>95</v>
      </c>
      <c r="B24" s="94"/>
      <c r="C24" s="606">
        <v>311</v>
      </c>
      <c r="D24" s="612">
        <v>412500</v>
      </c>
      <c r="E24" s="612">
        <v>1330</v>
      </c>
      <c r="F24" s="384"/>
      <c r="G24" s="384"/>
      <c r="H24" s="384"/>
      <c r="I24" s="384"/>
      <c r="J24" s="384"/>
      <c r="K24" s="384"/>
      <c r="L24" s="384"/>
      <c r="M24" s="384"/>
      <c r="N24" s="384"/>
    </row>
    <row r="25" spans="1:14" ht="14.5" customHeight="1">
      <c r="A25" s="326" t="s">
        <v>1923</v>
      </c>
      <c r="B25" s="79"/>
      <c r="C25" s="604">
        <v>207</v>
      </c>
      <c r="D25" s="611">
        <v>172300</v>
      </c>
      <c r="E25" s="611">
        <v>830</v>
      </c>
      <c r="F25" s="567"/>
      <c r="G25" s="384"/>
      <c r="H25" s="384"/>
    </row>
    <row r="26" spans="1:14">
      <c r="A26" s="329" t="s">
        <v>8</v>
      </c>
      <c r="B26" s="217" t="s">
        <v>8</v>
      </c>
      <c r="C26" s="504">
        <v>207</v>
      </c>
      <c r="D26" s="545">
        <v>172300</v>
      </c>
      <c r="E26" s="545">
        <v>830</v>
      </c>
      <c r="F26" s="567"/>
      <c r="G26" s="384"/>
      <c r="H26" s="384"/>
    </row>
    <row r="27" spans="1:14">
      <c r="A27" s="329" t="s">
        <v>8</v>
      </c>
      <c r="B27" s="217" t="s">
        <v>90</v>
      </c>
      <c r="C27" s="504" t="s">
        <v>1928</v>
      </c>
      <c r="D27" s="545" t="s">
        <v>1928</v>
      </c>
      <c r="E27" s="545" t="s">
        <v>1928</v>
      </c>
      <c r="F27" s="384"/>
      <c r="G27" s="384"/>
      <c r="H27" s="384"/>
      <c r="J27" s="385"/>
    </row>
    <row r="28" spans="1:14">
      <c r="A28" s="329" t="s">
        <v>8</v>
      </c>
      <c r="B28" s="217" t="s">
        <v>91</v>
      </c>
      <c r="C28" s="505" t="s">
        <v>1928</v>
      </c>
      <c r="D28" s="544" t="s">
        <v>1928</v>
      </c>
      <c r="E28" s="544" t="s">
        <v>1928</v>
      </c>
    </row>
    <row r="29" spans="1:14" ht="14.5" customHeight="1">
      <c r="A29" s="326" t="s">
        <v>37</v>
      </c>
      <c r="B29" s="79"/>
      <c r="C29" s="604">
        <v>104</v>
      </c>
      <c r="D29" s="611">
        <v>240130</v>
      </c>
      <c r="E29" s="611">
        <v>2310</v>
      </c>
      <c r="F29" s="567"/>
      <c r="G29" s="6"/>
      <c r="H29" s="6"/>
      <c r="L29" s="6"/>
      <c r="M29" s="6"/>
    </row>
    <row r="30" spans="1:14">
      <c r="A30" s="329" t="s">
        <v>37</v>
      </c>
      <c r="B30" s="217" t="s">
        <v>87</v>
      </c>
      <c r="C30" s="505">
        <v>58</v>
      </c>
      <c r="D30" s="544">
        <v>163090</v>
      </c>
      <c r="E30" s="544">
        <v>2810</v>
      </c>
      <c r="F30" s="567"/>
    </row>
    <row r="31" spans="1:14">
      <c r="A31" s="329" t="s">
        <v>37</v>
      </c>
      <c r="B31" s="217" t="s">
        <v>9</v>
      </c>
      <c r="C31" s="505">
        <v>4</v>
      </c>
      <c r="D31" s="544">
        <v>1210</v>
      </c>
      <c r="E31" s="544">
        <v>300</v>
      </c>
    </row>
    <row r="32" spans="1:14">
      <c r="A32" s="329" t="s">
        <v>37</v>
      </c>
      <c r="B32" s="217" t="s">
        <v>88</v>
      </c>
      <c r="C32" s="505">
        <v>40</v>
      </c>
      <c r="D32" s="544">
        <v>69370</v>
      </c>
      <c r="E32" s="544">
        <v>1730</v>
      </c>
    </row>
    <row r="33" spans="1:6">
      <c r="A33" s="329" t="s">
        <v>37</v>
      </c>
      <c r="B33" s="217" t="s">
        <v>89</v>
      </c>
      <c r="C33" s="505">
        <v>2</v>
      </c>
      <c r="D33" s="544">
        <v>6470</v>
      </c>
      <c r="E33" s="544">
        <v>3230</v>
      </c>
    </row>
    <row r="34" spans="1:6" ht="13">
      <c r="A34" s="762"/>
      <c r="B34" s="763" t="s">
        <v>106</v>
      </c>
      <c r="C34" s="614">
        <v>21930</v>
      </c>
      <c r="D34" s="764">
        <v>90242000</v>
      </c>
      <c r="E34" s="764">
        <v>4110</v>
      </c>
    </row>
    <row r="35" spans="1:6">
      <c r="A35" s="384"/>
      <c r="B35" s="384"/>
      <c r="C35" s="384"/>
      <c r="D35" s="560"/>
    </row>
    <row r="36" spans="1:6">
      <c r="A36" s="384"/>
      <c r="B36" s="384"/>
      <c r="C36" s="384"/>
    </row>
    <row r="37" spans="1:6" ht="15">
      <c r="A37" s="314" t="s">
        <v>1985</v>
      </c>
      <c r="B37" s="101"/>
      <c r="C37" s="49"/>
      <c r="D37" s="49"/>
      <c r="E37" s="49"/>
    </row>
    <row r="38" spans="1:6">
      <c r="A38" s="321" t="s">
        <v>74</v>
      </c>
      <c r="B38" s="551" t="s">
        <v>73</v>
      </c>
      <c r="C38" s="317" t="s">
        <v>1886</v>
      </c>
      <c r="D38" s="550" t="s">
        <v>1942</v>
      </c>
      <c r="E38" s="549"/>
    </row>
    <row r="39" spans="1:6">
      <c r="A39" s="548"/>
      <c r="B39" s="63"/>
      <c r="C39" s="352"/>
      <c r="D39" s="547" t="s">
        <v>106</v>
      </c>
      <c r="E39" s="547" t="s">
        <v>1877</v>
      </c>
    </row>
    <row r="40" spans="1:6" ht="13">
      <c r="A40" s="435" t="s">
        <v>94</v>
      </c>
      <c r="B40" s="546"/>
      <c r="C40" s="608">
        <v>11540</v>
      </c>
      <c r="D40" s="610">
        <v>70226000</v>
      </c>
      <c r="E40" s="610">
        <v>6090</v>
      </c>
    </row>
    <row r="41" spans="1:6" ht="13.9" customHeight="1">
      <c r="A41" s="326" t="s">
        <v>75</v>
      </c>
      <c r="B41" s="79"/>
      <c r="C41" s="604">
        <v>7870</v>
      </c>
      <c r="D41" s="611">
        <v>42059600</v>
      </c>
      <c r="E41" s="611">
        <v>5340</v>
      </c>
    </row>
    <row r="42" spans="1:6">
      <c r="A42" s="329" t="s">
        <v>75</v>
      </c>
      <c r="B42" s="217" t="s">
        <v>4</v>
      </c>
      <c r="C42" s="504">
        <v>334</v>
      </c>
      <c r="D42" s="545">
        <v>517200</v>
      </c>
      <c r="E42" s="545">
        <v>1550</v>
      </c>
    </row>
    <row r="43" spans="1:6">
      <c r="A43" s="329" t="s">
        <v>75</v>
      </c>
      <c r="B43" s="217" t="s">
        <v>76</v>
      </c>
      <c r="C43" s="504">
        <v>2190</v>
      </c>
      <c r="D43" s="545">
        <v>20521000</v>
      </c>
      <c r="E43" s="545">
        <v>9370</v>
      </c>
    </row>
    <row r="44" spans="1:6">
      <c r="A44" s="329" t="s">
        <v>75</v>
      </c>
      <c r="B44" s="217" t="s">
        <v>77</v>
      </c>
      <c r="C44" s="504">
        <v>395</v>
      </c>
      <c r="D44" s="545">
        <v>2395000</v>
      </c>
      <c r="E44" s="545">
        <v>6060</v>
      </c>
    </row>
    <row r="45" spans="1:6">
      <c r="A45" s="329" t="s">
        <v>75</v>
      </c>
      <c r="B45" s="217" t="s">
        <v>5</v>
      </c>
      <c r="C45" s="504">
        <v>1199</v>
      </c>
      <c r="D45" s="545">
        <v>1485000</v>
      </c>
      <c r="E45" s="545">
        <v>1240</v>
      </c>
    </row>
    <row r="46" spans="1:6">
      <c r="A46" s="329" t="s">
        <v>75</v>
      </c>
      <c r="B46" s="217" t="s">
        <v>79</v>
      </c>
      <c r="C46" s="504">
        <v>2900</v>
      </c>
      <c r="D46" s="545">
        <v>13651000</v>
      </c>
      <c r="E46" s="545">
        <v>4710</v>
      </c>
    </row>
    <row r="47" spans="1:6">
      <c r="A47" s="329" t="s">
        <v>75</v>
      </c>
      <c r="B47" s="217" t="s">
        <v>6</v>
      </c>
      <c r="C47" s="504">
        <v>141</v>
      </c>
      <c r="D47" s="545">
        <v>841600</v>
      </c>
      <c r="E47" s="545">
        <v>5970</v>
      </c>
      <c r="F47" s="557"/>
    </row>
    <row r="48" spans="1:6">
      <c r="A48" s="329" t="s">
        <v>75</v>
      </c>
      <c r="B48" s="217" t="s">
        <v>7</v>
      </c>
      <c r="C48" s="504">
        <v>150</v>
      </c>
      <c r="D48" s="545">
        <v>924400</v>
      </c>
      <c r="E48" s="545">
        <v>6160</v>
      </c>
      <c r="F48" s="613"/>
    </row>
    <row r="49" spans="1:6">
      <c r="A49" s="329" t="s">
        <v>75</v>
      </c>
      <c r="B49" s="217" t="s">
        <v>41</v>
      </c>
      <c r="C49" s="504">
        <v>17</v>
      </c>
      <c r="D49" s="545">
        <v>48500</v>
      </c>
      <c r="E49" s="545">
        <v>2850</v>
      </c>
      <c r="F49" s="613"/>
    </row>
    <row r="50" spans="1:6">
      <c r="A50" s="329" t="s">
        <v>75</v>
      </c>
      <c r="B50" s="217" t="s">
        <v>80</v>
      </c>
      <c r="C50" s="504">
        <v>447</v>
      </c>
      <c r="D50" s="545">
        <v>1124000</v>
      </c>
      <c r="E50" s="545">
        <v>2510</v>
      </c>
      <c r="F50" s="557"/>
    </row>
    <row r="51" spans="1:6">
      <c r="A51" s="329" t="s">
        <v>75</v>
      </c>
      <c r="B51" s="217" t="s">
        <v>78</v>
      </c>
      <c r="C51" s="504">
        <v>97</v>
      </c>
      <c r="D51" s="545">
        <v>551900</v>
      </c>
      <c r="E51" s="545">
        <v>5690</v>
      </c>
      <c r="F51" s="613"/>
    </row>
    <row r="52" spans="1:6" ht="13.9" customHeight="1">
      <c r="A52" s="326" t="s">
        <v>81</v>
      </c>
      <c r="B52" s="79"/>
      <c r="C52" s="604">
        <v>3670</v>
      </c>
      <c r="D52" s="611">
        <v>28166400</v>
      </c>
      <c r="E52" s="611">
        <v>7670</v>
      </c>
      <c r="F52" s="557"/>
    </row>
    <row r="53" spans="1:6">
      <c r="A53" s="329" t="s">
        <v>81</v>
      </c>
      <c r="B53" s="217" t="s">
        <v>82</v>
      </c>
      <c r="C53" s="504">
        <v>761</v>
      </c>
      <c r="D53" s="545">
        <v>7370000</v>
      </c>
      <c r="E53" s="545">
        <v>9680</v>
      </c>
      <c r="F53" s="557"/>
    </row>
    <row r="54" spans="1:6">
      <c r="A54" s="329" t="s">
        <v>81</v>
      </c>
      <c r="B54" s="217" t="s">
        <v>84</v>
      </c>
      <c r="C54" s="504" t="s">
        <v>1928</v>
      </c>
      <c r="D54" s="545" t="s">
        <v>1928</v>
      </c>
      <c r="E54" s="545" t="s">
        <v>1928</v>
      </c>
      <c r="F54" s="557"/>
    </row>
    <row r="55" spans="1:6">
      <c r="A55" s="329" t="s">
        <v>81</v>
      </c>
      <c r="B55" s="217" t="s">
        <v>85</v>
      </c>
      <c r="C55" s="504">
        <v>494</v>
      </c>
      <c r="D55" s="545">
        <v>4932000</v>
      </c>
      <c r="E55" s="545">
        <v>9980</v>
      </c>
      <c r="F55" s="557"/>
    </row>
    <row r="56" spans="1:6">
      <c r="A56" s="329" t="s">
        <v>81</v>
      </c>
      <c r="B56" s="217" t="s">
        <v>83</v>
      </c>
      <c r="C56" s="504">
        <v>2</v>
      </c>
      <c r="D56" s="545">
        <v>19400</v>
      </c>
      <c r="E56" s="545">
        <v>9700</v>
      </c>
      <c r="F56" s="557"/>
    </row>
    <row r="57" spans="1:6">
      <c r="A57" s="329" t="s">
        <v>81</v>
      </c>
      <c r="B57" s="217" t="s">
        <v>86</v>
      </c>
      <c r="C57" s="504">
        <v>2413</v>
      </c>
      <c r="D57" s="545">
        <v>15845000</v>
      </c>
      <c r="E57" s="545">
        <v>6570</v>
      </c>
      <c r="F57" s="557"/>
    </row>
    <row r="58" spans="1:6" ht="13">
      <c r="A58" s="324" t="s">
        <v>95</v>
      </c>
      <c r="B58" s="94"/>
      <c r="C58" s="606">
        <v>261</v>
      </c>
      <c r="D58" s="612">
        <v>372400</v>
      </c>
      <c r="E58" s="612">
        <v>1430</v>
      </c>
      <c r="F58" s="613"/>
    </row>
    <row r="59" spans="1:6" ht="13.9" customHeight="1">
      <c r="A59" s="326" t="s">
        <v>1923</v>
      </c>
      <c r="B59" s="79"/>
      <c r="C59" s="604">
        <v>175</v>
      </c>
      <c r="D59" s="611">
        <v>156700</v>
      </c>
      <c r="E59" s="611">
        <v>900</v>
      </c>
      <c r="F59" s="613"/>
    </row>
    <row r="60" spans="1:6">
      <c r="A60" s="329" t="s">
        <v>8</v>
      </c>
      <c r="B60" s="217" t="s">
        <v>8</v>
      </c>
      <c r="C60" s="504">
        <v>175</v>
      </c>
      <c r="D60" s="545">
        <v>156700</v>
      </c>
      <c r="E60" s="545">
        <v>900</v>
      </c>
      <c r="F60" s="613"/>
    </row>
    <row r="61" spans="1:6">
      <c r="A61" s="329" t="s">
        <v>8</v>
      </c>
      <c r="B61" s="217" t="s">
        <v>90</v>
      </c>
      <c r="C61" s="504" t="s">
        <v>1928</v>
      </c>
      <c r="D61" s="545" t="s">
        <v>1928</v>
      </c>
      <c r="E61" s="545" t="s">
        <v>1928</v>
      </c>
      <c r="F61" s="557"/>
    </row>
    <row r="62" spans="1:6">
      <c r="A62" s="329" t="s">
        <v>8</v>
      </c>
      <c r="B62" s="217" t="s">
        <v>91</v>
      </c>
      <c r="C62" s="505" t="s">
        <v>1928</v>
      </c>
      <c r="D62" s="544" t="s">
        <v>1928</v>
      </c>
      <c r="E62" s="544" t="s">
        <v>1928</v>
      </c>
      <c r="F62" s="557"/>
    </row>
    <row r="63" spans="1:6" ht="13.9" customHeight="1">
      <c r="A63" s="326" t="s">
        <v>37</v>
      </c>
      <c r="B63" s="79"/>
      <c r="C63" s="604">
        <v>86</v>
      </c>
      <c r="D63" s="611">
        <v>215670</v>
      </c>
      <c r="E63" s="611">
        <v>2510</v>
      </c>
      <c r="F63" s="557"/>
    </row>
    <row r="64" spans="1:6">
      <c r="A64" s="329" t="s">
        <v>37</v>
      </c>
      <c r="B64" s="217" t="s">
        <v>87</v>
      </c>
      <c r="C64" s="505">
        <v>48</v>
      </c>
      <c r="D64" s="544">
        <v>147860</v>
      </c>
      <c r="E64" s="544">
        <v>3080</v>
      </c>
    </row>
    <row r="65" spans="1:5">
      <c r="A65" s="329" t="s">
        <v>37</v>
      </c>
      <c r="B65" s="217" t="s">
        <v>9</v>
      </c>
      <c r="C65" s="505">
        <v>3</v>
      </c>
      <c r="D65" s="544">
        <v>1000</v>
      </c>
      <c r="E65" s="544">
        <v>330</v>
      </c>
    </row>
    <row r="66" spans="1:5">
      <c r="A66" s="329" t="s">
        <v>37</v>
      </c>
      <c r="B66" s="217" t="s">
        <v>88</v>
      </c>
      <c r="C66" s="505">
        <v>33</v>
      </c>
      <c r="D66" s="544">
        <v>60350</v>
      </c>
      <c r="E66" s="544">
        <v>1830</v>
      </c>
    </row>
    <row r="67" spans="1:5">
      <c r="A67" s="329" t="s">
        <v>37</v>
      </c>
      <c r="B67" s="217" t="s">
        <v>89</v>
      </c>
      <c r="C67" s="505">
        <v>2</v>
      </c>
      <c r="D67" s="544">
        <v>6470</v>
      </c>
      <c r="E67" s="544">
        <v>3230</v>
      </c>
    </row>
    <row r="68" spans="1:5" ht="13">
      <c r="A68" s="762"/>
      <c r="B68" s="763" t="s">
        <v>106</v>
      </c>
      <c r="C68" s="614">
        <v>11801</v>
      </c>
      <c r="D68" s="764">
        <v>70597000</v>
      </c>
      <c r="E68" s="764">
        <v>5980</v>
      </c>
    </row>
    <row r="69" spans="1:5">
      <c r="B69" s="6"/>
      <c r="C69" s="15"/>
      <c r="D69" s="15"/>
    </row>
    <row r="70" spans="1:5" s="557" customFormat="1">
      <c r="B70" s="558"/>
    </row>
    <row r="71" spans="1:5" s="557" customFormat="1" ht="14.5">
      <c r="A71" s="62" t="s">
        <v>1989</v>
      </c>
      <c r="B71" s="558"/>
    </row>
    <row r="72" spans="1:5" s="557" customFormat="1" ht="14.5">
      <c r="A72" s="62" t="s">
        <v>2174</v>
      </c>
      <c r="B72" s="558"/>
    </row>
    <row r="73" spans="1:5" s="557" customFormat="1" ht="14.5">
      <c r="A73" s="559" t="s">
        <v>1993</v>
      </c>
      <c r="B73" s="558"/>
    </row>
    <row r="74" spans="1:5" s="557" customFormat="1">
      <c r="A74" s="65" t="s">
        <v>128</v>
      </c>
      <c r="B74" s="558"/>
    </row>
    <row r="75" spans="1:5" s="557" customFormat="1">
      <c r="A75" s="557" t="s">
        <v>129</v>
      </c>
      <c r="B75" s="558"/>
    </row>
    <row r="76" spans="1:5" s="557" customFormat="1">
      <c r="B76" s="558"/>
    </row>
    <row r="77" spans="1:5" s="557" customFormat="1">
      <c r="B77" s="558"/>
    </row>
    <row r="78" spans="1:5">
      <c r="B78" s="6"/>
    </row>
    <row r="79" spans="1:5">
      <c r="A79" s="559"/>
      <c r="B79" s="89"/>
    </row>
    <row r="80" spans="1:5">
      <c r="A80" s="20" t="s">
        <v>1</v>
      </c>
      <c r="B80" s="456">
        <v>44399</v>
      </c>
    </row>
    <row r="81" spans="1:2">
      <c r="A81" s="20" t="s">
        <v>32</v>
      </c>
      <c r="B81" s="456">
        <v>44427</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B47"/>
  <sheetViews>
    <sheetView topLeftCell="A13" zoomScaleNormal="100" workbookViewId="0"/>
  </sheetViews>
  <sheetFormatPr defaultColWidth="8.7265625" defaultRowHeight="12.5"/>
  <cols>
    <col min="1" max="1" width="2.54296875" style="33" customWidth="1"/>
    <col min="2" max="2" width="175" style="33" customWidth="1"/>
    <col min="3" max="16384" width="8.7265625" style="33"/>
  </cols>
  <sheetData>
    <row r="1" spans="1:2" ht="20">
      <c r="A1" s="53"/>
      <c r="B1" s="54" t="s">
        <v>45</v>
      </c>
    </row>
    <row r="2" spans="1:2" ht="14.25" customHeight="1">
      <c r="A2" s="53"/>
      <c r="B2" s="54"/>
    </row>
    <row r="3" spans="1:2" ht="14">
      <c r="B3" s="193" t="s">
        <v>186</v>
      </c>
    </row>
    <row r="4" spans="1:2" ht="28">
      <c r="B4" s="194" t="s">
        <v>193</v>
      </c>
    </row>
    <row r="5" spans="1:2" ht="6" customHeight="1">
      <c r="B5" s="42"/>
    </row>
    <row r="6" spans="1:2" ht="42">
      <c r="B6" s="194" t="s">
        <v>1925</v>
      </c>
    </row>
    <row r="7" spans="1:2" ht="6" customHeight="1">
      <c r="B7" s="42"/>
    </row>
    <row r="8" spans="1:2" ht="42">
      <c r="B8" s="194" t="s">
        <v>2025</v>
      </c>
    </row>
    <row r="9" spans="1:2" ht="6" customHeight="1">
      <c r="B9" s="42"/>
    </row>
    <row r="10" spans="1:2" ht="28">
      <c r="B10" s="194" t="s">
        <v>2062</v>
      </c>
    </row>
    <row r="11" spans="1:2" ht="6" customHeight="1">
      <c r="B11" s="42"/>
    </row>
    <row r="12" spans="1:2" ht="14">
      <c r="B12" s="194" t="s">
        <v>194</v>
      </c>
    </row>
    <row r="13" spans="1:2" ht="6" customHeight="1">
      <c r="B13" s="42"/>
    </row>
    <row r="14" spans="1:2" ht="28">
      <c r="B14" s="194" t="s">
        <v>195</v>
      </c>
    </row>
    <row r="15" spans="1:2" ht="6" customHeight="1">
      <c r="B15" s="42"/>
    </row>
    <row r="16" spans="1:2" ht="42">
      <c r="B16" s="194" t="s">
        <v>1995</v>
      </c>
    </row>
    <row r="17" spans="1:2">
      <c r="B17" s="769" t="s">
        <v>1926</v>
      </c>
    </row>
    <row r="18" spans="1:2" ht="6" customHeight="1">
      <c r="B18" s="42"/>
    </row>
    <row r="19" spans="1:2" ht="42">
      <c r="B19" s="194" t="s">
        <v>1927</v>
      </c>
    </row>
    <row r="20" spans="1:2" ht="6" customHeight="1">
      <c r="B20" s="42"/>
    </row>
    <row r="21" spans="1:2" ht="28">
      <c r="B21" s="396" t="s">
        <v>2102</v>
      </c>
    </row>
    <row r="22" spans="1:2" ht="14">
      <c r="B22" s="194"/>
    </row>
    <row r="23" spans="1:2" ht="14">
      <c r="A23" s="53"/>
      <c r="B23" s="57" t="s">
        <v>48</v>
      </c>
    </row>
    <row r="24" spans="1:2" ht="28">
      <c r="A24" s="53"/>
      <c r="B24" s="55" t="s">
        <v>49</v>
      </c>
    </row>
    <row r="25" spans="1:2" s="618" customFormat="1" ht="6" customHeight="1">
      <c r="B25" s="42"/>
    </row>
    <row r="26" spans="1:2" s="618" customFormat="1" ht="28">
      <c r="B26" s="396" t="s">
        <v>2002</v>
      </c>
    </row>
    <row r="27" spans="1:2" s="653" customFormat="1" ht="6" customHeight="1">
      <c r="B27" s="42"/>
    </row>
    <row r="28" spans="1:2" s="653" customFormat="1" ht="28">
      <c r="B28" s="396" t="s">
        <v>2029</v>
      </c>
    </row>
    <row r="29" spans="1:2" s="722" customFormat="1" ht="6" customHeight="1">
      <c r="B29" s="42"/>
    </row>
    <row r="30" spans="1:2" s="722" customFormat="1" ht="42">
      <c r="B30" s="396" t="s">
        <v>2063</v>
      </c>
    </row>
    <row r="31" spans="1:2" ht="10.4" customHeight="1">
      <c r="A31" s="53"/>
      <c r="B31" s="55"/>
    </row>
    <row r="32" spans="1:2" ht="10.4" customHeight="1">
      <c r="A32" s="53"/>
      <c r="B32" s="55"/>
    </row>
    <row r="33" spans="1:2" ht="14">
      <c r="A33" s="53"/>
      <c r="B33" s="55" t="s">
        <v>98</v>
      </c>
    </row>
    <row r="34" spans="1:2" ht="14">
      <c r="A34" s="53"/>
      <c r="B34" s="55" t="s">
        <v>50</v>
      </c>
    </row>
    <row r="35" spans="1:2">
      <c r="A35" s="53"/>
      <c r="B35" s="769" t="s">
        <v>51</v>
      </c>
    </row>
    <row r="36" spans="1:2" ht="14">
      <c r="A36" s="53"/>
      <c r="B36" s="55" t="s">
        <v>46</v>
      </c>
    </row>
    <row r="37" spans="1:2" ht="10.4" customHeight="1">
      <c r="A37" s="53"/>
      <c r="B37" s="55"/>
    </row>
    <row r="38" spans="1:2" ht="28">
      <c r="A38" s="53"/>
      <c r="B38" s="55" t="s">
        <v>47</v>
      </c>
    </row>
    <row r="39" spans="1:2" ht="14">
      <c r="A39" s="53"/>
      <c r="B39" s="55" t="s">
        <v>52</v>
      </c>
    </row>
    <row r="40" spans="1:2">
      <c r="A40" s="53"/>
      <c r="B40" s="769" t="s">
        <v>2175</v>
      </c>
    </row>
    <row r="41" spans="1:2" ht="10.4" customHeight="1">
      <c r="A41" s="53"/>
      <c r="B41" s="55"/>
    </row>
    <row r="42" spans="1:2" ht="14">
      <c r="A42" s="53"/>
      <c r="B42" s="55" t="s">
        <v>59</v>
      </c>
    </row>
    <row r="43" spans="1:2">
      <c r="A43" s="53"/>
      <c r="B43" s="769" t="s">
        <v>54</v>
      </c>
    </row>
    <row r="44" spans="1:2" ht="10.4" customHeight="1">
      <c r="A44" s="53"/>
      <c r="B44" s="55"/>
    </row>
    <row r="45" spans="1:2" ht="14">
      <c r="A45" s="53"/>
      <c r="B45" s="55" t="s">
        <v>58</v>
      </c>
    </row>
    <row r="46" spans="1:2">
      <c r="A46" s="53"/>
      <c r="B46" s="769" t="s">
        <v>53</v>
      </c>
    </row>
    <row r="47" spans="1:2" ht="10.4" customHeight="1">
      <c r="A47" s="53"/>
      <c r="B47" s="56"/>
    </row>
  </sheetData>
  <hyperlinks>
    <hyperlink ref="B17" r:id="rId1" xr:uid="{DA8B9310-CB7B-4794-BC1E-26B94B11EE67}"/>
    <hyperlink ref="B35" r:id="rId2" xr:uid="{666B17EA-8648-41B8-9D1C-39520869EF7C}"/>
    <hyperlink ref="B40" r:id="rId3" xr:uid="{E5A6FAE8-1A49-4426-8AC5-6B35267507A1}"/>
    <hyperlink ref="B43" r:id="rId4" xr:uid="{78826A25-64F9-4A09-ACF3-D74264978951}"/>
    <hyperlink ref="B46" r:id="rId5" xr:uid="{F64B6D0C-42DE-4031-B44B-BEAF75AEB674}"/>
  </hyperlinks>
  <pageMargins left="0.70866141732283472" right="0.70866141732283472" top="0.74803149606299213" bottom="0.74803149606299213" header="0.31496062992125984" footer="0.31496062992125984"/>
  <pageSetup paperSize="9" scale="70"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C18"/>
  <sheetViews>
    <sheetView workbookViewId="0"/>
  </sheetViews>
  <sheetFormatPr defaultColWidth="9" defaultRowHeight="12.5"/>
  <cols>
    <col min="1" max="1" width="2.1796875" style="290" customWidth="1"/>
    <col min="2" max="2" width="38" style="290" customWidth="1"/>
    <col min="3" max="3" width="176.7265625" style="290" customWidth="1"/>
    <col min="4" max="16384" width="9" style="290"/>
  </cols>
  <sheetData>
    <row r="1" spans="2:3" ht="20">
      <c r="B1" s="54" t="s">
        <v>200</v>
      </c>
    </row>
    <row r="3" spans="2:3">
      <c r="B3" s="757" t="s">
        <v>201</v>
      </c>
      <c r="C3" s="757" t="s">
        <v>202</v>
      </c>
    </row>
    <row r="4" spans="2:3">
      <c r="B4" s="308" t="s">
        <v>906</v>
      </c>
      <c r="C4" s="635"/>
    </row>
    <row r="5" spans="2:3">
      <c r="B5" s="296" t="s">
        <v>907</v>
      </c>
      <c r="C5" s="296" t="s">
        <v>917</v>
      </c>
    </row>
    <row r="6" spans="2:3" ht="54" customHeight="1">
      <c r="B6" s="296" t="s">
        <v>918</v>
      </c>
      <c r="C6" s="296" t="s">
        <v>920</v>
      </c>
    </row>
    <row r="7" spans="2:3">
      <c r="B7" s="296" t="s">
        <v>908</v>
      </c>
      <c r="C7" s="296" t="s">
        <v>919</v>
      </c>
    </row>
    <row r="8" spans="2:3">
      <c r="B8" s="296" t="s">
        <v>909</v>
      </c>
      <c r="C8" s="296" t="s">
        <v>921</v>
      </c>
    </row>
    <row r="9" spans="2:3">
      <c r="B9" s="296" t="s">
        <v>165</v>
      </c>
      <c r="C9" s="296" t="s">
        <v>922</v>
      </c>
    </row>
    <row r="10" spans="2:3">
      <c r="B10" s="296" t="s">
        <v>916</v>
      </c>
      <c r="C10" s="296" t="s">
        <v>923</v>
      </c>
    </row>
    <row r="11" spans="2:3">
      <c r="B11" s="296" t="s">
        <v>915</v>
      </c>
      <c r="C11" s="296" t="s">
        <v>2156</v>
      </c>
    </row>
    <row r="12" spans="2:3">
      <c r="B12" s="296" t="s">
        <v>910</v>
      </c>
      <c r="C12" s="296" t="s">
        <v>2157</v>
      </c>
    </row>
    <row r="13" spans="2:3" ht="25">
      <c r="B13" s="296" t="s">
        <v>911</v>
      </c>
      <c r="C13" s="296" t="s">
        <v>2158</v>
      </c>
    </row>
    <row r="14" spans="2:3" ht="25">
      <c r="B14" s="296" t="s">
        <v>912</v>
      </c>
      <c r="C14" s="296" t="s">
        <v>924</v>
      </c>
    </row>
    <row r="15" spans="2:3" ht="15" customHeight="1">
      <c r="B15" s="296" t="s">
        <v>913</v>
      </c>
      <c r="C15" s="296" t="s">
        <v>925</v>
      </c>
    </row>
    <row r="16" spans="2:3" ht="25">
      <c r="B16" s="296" t="s">
        <v>914</v>
      </c>
      <c r="C16" s="296" t="s">
        <v>2159</v>
      </c>
    </row>
    <row r="17" spans="2:3">
      <c r="B17" s="296" t="s">
        <v>2034</v>
      </c>
      <c r="C17" s="296" t="s">
        <v>2060</v>
      </c>
    </row>
    <row r="18" spans="2:3">
      <c r="B18" s="758" t="s">
        <v>2038</v>
      </c>
      <c r="C18" s="758" t="s">
        <v>2061</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F117"/>
  <sheetViews>
    <sheetView zoomScaleNormal="100" workbookViewId="0"/>
  </sheetViews>
  <sheetFormatPr defaultColWidth="9" defaultRowHeight="12.5"/>
  <cols>
    <col min="1" max="1" width="2" style="723" customWidth="1"/>
    <col min="2" max="2" width="211" style="561" customWidth="1"/>
    <col min="3" max="3" width="9" style="723"/>
    <col min="4" max="4" width="19.453125" style="723" bestFit="1" customWidth="1"/>
    <col min="5" max="5" width="15.7265625" style="723" bestFit="1" customWidth="1"/>
    <col min="6" max="16384" width="9" style="723"/>
  </cols>
  <sheetData>
    <row r="1" spans="2:2" ht="5.25" customHeight="1"/>
    <row r="2" spans="2:2" ht="21" customHeight="1">
      <c r="B2" s="192" t="s">
        <v>33</v>
      </c>
    </row>
    <row r="3" spans="2:2" ht="18.75" customHeight="1">
      <c r="B3" s="193" t="s">
        <v>44</v>
      </c>
    </row>
    <row r="4" spans="2:2" ht="12.65" customHeight="1">
      <c r="B4" s="194" t="s">
        <v>2138</v>
      </c>
    </row>
    <row r="5" spans="2:2" ht="14">
      <c r="B5" s="194" t="s">
        <v>2030</v>
      </c>
    </row>
    <row r="6" spans="2:2" ht="12.65" customHeight="1">
      <c r="B6" s="194"/>
    </row>
    <row r="7" spans="2:2" ht="14">
      <c r="B7" s="396" t="s">
        <v>2103</v>
      </c>
    </row>
    <row r="8" spans="2:2" ht="12.65" customHeight="1">
      <c r="B8" s="194"/>
    </row>
    <row r="9" spans="2:2" s="730" customFormat="1" ht="42">
      <c r="B9" s="194" t="s">
        <v>2093</v>
      </c>
    </row>
    <row r="10" spans="2:2" s="730" customFormat="1" ht="12.65" customHeight="1">
      <c r="B10" s="194"/>
    </row>
    <row r="11" spans="2:2" ht="28">
      <c r="B11" s="194" t="s">
        <v>2094</v>
      </c>
    </row>
    <row r="12" spans="2:2" ht="14">
      <c r="B12" s="194"/>
    </row>
    <row r="13" spans="2:2" ht="15.5">
      <c r="B13" s="289" t="s">
        <v>43</v>
      </c>
    </row>
    <row r="14" spans="2:2" ht="15.5">
      <c r="B14" s="289"/>
    </row>
    <row r="15" spans="2:2" ht="13">
      <c r="B15" s="759" t="s">
        <v>2104</v>
      </c>
    </row>
    <row r="16" spans="2:2" ht="13">
      <c r="B16" s="759" t="s">
        <v>2105</v>
      </c>
    </row>
    <row r="17" spans="2:6" ht="13">
      <c r="B17" s="759" t="s">
        <v>2106</v>
      </c>
    </row>
    <row r="18" spans="2:6" ht="13">
      <c r="B18" s="759" t="s">
        <v>2107</v>
      </c>
    </row>
    <row r="19" spans="2:6" ht="14">
      <c r="B19" s="194"/>
    </row>
    <row r="20" spans="2:6" ht="27.75" customHeight="1">
      <c r="B20" s="729" t="s">
        <v>2059</v>
      </c>
    </row>
    <row r="21" spans="2:6" ht="6" customHeight="1">
      <c r="B21" s="42"/>
    </row>
    <row r="22" spans="2:6" ht="28">
      <c r="B22" s="43" t="s">
        <v>2095</v>
      </c>
    </row>
    <row r="23" spans="2:6" ht="6" customHeight="1">
      <c r="B23" s="294"/>
    </row>
    <row r="24" spans="2:6" ht="28">
      <c r="B24" s="43" t="s">
        <v>2139</v>
      </c>
    </row>
    <row r="25" spans="2:6" ht="8.25" customHeight="1">
      <c r="B25" s="294"/>
      <c r="D25" s="14"/>
      <c r="E25" s="720"/>
      <c r="F25" s="720"/>
    </row>
    <row r="26" spans="2:6" ht="14">
      <c r="B26" s="43" t="s">
        <v>2147</v>
      </c>
      <c r="D26" s="14"/>
      <c r="E26" s="720"/>
      <c r="F26" s="720"/>
    </row>
    <row r="27" spans="2:6" ht="6" customHeight="1">
      <c r="B27" s="294"/>
    </row>
    <row r="28" spans="2:6" ht="28">
      <c r="B28" s="43" t="s">
        <v>2108</v>
      </c>
    </row>
    <row r="29" spans="2:6" ht="8.25" customHeight="1">
      <c r="B29" s="294"/>
    </row>
    <row r="30" spans="2:6" ht="14">
      <c r="B30" s="43" t="s">
        <v>2148</v>
      </c>
      <c r="D30" s="14"/>
      <c r="E30" s="720"/>
      <c r="F30" s="720"/>
    </row>
    <row r="31" spans="2:6" ht="8.25" customHeight="1">
      <c r="B31" s="294"/>
    </row>
    <row r="32" spans="2:6" ht="14">
      <c r="B32" s="43" t="s">
        <v>2149</v>
      </c>
      <c r="D32" s="14"/>
      <c r="E32" s="720"/>
      <c r="F32" s="720"/>
    </row>
    <row r="33" spans="2:6" ht="14">
      <c r="B33" s="294"/>
      <c r="D33" s="14"/>
      <c r="E33" s="720"/>
      <c r="F33" s="720"/>
    </row>
    <row r="34" spans="2:6" ht="27.75" customHeight="1">
      <c r="B34" s="729" t="s">
        <v>2084</v>
      </c>
    </row>
    <row r="35" spans="2:6" ht="7.4" customHeight="1">
      <c r="B35" s="295"/>
    </row>
    <row r="36" spans="2:6" ht="14">
      <c r="B36" s="43" t="s">
        <v>2150</v>
      </c>
    </row>
    <row r="37" spans="2:6" ht="7.4" customHeight="1">
      <c r="B37" s="295"/>
    </row>
    <row r="38" spans="2:6" ht="14">
      <c r="B38" s="43" t="s">
        <v>2110</v>
      </c>
    </row>
    <row r="39" spans="2:6" ht="6" customHeight="1">
      <c r="B39" s="294"/>
    </row>
    <row r="40" spans="2:6" ht="14">
      <c r="B40" s="43" t="s">
        <v>2109</v>
      </c>
    </row>
    <row r="41" spans="2:6" ht="6" customHeight="1">
      <c r="B41" s="294"/>
    </row>
    <row r="42" spans="2:6" ht="28">
      <c r="B42" s="43" t="s">
        <v>2141</v>
      </c>
    </row>
    <row r="43" spans="2:6" ht="6" customHeight="1">
      <c r="B43" s="294"/>
    </row>
    <row r="44" spans="2:6" ht="14">
      <c r="B44" s="43" t="s">
        <v>2140</v>
      </c>
    </row>
    <row r="45" spans="2:6" ht="8.25" customHeight="1">
      <c r="B45" s="294"/>
    </row>
    <row r="46" spans="2:6" ht="28">
      <c r="B46" s="43" t="s">
        <v>2151</v>
      </c>
    </row>
    <row r="47" spans="2:6" ht="6" customHeight="1">
      <c r="B47" s="295"/>
    </row>
    <row r="48" spans="2:6" ht="27.75" customHeight="1">
      <c r="B48" s="729" t="s">
        <v>1990</v>
      </c>
    </row>
    <row r="49" spans="2:2" ht="7.4" customHeight="1">
      <c r="B49" s="195"/>
    </row>
    <row r="50" spans="2:2" ht="28">
      <c r="B50" s="43" t="s">
        <v>2142</v>
      </c>
    </row>
    <row r="51" spans="2:2" ht="6" customHeight="1">
      <c r="B51" s="294"/>
    </row>
    <row r="52" spans="2:2" ht="14">
      <c r="B52" s="43" t="s">
        <v>2096</v>
      </c>
    </row>
    <row r="53" spans="2:2" ht="6" customHeight="1">
      <c r="B53" s="294"/>
    </row>
    <row r="54" spans="2:2" ht="14">
      <c r="B54" s="43" t="s">
        <v>2143</v>
      </c>
    </row>
    <row r="55" spans="2:2" ht="6" customHeight="1">
      <c r="B55" s="294"/>
    </row>
    <row r="56" spans="2:2" ht="28">
      <c r="B56" s="43" t="s">
        <v>2144</v>
      </c>
    </row>
    <row r="57" spans="2:2" s="744" customFormat="1" ht="6" customHeight="1">
      <c r="B57" s="294"/>
    </row>
    <row r="58" spans="2:2" s="744" customFormat="1" ht="14">
      <c r="B58" s="43" t="s">
        <v>2152</v>
      </c>
    </row>
    <row r="59" spans="2:2" ht="6" customHeight="1">
      <c r="B59" s="294"/>
    </row>
    <row r="60" spans="2:2" ht="14">
      <c r="B60" s="43" t="s">
        <v>2111</v>
      </c>
    </row>
    <row r="61" spans="2:2" ht="8.25" customHeight="1">
      <c r="B61" s="294"/>
    </row>
    <row r="62" spans="2:2" ht="28">
      <c r="B62" s="43" t="s">
        <v>2145</v>
      </c>
    </row>
    <row r="63" spans="2:2" ht="8.25" customHeight="1">
      <c r="B63" s="294"/>
    </row>
    <row r="64" spans="2:2" ht="28">
      <c r="B64" s="43" t="s">
        <v>2112</v>
      </c>
    </row>
    <row r="65" spans="2:2" ht="9" customHeight="1">
      <c r="B65" s="294"/>
    </row>
    <row r="66" spans="2:2" ht="14">
      <c r="B66" s="43" t="s">
        <v>2113</v>
      </c>
    </row>
    <row r="67" spans="2:2" ht="6" customHeight="1">
      <c r="B67" s="42"/>
    </row>
    <row r="68" spans="2:2" ht="27.75" customHeight="1">
      <c r="B68" s="729" t="s">
        <v>1991</v>
      </c>
    </row>
    <row r="69" spans="2:2" ht="7.4" customHeight="1">
      <c r="B69" s="195"/>
    </row>
    <row r="70" spans="2:2" ht="14">
      <c r="B70" s="43" t="s">
        <v>2146</v>
      </c>
    </row>
    <row r="71" spans="2:2" ht="6" customHeight="1">
      <c r="B71" s="294"/>
    </row>
    <row r="72" spans="2:2" ht="14">
      <c r="B72" s="43" t="s">
        <v>2114</v>
      </c>
    </row>
    <row r="73" spans="2:2" ht="6" customHeight="1">
      <c r="B73" s="294"/>
    </row>
    <row r="74" spans="2:2" ht="14">
      <c r="B74" s="43" t="s">
        <v>2115</v>
      </c>
    </row>
    <row r="75" spans="2:2" ht="8.25" customHeight="1">
      <c r="B75" s="294"/>
    </row>
    <row r="76" spans="2:2" ht="14">
      <c r="B76" s="43" t="s">
        <v>2116</v>
      </c>
    </row>
    <row r="77" spans="2:2" ht="8.25" customHeight="1">
      <c r="B77" s="294"/>
    </row>
    <row r="78" spans="2:2" ht="14">
      <c r="B78" s="42" t="s">
        <v>2117</v>
      </c>
    </row>
    <row r="79" spans="2:2" ht="8.25" customHeight="1">
      <c r="B79" s="42"/>
    </row>
    <row r="80" spans="2:2" ht="27.75" customHeight="1">
      <c r="B80" s="729" t="s">
        <v>1992</v>
      </c>
    </row>
    <row r="81" spans="1:2" ht="7.4" customHeight="1">
      <c r="B81" s="195"/>
    </row>
    <row r="82" spans="1:2" ht="28">
      <c r="B82" s="43" t="s">
        <v>2118</v>
      </c>
    </row>
    <row r="83" spans="1:2" ht="7.4" customHeight="1">
      <c r="B83" s="295"/>
    </row>
    <row r="84" spans="1:2" ht="42">
      <c r="B84" s="43" t="s">
        <v>2119</v>
      </c>
    </row>
    <row r="85" spans="1:2" s="21" customFormat="1" ht="6" customHeight="1">
      <c r="B85" s="294"/>
    </row>
    <row r="86" spans="1:2" s="21" customFormat="1" ht="28">
      <c r="B86" s="43" t="s">
        <v>2120</v>
      </c>
    </row>
    <row r="87" spans="1:2" s="21" customFormat="1" ht="6" customHeight="1">
      <c r="B87" s="42"/>
    </row>
    <row r="88" spans="1:2" s="21" customFormat="1" ht="14">
      <c r="B88" s="43"/>
    </row>
    <row r="89" spans="1:2" s="21" customFormat="1" ht="8.25" customHeight="1">
      <c r="B89" s="42"/>
    </row>
    <row r="90" spans="1:2" s="21" customFormat="1" ht="14">
      <c r="A90" s="723"/>
      <c r="B90" s="196"/>
    </row>
    <row r="91" spans="1:2" s="21" customFormat="1" ht="7.4" customHeight="1">
      <c r="A91" s="723"/>
      <c r="B91" s="197"/>
    </row>
    <row r="92" spans="1:2" s="21" customFormat="1" ht="14">
      <c r="B92" s="43"/>
    </row>
    <row r="93" spans="1:2" s="21" customFormat="1" ht="6" customHeight="1">
      <c r="B93" s="42"/>
    </row>
    <row r="94" spans="1:2" s="21" customFormat="1" ht="14">
      <c r="B94" s="43"/>
    </row>
    <row r="95" spans="1:2" s="21" customFormat="1" ht="6" customHeight="1">
      <c r="B95" s="42"/>
    </row>
    <row r="96" spans="1:2" s="21" customFormat="1" ht="14">
      <c r="A96" s="723"/>
      <c r="B96" s="43"/>
    </row>
    <row r="97" spans="1:2" s="21" customFormat="1" ht="8.25" customHeight="1">
      <c r="A97" s="723"/>
      <c r="B97" s="42"/>
    </row>
    <row r="98" spans="1:2" s="21" customFormat="1" ht="14">
      <c r="B98" s="196"/>
    </row>
    <row r="99" spans="1:2" s="21" customFormat="1" ht="7.4" customHeight="1">
      <c r="B99" s="197"/>
    </row>
    <row r="100" spans="1:2" s="21" customFormat="1" ht="14">
      <c r="B100" s="42"/>
    </row>
    <row r="101" spans="1:2" s="21" customFormat="1">
      <c r="B101" s="41"/>
    </row>
    <row r="102" spans="1:2" s="21" customFormat="1">
      <c r="B102" s="41"/>
    </row>
    <row r="103" spans="1:2" s="21" customFormat="1">
      <c r="B103" s="41"/>
    </row>
    <row r="104" spans="1:2" s="21" customFormat="1">
      <c r="B104" s="41"/>
    </row>
    <row r="105" spans="1:2" s="21" customFormat="1">
      <c r="B105" s="41"/>
    </row>
    <row r="106" spans="1:2" s="21" customFormat="1">
      <c r="B106" s="41"/>
    </row>
    <row r="107" spans="1:2" s="21" customFormat="1">
      <c r="B107" s="41"/>
    </row>
    <row r="108" spans="1:2" s="21" customFormat="1">
      <c r="B108" s="41"/>
    </row>
    <row r="109" spans="1:2" s="21" customFormat="1">
      <c r="B109" s="41"/>
    </row>
    <row r="110" spans="1:2" s="21" customFormat="1">
      <c r="B110" s="41"/>
    </row>
    <row r="111" spans="1:2" s="21" customFormat="1">
      <c r="B111" s="41"/>
    </row>
    <row r="112" spans="1:2" s="21" customFormat="1">
      <c r="B112" s="41"/>
    </row>
    <row r="113" spans="1:2" s="21" customFormat="1">
      <c r="B113" s="41"/>
    </row>
    <row r="114" spans="1:2" s="21" customFormat="1">
      <c r="B114" s="41"/>
    </row>
    <row r="115" spans="1:2" s="21" customFormat="1">
      <c r="B115" s="41"/>
    </row>
    <row r="116" spans="1:2" s="21" customFormat="1">
      <c r="B116" s="41"/>
    </row>
    <row r="117" spans="1:2">
      <c r="A117" s="51"/>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theme="0"/>
  </sheetPr>
  <dimension ref="A1:AB102"/>
  <sheetViews>
    <sheetView showGridLines="0" zoomScaleNormal="100" workbookViewId="0"/>
  </sheetViews>
  <sheetFormatPr defaultColWidth="8.7265625" defaultRowHeight="12.5"/>
  <cols>
    <col min="1" max="1" width="3.1796875" style="66" customWidth="1"/>
    <col min="2" max="13" width="8.7265625" style="66"/>
    <col min="14" max="14" width="2.54296875" style="66" customWidth="1"/>
    <col min="15" max="25" width="8.7265625" style="66"/>
    <col min="26" max="26" width="8.7265625" style="66" customWidth="1"/>
    <col min="27" max="27" width="9" style="66" bestFit="1" customWidth="1"/>
    <col min="28" max="28" width="9.1796875" style="66" customWidth="1"/>
    <col min="29" max="16384" width="8.7265625" style="66"/>
  </cols>
  <sheetData>
    <row r="1" spans="1:28">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8" ht="14">
      <c r="A2" s="34"/>
      <c r="B2" s="44" t="s">
        <v>2012</v>
      </c>
      <c r="C2" s="34"/>
      <c r="D2" s="34"/>
      <c r="E2" s="34"/>
      <c r="F2" s="34"/>
      <c r="G2" s="34"/>
      <c r="H2" s="34"/>
      <c r="I2" s="34"/>
      <c r="J2" s="34"/>
      <c r="K2" s="34"/>
      <c r="L2" s="34"/>
      <c r="M2" s="34"/>
      <c r="N2" s="34"/>
      <c r="O2" s="44" t="s">
        <v>2013</v>
      </c>
      <c r="P2" s="34"/>
      <c r="Q2" s="34"/>
      <c r="R2" s="34"/>
      <c r="S2" s="34"/>
      <c r="T2" s="34"/>
      <c r="U2" s="34"/>
      <c r="V2" s="34"/>
      <c r="W2" s="34"/>
      <c r="X2" s="34"/>
      <c r="Y2" s="34"/>
      <c r="Z2" s="34"/>
      <c r="AA2" s="34"/>
    </row>
    <row r="3" spans="1:28" ht="13">
      <c r="A3" s="34"/>
      <c r="B3" s="45"/>
      <c r="C3" s="34"/>
      <c r="D3" s="34"/>
      <c r="E3" s="34"/>
      <c r="F3" s="34"/>
      <c r="G3" s="34"/>
      <c r="H3" s="34"/>
      <c r="I3" s="34"/>
      <c r="J3" s="34"/>
      <c r="K3" s="34"/>
      <c r="L3" s="34"/>
      <c r="M3" s="34"/>
      <c r="N3" s="34"/>
      <c r="O3" s="45"/>
      <c r="P3" s="34"/>
      <c r="Q3" s="34"/>
      <c r="R3" s="34"/>
      <c r="S3" s="34"/>
      <c r="T3" s="34"/>
      <c r="U3" s="34"/>
      <c r="V3" s="34"/>
      <c r="W3" s="34"/>
      <c r="X3" s="34"/>
      <c r="Y3" s="34"/>
      <c r="Z3" s="34"/>
      <c r="AA3" s="34"/>
    </row>
    <row r="4" spans="1:28">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8" ht="13">
      <c r="A5" s="34"/>
      <c r="B5" s="76"/>
      <c r="C5" s="34"/>
      <c r="D5" s="34"/>
      <c r="E5" s="34"/>
      <c r="F5" s="34"/>
      <c r="G5" s="34"/>
      <c r="H5" s="34"/>
      <c r="I5" s="34"/>
      <c r="J5" s="34"/>
      <c r="K5" s="34"/>
      <c r="L5" s="34"/>
      <c r="M5" s="34"/>
      <c r="N5" s="34"/>
      <c r="O5" s="34"/>
      <c r="P5" s="34"/>
      <c r="Q5" s="34"/>
      <c r="R5" s="34"/>
      <c r="S5" s="34"/>
      <c r="T5" s="34"/>
      <c r="U5" s="34"/>
      <c r="V5" s="34"/>
      <c r="W5" s="34"/>
      <c r="X5" s="34"/>
      <c r="Y5" s="34"/>
      <c r="Z5" s="34"/>
      <c r="AA5" s="34"/>
    </row>
    <row r="6" spans="1:28">
      <c r="A6" s="3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8">
      <c r="A7" s="34"/>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8">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8">
      <c r="A9" s="34"/>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8">
      <c r="A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8">
      <c r="A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28">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46"/>
      <c r="AB12" s="14"/>
    </row>
    <row r="13" spans="1:28">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46"/>
      <c r="AB13" s="14"/>
    </row>
    <row r="14" spans="1:28">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46"/>
      <c r="AB14" s="14"/>
    </row>
    <row r="15" spans="1:28">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46"/>
      <c r="AB15" s="14"/>
    </row>
    <row r="16" spans="1:28">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46"/>
      <c r="AB16" s="14"/>
    </row>
    <row r="17" spans="1:28">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46"/>
      <c r="AB17" s="14"/>
    </row>
    <row r="18" spans="1:28">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46"/>
      <c r="AB18" s="14"/>
    </row>
    <row r="19" spans="1:28">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46"/>
      <c r="AB19" s="14"/>
    </row>
    <row r="20" spans="1:28">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8">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8">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8">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8">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8">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1:28">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8" s="211" customFormat="1" ht="14">
      <c r="A27" s="34"/>
      <c r="B27" s="44" t="s">
        <v>2014</v>
      </c>
      <c r="C27" s="34"/>
      <c r="D27" s="34"/>
      <c r="E27" s="34"/>
      <c r="F27" s="34"/>
      <c r="G27" s="34"/>
      <c r="H27" s="34"/>
      <c r="I27" s="34"/>
      <c r="J27" s="34"/>
      <c r="K27" s="34"/>
      <c r="L27" s="34"/>
      <c r="M27" s="34"/>
      <c r="N27" s="34"/>
      <c r="O27" s="44" t="s">
        <v>2015</v>
      </c>
      <c r="P27" s="34"/>
      <c r="Q27" s="34"/>
      <c r="R27" s="34"/>
      <c r="S27" s="34"/>
      <c r="T27" s="34"/>
      <c r="U27" s="34"/>
      <c r="V27" s="34"/>
      <c r="W27" s="34"/>
      <c r="X27" s="34"/>
      <c r="Y27" s="34"/>
      <c r="Z27" s="34"/>
      <c r="AA27" s="34"/>
    </row>
    <row r="28" spans="1:28" ht="12.75" customHeight="1">
      <c r="B28" s="74"/>
      <c r="C28" s="74"/>
      <c r="D28" s="74"/>
      <c r="E28" s="74"/>
      <c r="F28" s="74"/>
      <c r="G28" s="74"/>
      <c r="H28" s="74"/>
      <c r="I28" s="74"/>
      <c r="J28" s="74"/>
      <c r="K28" s="74"/>
      <c r="L28" s="74"/>
      <c r="M28" s="74"/>
      <c r="O28" s="75"/>
      <c r="P28" s="75"/>
      <c r="Q28" s="75"/>
      <c r="R28" s="75"/>
      <c r="S28" s="75"/>
      <c r="T28" s="75"/>
      <c r="U28" s="75"/>
      <c r="V28" s="75"/>
      <c r="W28" s="75"/>
      <c r="X28" s="75"/>
      <c r="Y28" s="75"/>
      <c r="Z28" s="75"/>
    </row>
    <row r="29" spans="1:28" ht="13">
      <c r="O29" s="45"/>
      <c r="P29" s="34"/>
      <c r="Q29" s="34"/>
      <c r="R29" s="34"/>
      <c r="S29" s="34"/>
      <c r="T29" s="34"/>
      <c r="U29" s="34"/>
      <c r="V29" s="34"/>
      <c r="W29" s="34"/>
      <c r="X29" s="34"/>
      <c r="Y29" s="34"/>
      <c r="Z29" s="34"/>
    </row>
    <row r="30" spans="1:28">
      <c r="O30" s="34"/>
      <c r="P30" s="34"/>
      <c r="Q30" s="34"/>
      <c r="R30" s="34"/>
      <c r="S30" s="34"/>
      <c r="T30" s="34"/>
      <c r="U30" s="34"/>
      <c r="V30" s="34"/>
      <c r="W30" s="34"/>
      <c r="X30" s="34"/>
      <c r="Y30" s="34"/>
      <c r="Z30" s="34"/>
    </row>
    <row r="31" spans="1:28">
      <c r="O31" s="34"/>
      <c r="P31" s="34"/>
      <c r="Q31" s="34"/>
      <c r="R31" s="34"/>
      <c r="S31" s="34"/>
      <c r="T31" s="34"/>
      <c r="U31" s="34"/>
      <c r="V31" s="34"/>
      <c r="W31" s="34"/>
      <c r="X31" s="34"/>
      <c r="Y31" s="34"/>
      <c r="Z31" s="34"/>
    </row>
    <row r="32" spans="1:28">
      <c r="O32" s="34"/>
      <c r="P32" s="34"/>
      <c r="Q32" s="34"/>
      <c r="R32" s="34"/>
      <c r="S32" s="34"/>
      <c r="T32" s="34"/>
      <c r="U32" s="34"/>
      <c r="V32" s="34"/>
      <c r="W32" s="34"/>
      <c r="X32" s="34"/>
      <c r="Y32" s="34"/>
      <c r="Z32" s="34"/>
    </row>
    <row r="33" spans="15:27">
      <c r="O33" s="34"/>
      <c r="P33" s="34"/>
      <c r="Q33" s="34"/>
      <c r="R33" s="34"/>
      <c r="S33" s="34"/>
      <c r="T33" s="34"/>
      <c r="U33" s="34"/>
      <c r="V33" s="34"/>
      <c r="W33" s="34"/>
      <c r="X33" s="34"/>
      <c r="Y33" s="34"/>
      <c r="Z33" s="34"/>
      <c r="AA33" s="14"/>
    </row>
    <row r="34" spans="15:27">
      <c r="O34" s="34"/>
      <c r="P34" s="34"/>
      <c r="Q34" s="34"/>
      <c r="R34" s="34"/>
      <c r="S34" s="34"/>
      <c r="T34" s="34"/>
      <c r="U34" s="34"/>
      <c r="V34" s="34"/>
      <c r="W34" s="34"/>
      <c r="X34" s="34"/>
      <c r="Y34" s="34"/>
      <c r="Z34" s="34"/>
      <c r="AA34" s="14"/>
    </row>
    <row r="35" spans="15:27">
      <c r="O35" s="34"/>
      <c r="P35" s="34"/>
      <c r="Q35" s="34"/>
      <c r="R35" s="34"/>
      <c r="S35" s="34"/>
      <c r="T35" s="34"/>
      <c r="U35" s="34"/>
      <c r="V35" s="34"/>
      <c r="W35" s="34"/>
      <c r="X35" s="34"/>
      <c r="Y35" s="34"/>
      <c r="Z35" s="34"/>
      <c r="AA35" s="14"/>
    </row>
    <row r="36" spans="15:27">
      <c r="O36" s="34"/>
      <c r="P36" s="34"/>
      <c r="Q36" s="34"/>
      <c r="R36" s="34"/>
      <c r="S36" s="34"/>
      <c r="T36" s="34"/>
      <c r="U36" s="34"/>
      <c r="V36" s="34"/>
      <c r="W36" s="34"/>
      <c r="X36" s="34"/>
      <c r="Y36" s="34"/>
      <c r="Z36" s="34"/>
      <c r="AA36" s="14"/>
    </row>
    <row r="37" spans="15:27">
      <c r="O37" s="34"/>
      <c r="P37" s="34"/>
      <c r="Q37" s="34"/>
      <c r="R37" s="34"/>
      <c r="S37" s="34"/>
      <c r="T37" s="34"/>
      <c r="U37" s="34"/>
      <c r="V37" s="34"/>
      <c r="W37" s="34"/>
      <c r="X37" s="34"/>
      <c r="Y37" s="34"/>
      <c r="Z37" s="34"/>
      <c r="AA37" s="14"/>
    </row>
    <row r="38" spans="15:27">
      <c r="O38" s="34"/>
      <c r="P38" s="34"/>
      <c r="Q38" s="34"/>
      <c r="R38" s="34"/>
      <c r="S38" s="34"/>
      <c r="T38" s="34"/>
      <c r="U38" s="34"/>
      <c r="V38" s="34"/>
      <c r="W38" s="34"/>
      <c r="X38" s="34"/>
      <c r="Y38" s="34"/>
      <c r="Z38" s="34"/>
      <c r="AA38" s="14"/>
    </row>
    <row r="39" spans="15:27">
      <c r="O39" s="34"/>
      <c r="P39" s="34"/>
      <c r="Q39" s="34"/>
      <c r="R39" s="34"/>
      <c r="S39" s="34"/>
      <c r="T39" s="34"/>
      <c r="U39" s="34"/>
      <c r="V39" s="34"/>
      <c r="W39" s="34"/>
      <c r="X39" s="34"/>
      <c r="Y39" s="34"/>
      <c r="Z39" s="34"/>
    </row>
    <row r="40" spans="15:27">
      <c r="O40" s="34"/>
      <c r="P40" s="34"/>
      <c r="Q40" s="34"/>
      <c r="R40" s="34"/>
      <c r="S40" s="34"/>
      <c r="T40" s="34"/>
      <c r="U40" s="34"/>
      <c r="V40" s="34"/>
      <c r="W40" s="34"/>
      <c r="X40" s="34"/>
      <c r="Y40" s="34"/>
      <c r="Z40" s="34"/>
    </row>
    <row r="41" spans="15:27">
      <c r="O41" s="34"/>
      <c r="P41" s="34"/>
      <c r="Q41" s="34"/>
      <c r="R41" s="34"/>
      <c r="S41" s="34"/>
      <c r="T41" s="34"/>
      <c r="U41" s="34"/>
      <c r="V41" s="34"/>
      <c r="W41" s="34"/>
      <c r="X41" s="34"/>
      <c r="Y41" s="34"/>
      <c r="Z41" s="34"/>
    </row>
    <row r="42" spans="15:27">
      <c r="O42" s="34"/>
      <c r="P42" s="34"/>
      <c r="Q42" s="34"/>
      <c r="R42" s="34"/>
      <c r="S42" s="34"/>
      <c r="T42" s="34"/>
      <c r="U42" s="34"/>
      <c r="V42" s="34"/>
      <c r="W42" s="34"/>
      <c r="X42" s="34"/>
      <c r="Y42" s="34"/>
      <c r="Z42" s="34"/>
    </row>
    <row r="43" spans="15:27">
      <c r="O43" s="34"/>
      <c r="P43" s="34"/>
      <c r="Q43" s="34"/>
      <c r="R43" s="34"/>
      <c r="S43" s="34"/>
      <c r="T43" s="34"/>
      <c r="U43" s="34"/>
      <c r="V43" s="34"/>
      <c r="W43" s="34"/>
      <c r="X43" s="34"/>
      <c r="Y43" s="34"/>
      <c r="Z43" s="34"/>
    </row>
    <row r="44" spans="15:27">
      <c r="O44" s="34"/>
      <c r="P44" s="34"/>
      <c r="Q44" s="34"/>
      <c r="R44" s="34"/>
      <c r="S44" s="34"/>
      <c r="T44" s="34"/>
      <c r="U44" s="34"/>
      <c r="V44" s="34"/>
      <c r="W44" s="34"/>
      <c r="X44" s="34"/>
      <c r="Y44" s="34"/>
      <c r="Z44" s="34"/>
    </row>
    <row r="45" spans="15:27">
      <c r="O45" s="34"/>
      <c r="P45" s="34"/>
      <c r="Q45" s="34"/>
      <c r="R45" s="34"/>
      <c r="S45" s="34"/>
      <c r="T45" s="34"/>
      <c r="U45" s="34"/>
      <c r="V45" s="34"/>
      <c r="W45" s="34"/>
      <c r="X45" s="34"/>
      <c r="Y45" s="34"/>
      <c r="Z45" s="34"/>
    </row>
    <row r="46" spans="15:27">
      <c r="O46" s="34"/>
      <c r="P46" s="34"/>
      <c r="Q46" s="34"/>
      <c r="R46" s="34"/>
      <c r="S46" s="34"/>
      <c r="T46" s="34"/>
      <c r="U46" s="34"/>
      <c r="V46" s="34"/>
      <c r="W46" s="34"/>
      <c r="X46" s="34"/>
      <c r="Y46" s="34"/>
      <c r="Z46" s="34"/>
    </row>
    <row r="47" spans="15:27">
      <c r="O47" s="34"/>
      <c r="P47" s="34"/>
      <c r="Q47" s="34"/>
      <c r="R47" s="34"/>
      <c r="S47" s="34"/>
      <c r="T47" s="34"/>
      <c r="U47" s="34"/>
      <c r="V47" s="34"/>
      <c r="W47" s="34"/>
      <c r="X47" s="34"/>
      <c r="Y47" s="34"/>
      <c r="Z47" s="34"/>
    </row>
    <row r="48" spans="15:27">
      <c r="O48" s="34"/>
      <c r="P48" s="34"/>
      <c r="Q48" s="34"/>
      <c r="R48" s="34"/>
      <c r="S48" s="34"/>
      <c r="T48" s="34"/>
      <c r="U48" s="34"/>
      <c r="V48" s="34"/>
      <c r="W48" s="34"/>
      <c r="X48" s="34"/>
      <c r="Y48" s="34"/>
      <c r="Z48" s="34"/>
    </row>
    <row r="49" spans="1:27">
      <c r="O49" s="34"/>
      <c r="P49" s="34"/>
      <c r="Q49" s="34"/>
      <c r="R49" s="34"/>
      <c r="S49" s="34"/>
      <c r="T49" s="34"/>
      <c r="U49" s="34"/>
      <c r="V49" s="34"/>
      <c r="W49" s="34"/>
      <c r="X49" s="34"/>
      <c r="Y49" s="34"/>
      <c r="Z49" s="34"/>
    </row>
    <row r="50" spans="1:27">
      <c r="O50" s="34"/>
      <c r="P50" s="34"/>
      <c r="Q50" s="34"/>
      <c r="R50" s="34"/>
      <c r="S50" s="34"/>
      <c r="T50" s="34"/>
      <c r="U50" s="34"/>
      <c r="V50" s="34"/>
      <c r="W50" s="34"/>
      <c r="X50" s="34"/>
      <c r="Y50" s="34"/>
      <c r="Z50" s="34"/>
    </row>
    <row r="51" spans="1:27">
      <c r="O51" s="34"/>
      <c r="P51" s="34"/>
      <c r="Q51" s="34"/>
      <c r="R51" s="34"/>
      <c r="S51" s="34"/>
      <c r="T51" s="34"/>
      <c r="U51" s="34"/>
      <c r="V51" s="34"/>
      <c r="W51" s="34"/>
      <c r="X51" s="34"/>
      <c r="Y51" s="34"/>
      <c r="Z51" s="34"/>
    </row>
    <row r="52" spans="1:27" s="273" customFormat="1" ht="14">
      <c r="A52" s="34"/>
      <c r="B52" s="44" t="s">
        <v>2153</v>
      </c>
      <c r="C52" s="34"/>
      <c r="D52" s="34"/>
      <c r="E52" s="34"/>
      <c r="F52" s="34"/>
      <c r="G52" s="34"/>
      <c r="H52" s="34"/>
      <c r="I52" s="34"/>
      <c r="J52" s="34"/>
      <c r="K52" s="34"/>
      <c r="L52" s="34"/>
      <c r="M52" s="34"/>
      <c r="N52" s="34"/>
      <c r="O52" s="44" t="s">
        <v>2155</v>
      </c>
      <c r="P52" s="34"/>
      <c r="Q52" s="34"/>
      <c r="R52" s="34"/>
      <c r="S52" s="34"/>
      <c r="T52" s="34"/>
      <c r="U52" s="34"/>
      <c r="V52" s="34"/>
      <c r="W52" s="34"/>
      <c r="X52" s="34"/>
      <c r="Y52" s="34"/>
      <c r="Z52" s="34"/>
      <c r="AA52" s="34"/>
    </row>
    <row r="77" spans="1:27" s="273" customFormat="1" ht="14">
      <c r="A77" s="34"/>
      <c r="B77" s="44" t="s">
        <v>2016</v>
      </c>
      <c r="C77" s="34"/>
      <c r="D77" s="34"/>
      <c r="E77" s="34"/>
      <c r="F77" s="34"/>
      <c r="G77" s="34"/>
      <c r="H77" s="34"/>
      <c r="I77" s="34"/>
      <c r="J77" s="34"/>
      <c r="K77" s="34"/>
      <c r="L77" s="34"/>
      <c r="M77" s="34"/>
      <c r="N77" s="34"/>
      <c r="O77" s="44" t="s">
        <v>2154</v>
      </c>
      <c r="P77" s="34"/>
      <c r="Q77" s="34"/>
      <c r="R77" s="34"/>
      <c r="S77" s="34"/>
      <c r="T77" s="34"/>
      <c r="U77" s="34"/>
      <c r="V77" s="34"/>
      <c r="W77" s="34"/>
      <c r="X77" s="34"/>
      <c r="Y77" s="34"/>
      <c r="Z77" s="34"/>
      <c r="AA77" s="34"/>
    </row>
    <row r="102" spans="2:2" ht="14">
      <c r="B102" s="44" t="s">
        <v>2057</v>
      </c>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E1FA"/>
    <pageSetUpPr fitToPage="1"/>
  </sheetPr>
  <dimension ref="A1:S47"/>
  <sheetViews>
    <sheetView zoomScaleNormal="100" workbookViewId="0">
      <pane ySplit="4" topLeftCell="A5" activePane="bottomLeft" state="frozen"/>
      <selection activeCell="D21" sqref="D21"/>
      <selection pane="bottomLeft"/>
    </sheetView>
  </sheetViews>
  <sheetFormatPr defaultColWidth="9" defaultRowHeight="12.5"/>
  <cols>
    <col min="1" max="1" width="17" style="3" customWidth="1"/>
    <col min="2" max="2" width="17.453125" style="3" customWidth="1"/>
    <col min="3" max="4" width="17.453125" style="50" customWidth="1"/>
    <col min="5" max="5" width="17.453125" style="3" customWidth="1"/>
    <col min="6" max="8" width="17.453125" style="50" customWidth="1"/>
    <col min="9" max="10" width="17.81640625" style="50" customWidth="1"/>
    <col min="11" max="11" width="17.81640625" style="3" customWidth="1"/>
    <col min="12" max="12" width="17.81640625" style="50" customWidth="1"/>
    <col min="13" max="13" width="17.81640625" style="3" customWidth="1"/>
    <col min="14" max="15" width="17.81640625" style="557" customWidth="1"/>
    <col min="16" max="16" width="17.81640625" style="50" customWidth="1"/>
    <col min="17" max="17" width="17.7265625" style="50" customWidth="1"/>
    <col min="18" max="18" width="20.81640625" style="3" customWidth="1"/>
    <col min="19" max="16384" width="9" style="3"/>
  </cols>
  <sheetData>
    <row r="1" spans="1:19" ht="15.75" customHeight="1">
      <c r="A1" s="537" t="s">
        <v>926</v>
      </c>
    </row>
    <row r="2" spans="1:19">
      <c r="A2" s="97"/>
      <c r="B2" s="97"/>
      <c r="C2" s="97"/>
      <c r="D2" s="97"/>
      <c r="E2" s="341"/>
      <c r="F2" s="341"/>
      <c r="G2" s="341"/>
      <c r="H2" s="341"/>
      <c r="I2" s="341"/>
      <c r="J2" s="341"/>
      <c r="K2" s="69"/>
      <c r="L2" s="69"/>
      <c r="M2" s="69"/>
      <c r="N2" s="69"/>
      <c r="O2" s="69"/>
      <c r="P2" s="69"/>
    </row>
    <row r="3" spans="1:19" ht="16.5" customHeight="1">
      <c r="A3" s="366"/>
      <c r="B3" s="397" t="s">
        <v>116</v>
      </c>
      <c r="C3" s="397"/>
      <c r="D3" s="398"/>
      <c r="E3" s="399"/>
      <c r="F3" s="399"/>
      <c r="G3" s="315"/>
      <c r="H3" s="316"/>
      <c r="I3" s="318" t="s">
        <v>117</v>
      </c>
      <c r="J3" s="399"/>
      <c r="K3" s="400"/>
      <c r="L3" s="400"/>
      <c r="M3" s="315"/>
      <c r="N3" s="710"/>
      <c r="O3" s="710"/>
      <c r="P3" s="400"/>
      <c r="Q3" s="400"/>
      <c r="R3" s="308"/>
    </row>
    <row r="4" spans="1:19" ht="55" customHeight="1">
      <c r="A4" s="370" t="s">
        <v>118</v>
      </c>
      <c r="B4" s="18" t="s">
        <v>104</v>
      </c>
      <c r="C4" s="18" t="s">
        <v>1959</v>
      </c>
      <c r="D4" s="18" t="s">
        <v>1949</v>
      </c>
      <c r="E4" s="18" t="s">
        <v>1951</v>
      </c>
      <c r="F4" s="18" t="s">
        <v>1954</v>
      </c>
      <c r="G4" s="135" t="s">
        <v>1968</v>
      </c>
      <c r="H4" s="401" t="s">
        <v>1956</v>
      </c>
      <c r="I4" s="278" t="s">
        <v>1957</v>
      </c>
      <c r="J4" s="18" t="s">
        <v>1970</v>
      </c>
      <c r="K4" s="18" t="s">
        <v>2039</v>
      </c>
      <c r="L4" s="18" t="s">
        <v>1961</v>
      </c>
      <c r="M4" s="135" t="s">
        <v>1967</v>
      </c>
      <c r="N4" s="18" t="s">
        <v>2041</v>
      </c>
      <c r="O4" s="18" t="s">
        <v>2042</v>
      </c>
      <c r="P4" s="18" t="s">
        <v>1965</v>
      </c>
      <c r="Q4" s="18" t="s">
        <v>1966</v>
      </c>
      <c r="R4" s="401" t="s">
        <v>2027</v>
      </c>
    </row>
    <row r="5" spans="1:19" ht="24.75" customHeight="1">
      <c r="A5" s="373" t="s">
        <v>142</v>
      </c>
      <c r="B5" s="61">
        <v>4353</v>
      </c>
      <c r="C5" s="61">
        <v>1864</v>
      </c>
      <c r="D5" s="61">
        <v>2489</v>
      </c>
      <c r="E5" s="61">
        <v>215</v>
      </c>
      <c r="F5" s="61">
        <v>2274</v>
      </c>
      <c r="G5" s="402">
        <v>0.91400000000000003</v>
      </c>
      <c r="H5" s="389">
        <v>1070</v>
      </c>
      <c r="I5" s="390">
        <v>5642</v>
      </c>
      <c r="J5" s="391">
        <v>2816</v>
      </c>
      <c r="K5" s="61">
        <v>2826</v>
      </c>
      <c r="L5" s="391">
        <v>2418</v>
      </c>
      <c r="M5" s="403">
        <v>0.85599999999999998</v>
      </c>
      <c r="N5" s="391">
        <v>348</v>
      </c>
      <c r="O5" s="391">
        <v>2070</v>
      </c>
      <c r="P5" s="391">
        <v>1142</v>
      </c>
      <c r="Q5" s="391">
        <v>1032</v>
      </c>
      <c r="R5" s="405">
        <v>1.135</v>
      </c>
      <c r="S5" s="658"/>
    </row>
    <row r="6" spans="1:19" ht="14.25" customHeight="1">
      <c r="A6" s="373" t="s">
        <v>60</v>
      </c>
      <c r="B6" s="61">
        <v>26687</v>
      </c>
      <c r="C6" s="61">
        <v>11032</v>
      </c>
      <c r="D6" s="61">
        <v>15655</v>
      </c>
      <c r="E6" s="61">
        <v>995</v>
      </c>
      <c r="F6" s="61">
        <v>14660</v>
      </c>
      <c r="G6" s="402">
        <v>0.93600000000000005</v>
      </c>
      <c r="H6" s="389">
        <v>6160</v>
      </c>
      <c r="I6" s="390">
        <v>40656</v>
      </c>
      <c r="J6" s="391">
        <v>20226</v>
      </c>
      <c r="K6" s="61">
        <v>20430</v>
      </c>
      <c r="L6" s="391">
        <v>17239</v>
      </c>
      <c r="M6" s="403">
        <v>0.84399999999999997</v>
      </c>
      <c r="N6" s="391">
        <v>2682</v>
      </c>
      <c r="O6" s="391">
        <v>14557</v>
      </c>
      <c r="P6" s="391">
        <v>6678</v>
      </c>
      <c r="Q6" s="391">
        <v>5759</v>
      </c>
      <c r="R6" s="405">
        <v>1.3049999999999999</v>
      </c>
      <c r="S6" s="658"/>
    </row>
    <row r="7" spans="1:19" ht="14.25" customHeight="1">
      <c r="A7" s="373" t="s">
        <v>61</v>
      </c>
      <c r="B7" s="61">
        <v>16621</v>
      </c>
      <c r="C7" s="61">
        <v>6572</v>
      </c>
      <c r="D7" s="61">
        <v>10049</v>
      </c>
      <c r="E7" s="61">
        <v>659</v>
      </c>
      <c r="F7" s="61">
        <v>9390</v>
      </c>
      <c r="G7" s="402">
        <v>0.93400000000000005</v>
      </c>
      <c r="H7" s="389">
        <v>4215</v>
      </c>
      <c r="I7" s="390">
        <v>26453</v>
      </c>
      <c r="J7" s="391">
        <v>12993</v>
      </c>
      <c r="K7" s="61">
        <v>13460</v>
      </c>
      <c r="L7" s="391">
        <v>10955</v>
      </c>
      <c r="M7" s="403">
        <v>0.81399999999999995</v>
      </c>
      <c r="N7" s="391">
        <v>1587</v>
      </c>
      <c r="O7" s="391">
        <v>9368</v>
      </c>
      <c r="P7" s="391">
        <v>4593</v>
      </c>
      <c r="Q7" s="391">
        <v>3901</v>
      </c>
      <c r="R7" s="405">
        <v>1.339</v>
      </c>
      <c r="S7" s="658"/>
    </row>
    <row r="8" spans="1:19" ht="14.25" customHeight="1">
      <c r="A8" s="373" t="s">
        <v>62</v>
      </c>
      <c r="B8" s="61">
        <v>10455</v>
      </c>
      <c r="C8" s="61">
        <v>4029</v>
      </c>
      <c r="D8" s="61">
        <v>6426</v>
      </c>
      <c r="E8" s="61">
        <v>402</v>
      </c>
      <c r="F8" s="61">
        <v>6024</v>
      </c>
      <c r="G8" s="402">
        <v>0.93700000000000006</v>
      </c>
      <c r="H8" s="389">
        <v>2642</v>
      </c>
      <c r="I8" s="390">
        <v>16226</v>
      </c>
      <c r="J8" s="391">
        <v>7716</v>
      </c>
      <c r="K8" s="61">
        <v>8510</v>
      </c>
      <c r="L8" s="391">
        <v>7002</v>
      </c>
      <c r="M8" s="403">
        <v>0.82299999999999995</v>
      </c>
      <c r="N8" s="391">
        <v>888</v>
      </c>
      <c r="O8" s="391">
        <v>6114</v>
      </c>
      <c r="P8" s="391">
        <v>2823</v>
      </c>
      <c r="Q8" s="391">
        <v>2396</v>
      </c>
      <c r="R8" s="405">
        <v>1.3240000000000001</v>
      </c>
      <c r="S8" s="658"/>
    </row>
    <row r="9" spans="1:19" s="50" customFormat="1" ht="14.25" customHeight="1">
      <c r="A9" s="373" t="s">
        <v>99</v>
      </c>
      <c r="B9" s="61">
        <v>11030</v>
      </c>
      <c r="C9" s="61">
        <v>3880</v>
      </c>
      <c r="D9" s="61">
        <v>7150</v>
      </c>
      <c r="E9" s="61">
        <v>365</v>
      </c>
      <c r="F9" s="61">
        <v>6785</v>
      </c>
      <c r="G9" s="402">
        <v>0.94899999999999995</v>
      </c>
      <c r="H9" s="389">
        <v>3025</v>
      </c>
      <c r="I9" s="390">
        <v>15981</v>
      </c>
      <c r="J9" s="391">
        <v>6783</v>
      </c>
      <c r="K9" s="61">
        <v>9198</v>
      </c>
      <c r="L9" s="391">
        <v>7965</v>
      </c>
      <c r="M9" s="403">
        <v>0.86599999999999999</v>
      </c>
      <c r="N9" s="391">
        <v>625</v>
      </c>
      <c r="O9" s="391">
        <v>7340</v>
      </c>
      <c r="P9" s="391">
        <v>3319</v>
      </c>
      <c r="Q9" s="391">
        <v>2797</v>
      </c>
      <c r="R9" s="405">
        <v>1.286</v>
      </c>
      <c r="S9" s="658"/>
    </row>
    <row r="10" spans="1:19" s="50" customFormat="1" ht="14.25" customHeight="1">
      <c r="A10" s="373" t="s">
        <v>107</v>
      </c>
      <c r="B10" s="61">
        <v>13663</v>
      </c>
      <c r="C10" s="61">
        <v>5203</v>
      </c>
      <c r="D10" s="61">
        <v>8460</v>
      </c>
      <c r="E10" s="61">
        <v>701</v>
      </c>
      <c r="F10" s="61">
        <v>7759</v>
      </c>
      <c r="G10" s="402">
        <v>0.91700000000000004</v>
      </c>
      <c r="H10" s="389">
        <v>3041</v>
      </c>
      <c r="I10" s="390">
        <v>20018</v>
      </c>
      <c r="J10" s="391">
        <v>8761</v>
      </c>
      <c r="K10" s="61">
        <v>11257</v>
      </c>
      <c r="L10" s="391">
        <v>9093</v>
      </c>
      <c r="M10" s="403">
        <v>0.80800000000000005</v>
      </c>
      <c r="N10" s="391">
        <v>225</v>
      </c>
      <c r="O10" s="391">
        <v>8868</v>
      </c>
      <c r="P10" s="391">
        <v>3284</v>
      </c>
      <c r="Q10" s="391">
        <v>2654</v>
      </c>
      <c r="R10" s="405">
        <v>1.331</v>
      </c>
      <c r="S10" s="658"/>
    </row>
    <row r="11" spans="1:19" s="557" customFormat="1" ht="14.25" customHeight="1">
      <c r="A11" s="620" t="s">
        <v>1924</v>
      </c>
      <c r="B11" s="61">
        <v>30930</v>
      </c>
      <c r="C11" s="61">
        <v>12297</v>
      </c>
      <c r="D11" s="61">
        <v>18633</v>
      </c>
      <c r="E11" s="61">
        <v>1795</v>
      </c>
      <c r="F11" s="61">
        <v>16838</v>
      </c>
      <c r="G11" s="402">
        <v>0.90400000000000003</v>
      </c>
      <c r="H11" s="621">
        <v>4473</v>
      </c>
      <c r="I11" s="622">
        <v>43613</v>
      </c>
      <c r="J11" s="391">
        <v>19690</v>
      </c>
      <c r="K11" s="61">
        <v>23923</v>
      </c>
      <c r="L11" s="391">
        <v>19017</v>
      </c>
      <c r="M11" s="403">
        <v>0.79500000000000004</v>
      </c>
      <c r="N11" s="391">
        <v>0</v>
      </c>
      <c r="O11" s="391">
        <v>19017</v>
      </c>
      <c r="P11" s="391">
        <v>4756</v>
      </c>
      <c r="Q11" s="391">
        <v>3391</v>
      </c>
      <c r="R11" s="623">
        <v>1.284</v>
      </c>
      <c r="S11" s="658"/>
    </row>
    <row r="12" spans="1:19" ht="18.649999999999999" customHeight="1">
      <c r="A12" s="377" t="s">
        <v>3</v>
      </c>
      <c r="B12" s="347">
        <v>113739</v>
      </c>
      <c r="C12" s="347">
        <v>44877</v>
      </c>
      <c r="D12" s="347">
        <v>68862</v>
      </c>
      <c r="E12" s="347">
        <v>5132</v>
      </c>
      <c r="F12" s="347">
        <v>63730</v>
      </c>
      <c r="G12" s="404">
        <v>0.92500000000000004</v>
      </c>
      <c r="H12" s="348">
        <v>24626</v>
      </c>
      <c r="I12" s="346">
        <v>168589</v>
      </c>
      <c r="J12" s="347">
        <v>78985</v>
      </c>
      <c r="K12" s="347">
        <v>89604</v>
      </c>
      <c r="L12" s="347">
        <v>73689</v>
      </c>
      <c r="M12" s="404">
        <v>0.82199999999999995</v>
      </c>
      <c r="N12" s="347">
        <v>6355</v>
      </c>
      <c r="O12" s="347">
        <v>67334</v>
      </c>
      <c r="P12" s="347">
        <v>26595</v>
      </c>
      <c r="Q12" s="347">
        <v>21930</v>
      </c>
      <c r="R12" s="406">
        <v>1.3009999999999999</v>
      </c>
      <c r="S12" s="658"/>
    </row>
    <row r="13" spans="1:19" ht="28.5" customHeight="1">
      <c r="A13" s="48"/>
      <c r="B13" s="136"/>
      <c r="C13" s="275"/>
      <c r="D13" s="136"/>
      <c r="E13" s="136"/>
      <c r="F13" s="136"/>
      <c r="G13" s="136"/>
      <c r="H13" s="136"/>
      <c r="I13" s="136"/>
      <c r="J13" s="136"/>
      <c r="K13" s="136"/>
      <c r="L13" s="136"/>
      <c r="M13" s="208"/>
      <c r="N13" s="760"/>
      <c r="O13" s="208"/>
      <c r="P13" s="208"/>
      <c r="Q13" s="6"/>
    </row>
    <row r="14" spans="1:19" ht="12.75" customHeight="1">
      <c r="A14" s="188"/>
      <c r="B14" s="49"/>
      <c r="C14" s="49"/>
      <c r="D14" s="49"/>
      <c r="E14" s="49"/>
      <c r="F14" s="49"/>
      <c r="G14" s="49"/>
      <c r="H14" s="49"/>
      <c r="I14" s="49"/>
      <c r="J14" s="49"/>
      <c r="K14" s="49"/>
      <c r="L14" s="49"/>
      <c r="M14" s="49"/>
      <c r="N14" s="561"/>
      <c r="O14" s="561"/>
      <c r="P14" s="6"/>
      <c r="Q14" s="6"/>
    </row>
    <row r="15" spans="1:19" ht="14.15" customHeight="1">
      <c r="A15" s="65" t="s">
        <v>1948</v>
      </c>
      <c r="B15" s="65"/>
      <c r="C15" s="65"/>
      <c r="D15" s="65"/>
      <c r="E15" s="65"/>
      <c r="F15" s="49"/>
      <c r="G15" s="65"/>
      <c r="H15" s="65"/>
      <c r="I15" s="65"/>
      <c r="J15" s="65"/>
      <c r="K15" s="65"/>
      <c r="L15" s="49"/>
      <c r="M15" s="65"/>
      <c r="N15" s="65"/>
      <c r="O15" s="65"/>
      <c r="P15" s="6"/>
      <c r="Q15" s="6"/>
    </row>
    <row r="16" spans="1:19" s="50" customFormat="1" ht="14.15" customHeight="1">
      <c r="A16" s="65" t="s">
        <v>187</v>
      </c>
      <c r="B16" s="65"/>
      <c r="C16" s="65"/>
      <c r="D16" s="65"/>
      <c r="E16" s="65"/>
      <c r="F16" s="49"/>
      <c r="G16" s="65"/>
      <c r="H16" s="65"/>
      <c r="I16" s="65"/>
      <c r="J16" s="65"/>
      <c r="K16" s="65"/>
      <c r="L16" s="49"/>
      <c r="M16" s="65"/>
      <c r="N16" s="65"/>
      <c r="O16" s="65"/>
      <c r="P16" s="6"/>
      <c r="Q16" s="6"/>
    </row>
    <row r="17" spans="1:17" ht="14.5">
      <c r="A17" s="65" t="s">
        <v>147</v>
      </c>
      <c r="B17" s="65"/>
      <c r="C17" s="65"/>
      <c r="D17" s="65"/>
      <c r="E17" s="65"/>
      <c r="F17" s="49"/>
      <c r="G17" s="65"/>
      <c r="H17" s="65"/>
      <c r="I17" s="65"/>
      <c r="J17" s="65"/>
      <c r="K17" s="65"/>
      <c r="L17" s="49"/>
      <c r="M17" s="65"/>
      <c r="N17" s="65"/>
      <c r="O17" s="65"/>
      <c r="P17" s="6"/>
      <c r="Q17" s="6"/>
    </row>
    <row r="18" spans="1:17" s="50" customFormat="1" ht="14.5">
      <c r="A18" s="65" t="s">
        <v>144</v>
      </c>
      <c r="B18" s="65"/>
      <c r="C18" s="65"/>
      <c r="D18" s="65"/>
      <c r="E18" s="65"/>
      <c r="F18" s="49"/>
      <c r="G18" s="65"/>
      <c r="H18" s="65"/>
      <c r="I18" s="65"/>
      <c r="J18" s="65"/>
      <c r="K18" s="65"/>
      <c r="L18" s="49"/>
      <c r="M18" s="65"/>
      <c r="N18" s="65"/>
      <c r="O18" s="65"/>
      <c r="P18" s="6"/>
      <c r="Q18" s="6"/>
    </row>
    <row r="19" spans="1:17" s="557" customFormat="1" ht="14.5">
      <c r="A19" s="65" t="s">
        <v>1969</v>
      </c>
      <c r="B19" s="65"/>
      <c r="C19" s="65"/>
      <c r="D19" s="65"/>
      <c r="E19" s="65"/>
      <c r="F19" s="561"/>
      <c r="G19" s="65"/>
      <c r="H19" s="65"/>
      <c r="I19" s="65"/>
      <c r="J19" s="65"/>
      <c r="K19" s="65"/>
      <c r="L19" s="561"/>
      <c r="M19" s="65"/>
      <c r="N19" s="65"/>
      <c r="O19" s="65"/>
      <c r="P19" s="558"/>
      <c r="Q19" s="558"/>
    </row>
    <row r="20" spans="1:17" s="557" customFormat="1">
      <c r="A20" s="65" t="s">
        <v>2160</v>
      </c>
      <c r="B20" s="65"/>
      <c r="C20" s="65"/>
      <c r="D20" s="65"/>
      <c r="E20" s="65"/>
      <c r="F20" s="561"/>
      <c r="G20" s="65"/>
      <c r="H20" s="65"/>
      <c r="I20" s="65"/>
      <c r="J20" s="65"/>
      <c r="K20" s="65"/>
      <c r="L20" s="561"/>
      <c r="M20" s="65"/>
      <c r="N20" s="65"/>
      <c r="O20" s="65"/>
      <c r="P20" s="558"/>
      <c r="Q20" s="558"/>
    </row>
    <row r="21" spans="1:17" ht="14.5">
      <c r="A21" s="559" t="s">
        <v>1950</v>
      </c>
      <c r="B21" s="50"/>
      <c r="E21" s="50"/>
      <c r="F21" s="49"/>
      <c r="H21" s="117"/>
      <c r="K21" s="50"/>
      <c r="M21" s="50"/>
      <c r="P21" s="6"/>
      <c r="Q21" s="6"/>
    </row>
    <row r="22" spans="1:17" ht="14.5">
      <c r="A22" s="65" t="s">
        <v>1952</v>
      </c>
      <c r="B22" s="65"/>
      <c r="C22" s="65"/>
      <c r="D22" s="65"/>
      <c r="E22" s="65"/>
      <c r="F22" s="49"/>
      <c r="G22" s="65"/>
      <c r="H22" s="65"/>
      <c r="I22" s="65"/>
      <c r="J22" s="65"/>
      <c r="K22" s="65"/>
      <c r="L22" s="49"/>
      <c r="M22" s="65"/>
      <c r="N22" s="65"/>
      <c r="O22" s="65"/>
      <c r="P22" s="6"/>
      <c r="Q22" s="6"/>
    </row>
    <row r="23" spans="1:17" ht="14.5">
      <c r="A23" s="65" t="s">
        <v>1953</v>
      </c>
      <c r="B23" s="48"/>
      <c r="C23" s="48"/>
      <c r="D23" s="48"/>
      <c r="E23" s="48"/>
      <c r="F23" s="49"/>
      <c r="G23" s="48"/>
      <c r="H23" s="118"/>
      <c r="I23" s="48"/>
      <c r="J23" s="48"/>
      <c r="K23" s="48"/>
      <c r="L23" s="49"/>
      <c r="M23" s="48"/>
      <c r="N23" s="566"/>
      <c r="O23" s="566"/>
      <c r="P23" s="6"/>
      <c r="Q23" s="6"/>
    </row>
    <row r="24" spans="1:17" s="557" customFormat="1" ht="14.5">
      <c r="A24" s="65" t="s">
        <v>2161</v>
      </c>
      <c r="B24" s="566"/>
      <c r="C24" s="566"/>
      <c r="D24" s="566"/>
      <c r="E24" s="566"/>
      <c r="F24" s="561"/>
      <c r="G24" s="566"/>
      <c r="H24" s="118"/>
      <c r="I24" s="566"/>
      <c r="J24" s="566"/>
      <c r="K24" s="566"/>
      <c r="L24" s="561"/>
      <c r="M24" s="566"/>
      <c r="N24" s="566"/>
      <c r="O24" s="566"/>
      <c r="P24" s="558"/>
      <c r="Q24" s="558"/>
    </row>
    <row r="25" spans="1:17" ht="14.5">
      <c r="A25" s="65" t="s">
        <v>1955</v>
      </c>
      <c r="B25" s="119"/>
      <c r="C25" s="119"/>
      <c r="D25" s="119"/>
      <c r="E25" s="119"/>
      <c r="F25" s="119"/>
      <c r="G25" s="119"/>
      <c r="H25" s="65"/>
      <c r="I25" s="119"/>
      <c r="J25" s="119"/>
      <c r="K25" s="119"/>
      <c r="L25" s="119"/>
      <c r="M25" s="119"/>
      <c r="N25" s="565"/>
      <c r="O25" s="565"/>
    </row>
    <row r="26" spans="1:17" s="50" customFormat="1" ht="14.5">
      <c r="A26" s="65" t="s">
        <v>1958</v>
      </c>
      <c r="B26" s="119"/>
      <c r="C26" s="119"/>
      <c r="D26" s="119"/>
      <c r="E26" s="119"/>
      <c r="F26" s="119"/>
      <c r="G26" s="119"/>
      <c r="H26" s="65"/>
      <c r="I26" s="119"/>
      <c r="J26" s="119"/>
      <c r="K26" s="119"/>
      <c r="L26" s="119"/>
      <c r="M26" s="119"/>
      <c r="N26" s="565"/>
      <c r="O26" s="565"/>
    </row>
    <row r="27" spans="1:17" s="557" customFormat="1" ht="14.5">
      <c r="A27" s="65" t="s">
        <v>2162</v>
      </c>
      <c r="B27" s="565"/>
      <c r="C27" s="565"/>
      <c r="D27" s="565"/>
      <c r="E27" s="565"/>
      <c r="F27" s="565"/>
      <c r="G27" s="565"/>
      <c r="H27" s="65"/>
      <c r="I27" s="565"/>
      <c r="J27" s="565"/>
      <c r="K27" s="565"/>
      <c r="L27" s="565"/>
      <c r="M27" s="565"/>
      <c r="N27" s="565"/>
      <c r="O27" s="565"/>
    </row>
    <row r="28" spans="1:17" s="50" customFormat="1" ht="14.5">
      <c r="A28" s="65" t="s">
        <v>2040</v>
      </c>
      <c r="B28" s="119"/>
      <c r="C28" s="119"/>
      <c r="D28" s="119"/>
      <c r="E28" s="119"/>
      <c r="F28" s="119"/>
      <c r="G28" s="119"/>
      <c r="H28" s="65"/>
      <c r="I28" s="119"/>
      <c r="J28" s="119"/>
      <c r="K28" s="119"/>
      <c r="L28" s="119"/>
      <c r="M28" s="119"/>
      <c r="N28" s="565"/>
      <c r="O28" s="565"/>
    </row>
    <row r="29" spans="1:17" ht="14.5">
      <c r="A29" s="559" t="s">
        <v>1960</v>
      </c>
      <c r="B29" s="50"/>
      <c r="D29" s="89"/>
      <c r="E29" s="50"/>
      <c r="H29" s="117"/>
      <c r="K29" s="50"/>
      <c r="M29" s="50"/>
    </row>
    <row r="30" spans="1:17" s="557" customFormat="1" ht="14.5">
      <c r="A30" s="559" t="s">
        <v>1971</v>
      </c>
      <c r="D30" s="89"/>
      <c r="H30" s="559"/>
    </row>
    <row r="31" spans="1:17" ht="14.5">
      <c r="A31" s="559" t="s">
        <v>1962</v>
      </c>
      <c r="D31" s="89"/>
    </row>
    <row r="32" spans="1:17" s="50" customFormat="1" ht="14.5">
      <c r="A32" s="189" t="s">
        <v>1963</v>
      </c>
      <c r="N32" s="557"/>
      <c r="O32" s="557"/>
    </row>
    <row r="33" spans="1:15" s="50" customFormat="1" ht="14.5">
      <c r="A33" s="189" t="s">
        <v>1964</v>
      </c>
      <c r="N33" s="557"/>
      <c r="O33" s="557"/>
    </row>
    <row r="34" spans="1:15" ht="14.5">
      <c r="A34" s="559" t="s">
        <v>2163</v>
      </c>
      <c r="H34" s="65"/>
    </row>
    <row r="35" spans="1:15" s="557" customFormat="1">
      <c r="A35" s="557" t="s">
        <v>1972</v>
      </c>
      <c r="H35" s="65"/>
    </row>
    <row r="36" spans="1:15" s="557" customFormat="1">
      <c r="A36" s="557" t="s">
        <v>2164</v>
      </c>
      <c r="H36" s="65"/>
    </row>
    <row r="37" spans="1:15" s="557" customFormat="1" ht="14.5">
      <c r="A37" s="711" t="s">
        <v>2043</v>
      </c>
      <c r="H37" s="65"/>
    </row>
    <row r="38" spans="1:15" s="557" customFormat="1">
      <c r="A38" s="711" t="s">
        <v>2044</v>
      </c>
      <c r="H38" s="65"/>
    </row>
    <row r="39" spans="1:15" s="557" customFormat="1" ht="14.5">
      <c r="A39" s="711" t="s">
        <v>2045</v>
      </c>
      <c r="H39" s="65"/>
    </row>
    <row r="40" spans="1:15" s="557" customFormat="1">
      <c r="H40" s="65"/>
    </row>
    <row r="41" spans="1:15" s="557" customFormat="1">
      <c r="H41" s="65"/>
    </row>
    <row r="42" spans="1:15">
      <c r="E42" s="6"/>
      <c r="F42" s="6"/>
      <c r="G42" s="6"/>
      <c r="H42" s="65"/>
      <c r="I42" s="6"/>
      <c r="J42" s="6"/>
    </row>
    <row r="43" spans="1:15">
      <c r="A43" s="20" t="s">
        <v>1</v>
      </c>
      <c r="B43" s="456">
        <v>44399</v>
      </c>
      <c r="C43" s="89"/>
      <c r="H43" s="65"/>
    </row>
    <row r="44" spans="1:15" ht="14.5">
      <c r="A44" s="20" t="s">
        <v>32</v>
      </c>
      <c r="B44" s="456">
        <v>44427</v>
      </c>
      <c r="C44" s="89"/>
      <c r="H44" s="118"/>
    </row>
    <row r="45" spans="1:15">
      <c r="H45" s="117"/>
    </row>
    <row r="46" spans="1:15">
      <c r="H46" s="65"/>
    </row>
    <row r="47" spans="1:15">
      <c r="H47" s="117"/>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E1FA"/>
    <pageSetUpPr fitToPage="1"/>
  </sheetPr>
  <dimension ref="A1:I25"/>
  <sheetViews>
    <sheetView zoomScaleNormal="100" workbookViewId="0">
      <pane ySplit="4" topLeftCell="A5" activePane="bottomLeft" state="frozen"/>
      <selection activeCell="I12" sqref="I12"/>
      <selection pane="bottomLeft"/>
    </sheetView>
  </sheetViews>
  <sheetFormatPr defaultColWidth="9" defaultRowHeight="12.5"/>
  <cols>
    <col min="1" max="1" width="17" style="50" customWidth="1"/>
    <col min="2" max="7" width="11.1796875" style="50" customWidth="1"/>
    <col min="8" max="9" width="16.7265625" style="50" bestFit="1" customWidth="1"/>
    <col min="10" max="16384" width="9" style="50"/>
  </cols>
  <sheetData>
    <row r="1" spans="1:9" ht="15.75" customHeight="1">
      <c r="A1" s="537" t="s">
        <v>1883</v>
      </c>
    </row>
    <row r="2" spans="1:9">
      <c r="A2" s="97"/>
      <c r="B2" s="97"/>
      <c r="C2" s="341"/>
      <c r="D2" s="341"/>
    </row>
    <row r="3" spans="1:9" ht="12.75" customHeight="1">
      <c r="A3" s="321"/>
      <c r="B3" s="342"/>
      <c r="C3" s="323" t="s">
        <v>2058</v>
      </c>
      <c r="D3" s="524"/>
      <c r="E3" s="315"/>
      <c r="F3" s="315"/>
      <c r="G3" s="315"/>
      <c r="H3" s="308"/>
    </row>
    <row r="4" spans="1:9" ht="25">
      <c r="A4" s="137" t="s">
        <v>134</v>
      </c>
      <c r="B4" s="536">
        <v>1</v>
      </c>
      <c r="C4" s="535">
        <v>2</v>
      </c>
      <c r="D4" s="535">
        <v>3</v>
      </c>
      <c r="E4" s="534">
        <v>4</v>
      </c>
      <c r="F4" s="533">
        <v>5</v>
      </c>
      <c r="G4" s="532" t="s">
        <v>1876</v>
      </c>
      <c r="H4" s="344" t="s">
        <v>2009</v>
      </c>
    </row>
    <row r="5" spans="1:9" ht="24.75" customHeight="1">
      <c r="A5" s="343" t="s">
        <v>42</v>
      </c>
      <c r="B5" s="531">
        <v>2206</v>
      </c>
      <c r="C5" s="530">
        <v>238</v>
      </c>
      <c r="D5" s="530">
        <v>37</v>
      </c>
      <c r="E5" s="529">
        <v>7</v>
      </c>
      <c r="F5" s="529">
        <v>1</v>
      </c>
      <c r="G5" s="528">
        <v>0</v>
      </c>
      <c r="H5" s="383">
        <v>2489</v>
      </c>
      <c r="I5" s="27"/>
    </row>
    <row r="6" spans="1:9" ht="14.25" customHeight="1">
      <c r="A6" s="343" t="s">
        <v>60</v>
      </c>
      <c r="B6" s="531">
        <v>12007</v>
      </c>
      <c r="C6" s="530">
        <v>2752</v>
      </c>
      <c r="D6" s="530">
        <v>712</v>
      </c>
      <c r="E6" s="529">
        <v>153</v>
      </c>
      <c r="F6" s="529">
        <v>21</v>
      </c>
      <c r="G6" s="528">
        <v>10</v>
      </c>
      <c r="H6" s="383">
        <v>15655</v>
      </c>
      <c r="I6" s="27"/>
    </row>
    <row r="7" spans="1:9" ht="14.25" customHeight="1">
      <c r="A7" s="343" t="s">
        <v>61</v>
      </c>
      <c r="B7" s="531">
        <v>7531</v>
      </c>
      <c r="C7" s="530">
        <v>1895</v>
      </c>
      <c r="D7" s="530">
        <v>480</v>
      </c>
      <c r="E7" s="529">
        <v>74</v>
      </c>
      <c r="F7" s="529">
        <v>28</v>
      </c>
      <c r="G7" s="528">
        <v>41</v>
      </c>
      <c r="H7" s="383">
        <v>10049</v>
      </c>
      <c r="I7" s="27"/>
    </row>
    <row r="8" spans="1:9" ht="14.25" customHeight="1">
      <c r="A8" s="343" t="s">
        <v>62</v>
      </c>
      <c r="B8" s="531">
        <v>4753</v>
      </c>
      <c r="C8" s="530">
        <v>1304</v>
      </c>
      <c r="D8" s="530">
        <v>337</v>
      </c>
      <c r="E8" s="529">
        <v>26</v>
      </c>
      <c r="F8" s="529">
        <v>3</v>
      </c>
      <c r="G8" s="528">
        <v>3</v>
      </c>
      <c r="H8" s="383">
        <v>6426</v>
      </c>
      <c r="I8" s="27"/>
    </row>
    <row r="9" spans="1:9" ht="14.25" customHeight="1">
      <c r="A9" s="343" t="s">
        <v>99</v>
      </c>
      <c r="B9" s="531">
        <v>5590</v>
      </c>
      <c r="C9" s="530">
        <v>1152</v>
      </c>
      <c r="D9" s="530">
        <v>337</v>
      </c>
      <c r="E9" s="529">
        <v>65</v>
      </c>
      <c r="F9" s="529">
        <v>3</v>
      </c>
      <c r="G9" s="528">
        <v>3</v>
      </c>
      <c r="H9" s="383">
        <v>7150</v>
      </c>
      <c r="I9" s="27"/>
    </row>
    <row r="10" spans="1:9" s="557" customFormat="1" ht="14.25" customHeight="1">
      <c r="A10" s="343" t="s">
        <v>107</v>
      </c>
      <c r="B10" s="531">
        <v>6304</v>
      </c>
      <c r="C10" s="530">
        <v>1613</v>
      </c>
      <c r="D10" s="530">
        <v>460</v>
      </c>
      <c r="E10" s="529">
        <v>74</v>
      </c>
      <c r="F10" s="529">
        <v>6</v>
      </c>
      <c r="G10" s="528">
        <v>3</v>
      </c>
      <c r="H10" s="383">
        <v>8460</v>
      </c>
      <c r="I10" s="563"/>
    </row>
    <row r="11" spans="1:9" s="557" customFormat="1" ht="14.25" customHeight="1">
      <c r="A11" s="624" t="s">
        <v>1924</v>
      </c>
      <c r="B11" s="531">
        <v>14496</v>
      </c>
      <c r="C11" s="530">
        <v>3220</v>
      </c>
      <c r="D11" s="530">
        <v>750</v>
      </c>
      <c r="E11" s="529">
        <v>137</v>
      </c>
      <c r="F11" s="529">
        <v>20</v>
      </c>
      <c r="G11" s="528">
        <v>10</v>
      </c>
      <c r="H11" s="634">
        <v>18633</v>
      </c>
      <c r="I11" s="563"/>
    </row>
    <row r="12" spans="1:9" ht="27.75" customHeight="1">
      <c r="A12" s="345" t="s">
        <v>3</v>
      </c>
      <c r="B12" s="527">
        <v>52887</v>
      </c>
      <c r="C12" s="526">
        <v>12174</v>
      </c>
      <c r="D12" s="526">
        <v>3113</v>
      </c>
      <c r="E12" s="526">
        <v>536</v>
      </c>
      <c r="F12" s="526">
        <v>82</v>
      </c>
      <c r="G12" s="525">
        <v>70</v>
      </c>
      <c r="H12" s="348">
        <v>68862</v>
      </c>
    </row>
    <row r="13" spans="1:9">
      <c r="A13" s="773"/>
      <c r="B13" s="774"/>
      <c r="C13" s="774"/>
      <c r="D13" s="774"/>
      <c r="E13" s="774"/>
      <c r="F13" s="774"/>
    </row>
    <row r="14" spans="1:9" ht="12.75" customHeight="1">
      <c r="A14" s="559"/>
      <c r="B14" s="561"/>
      <c r="C14" s="561"/>
    </row>
    <row r="15" spans="1:9" ht="13.9" customHeight="1">
      <c r="A15" s="65" t="s">
        <v>1973</v>
      </c>
    </row>
    <row r="16" spans="1:9" ht="14.5">
      <c r="A16" s="559" t="s">
        <v>1974</v>
      </c>
    </row>
    <row r="21" spans="1:4">
      <c r="A21" s="20" t="s">
        <v>1</v>
      </c>
      <c r="B21" s="456">
        <v>44399</v>
      </c>
    </row>
    <row r="22" spans="1:4">
      <c r="A22" s="20" t="s">
        <v>32</v>
      </c>
      <c r="B22" s="456">
        <v>44427</v>
      </c>
    </row>
    <row r="23" spans="1:4">
      <c r="A23" s="307"/>
    </row>
    <row r="25" spans="1:4">
      <c r="C25" s="6"/>
      <c r="D25" s="6"/>
    </row>
  </sheetData>
  <mergeCells count="1">
    <mergeCell ref="A13:F13"/>
  </mergeCells>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E1FA"/>
    <pageSetUpPr fitToPage="1"/>
  </sheetPr>
  <dimension ref="A1:F41"/>
  <sheetViews>
    <sheetView zoomScaleNormal="100" workbookViewId="0">
      <pane ySplit="3" topLeftCell="A4" activePane="bottomLeft" state="frozen"/>
      <selection activeCell="I12" sqref="I12"/>
      <selection pane="bottomLeft"/>
    </sheetView>
  </sheetViews>
  <sheetFormatPr defaultColWidth="9" defaultRowHeight="12.5"/>
  <cols>
    <col min="1" max="1" width="17" style="50" customWidth="1"/>
    <col min="2" max="2" width="12.54296875" style="50" customWidth="1"/>
    <col min="3" max="3" width="14.1796875" style="50" customWidth="1"/>
    <col min="4" max="4" width="17.81640625" style="50" bestFit="1" customWidth="1"/>
    <col min="5" max="5" width="19.453125" style="50" bestFit="1" customWidth="1"/>
    <col min="6" max="16384" width="9" style="50"/>
  </cols>
  <sheetData>
    <row r="1" spans="1:3" ht="15.75" customHeight="1">
      <c r="A1" s="537" t="s">
        <v>1882</v>
      </c>
    </row>
    <row r="2" spans="1:3">
      <c r="A2" s="97"/>
      <c r="B2" s="97"/>
      <c r="C2" s="69"/>
    </row>
    <row r="3" spans="1:3" ht="25">
      <c r="A3" s="407" t="s">
        <v>119</v>
      </c>
      <c r="B3" s="408" t="s">
        <v>100</v>
      </c>
      <c r="C3" s="409" t="s">
        <v>113</v>
      </c>
    </row>
    <row r="4" spans="1:3" ht="24.75" customHeight="1">
      <c r="A4" s="343" t="s">
        <v>101</v>
      </c>
      <c r="B4" s="340">
        <v>1008</v>
      </c>
      <c r="C4" s="410">
        <v>0.53600000000000003</v>
      </c>
    </row>
    <row r="5" spans="1:3" ht="14.25" customHeight="1">
      <c r="A5" s="343" t="s">
        <v>102</v>
      </c>
      <c r="B5" s="340">
        <v>489</v>
      </c>
      <c r="C5" s="410">
        <v>0.26</v>
      </c>
    </row>
    <row r="6" spans="1:3" ht="14.25" customHeight="1">
      <c r="A6" s="343" t="s">
        <v>103</v>
      </c>
      <c r="B6" s="340">
        <v>383</v>
      </c>
      <c r="C6" s="410">
        <v>0.20399999999999999</v>
      </c>
    </row>
    <row r="7" spans="1:3" ht="21" customHeight="1">
      <c r="A7" s="345" t="s">
        <v>106</v>
      </c>
      <c r="B7" s="346">
        <v>1880</v>
      </c>
      <c r="C7" s="411">
        <v>1</v>
      </c>
    </row>
    <row r="8" spans="1:3" ht="28.5" customHeight="1">
      <c r="A8" s="48"/>
      <c r="B8" s="49"/>
    </row>
    <row r="9" spans="1:3">
      <c r="A9" s="188"/>
      <c r="B9" s="49"/>
    </row>
    <row r="10" spans="1:3" ht="14.15" customHeight="1">
      <c r="A10" s="65" t="s">
        <v>120</v>
      </c>
      <c r="B10" s="65"/>
    </row>
    <row r="11" spans="1:3">
      <c r="A11" s="65" t="s">
        <v>122</v>
      </c>
      <c r="B11" s="65"/>
    </row>
    <row r="12" spans="1:3">
      <c r="A12" s="65" t="s">
        <v>123</v>
      </c>
      <c r="B12" s="65"/>
    </row>
    <row r="13" spans="1:3">
      <c r="A13" s="65" t="s">
        <v>124</v>
      </c>
      <c r="B13" s="65"/>
    </row>
    <row r="14" spans="1:3" ht="12.75" customHeight="1">
      <c r="A14" s="191" t="s">
        <v>121</v>
      </c>
      <c r="B14" s="190"/>
    </row>
    <row r="15" spans="1:3" ht="14.5">
      <c r="A15" s="777"/>
      <c r="B15" s="773"/>
    </row>
    <row r="16" spans="1:3">
      <c r="A16" s="775"/>
      <c r="B16" s="776"/>
    </row>
    <row r="17" spans="1:6">
      <c r="B17" s="15"/>
    </row>
    <row r="18" spans="1:6">
      <c r="A18" s="20" t="s">
        <v>1</v>
      </c>
      <c r="B18" s="456">
        <v>44399</v>
      </c>
    </row>
    <row r="19" spans="1:6">
      <c r="A19" s="20" t="s">
        <v>32</v>
      </c>
      <c r="B19" s="456">
        <v>44427</v>
      </c>
    </row>
    <row r="20" spans="1:6">
      <c r="A20" s="68"/>
    </row>
    <row r="24" spans="1:6">
      <c r="A24" s="392"/>
      <c r="B24" s="392"/>
      <c r="C24" s="392"/>
      <c r="D24" s="392"/>
      <c r="E24" s="392"/>
      <c r="F24" s="392"/>
    </row>
    <row r="25" spans="1:6">
      <c r="A25" s="392"/>
      <c r="B25" s="392"/>
      <c r="C25" s="392"/>
      <c r="D25" s="392"/>
      <c r="E25" s="392"/>
      <c r="F25" s="392"/>
    </row>
    <row r="26" spans="1:6">
      <c r="A26" s="392"/>
      <c r="B26" s="392"/>
      <c r="C26" s="392"/>
      <c r="D26" s="392"/>
      <c r="E26" s="392"/>
      <c r="F26" s="392"/>
    </row>
    <row r="27" spans="1:6">
      <c r="A27" s="392"/>
      <c r="B27" s="392"/>
      <c r="C27" s="392"/>
      <c r="D27" s="392"/>
      <c r="E27" s="392"/>
      <c r="F27" s="392"/>
    </row>
    <row r="28" spans="1:6">
      <c r="A28" s="392"/>
      <c r="B28" s="392"/>
      <c r="C28" s="392"/>
      <c r="D28" s="392"/>
      <c r="E28" s="392"/>
      <c r="F28" s="392"/>
    </row>
    <row r="29" spans="1:6">
      <c r="A29" s="392"/>
      <c r="B29" s="392"/>
      <c r="C29" s="392"/>
      <c r="D29" s="392"/>
      <c r="E29" s="392"/>
      <c r="F29" s="392"/>
    </row>
    <row r="30" spans="1:6">
      <c r="A30" s="392"/>
      <c r="B30" s="392"/>
      <c r="C30" s="392"/>
      <c r="D30" s="392"/>
      <c r="E30" s="392"/>
      <c r="F30" s="392"/>
    </row>
    <row r="31" spans="1:6">
      <c r="A31" s="392"/>
      <c r="B31" s="392"/>
      <c r="C31" s="392"/>
      <c r="D31" s="392"/>
      <c r="E31" s="392"/>
      <c r="F31" s="392"/>
    </row>
    <row r="32" spans="1:6">
      <c r="A32" s="392"/>
      <c r="B32" s="392"/>
      <c r="C32" s="392"/>
      <c r="D32" s="392"/>
      <c r="E32" s="392"/>
      <c r="F32" s="392"/>
    </row>
    <row r="33" spans="1:6">
      <c r="A33" s="392"/>
      <c r="B33" s="392"/>
      <c r="C33" s="392"/>
      <c r="D33" s="392"/>
      <c r="E33" s="392"/>
      <c r="F33" s="392"/>
    </row>
    <row r="34" spans="1:6">
      <c r="A34" s="392"/>
      <c r="B34" s="392"/>
      <c r="C34" s="392"/>
      <c r="D34" s="392"/>
      <c r="E34" s="392"/>
      <c r="F34" s="392"/>
    </row>
    <row r="35" spans="1:6">
      <c r="A35" s="392"/>
      <c r="B35" s="392"/>
      <c r="C35" s="392"/>
      <c r="D35" s="392"/>
      <c r="E35" s="392"/>
      <c r="F35" s="392"/>
    </row>
    <row r="36" spans="1:6">
      <c r="A36" s="392"/>
      <c r="B36" s="392"/>
      <c r="C36" s="392"/>
      <c r="D36" s="392"/>
      <c r="E36" s="392"/>
      <c r="F36" s="392"/>
    </row>
    <row r="37" spans="1:6">
      <c r="A37" s="392"/>
      <c r="B37" s="392"/>
      <c r="C37" s="392"/>
      <c r="D37" s="392"/>
      <c r="E37" s="392"/>
      <c r="F37" s="392"/>
    </row>
    <row r="38" spans="1:6">
      <c r="A38" s="392"/>
      <c r="B38" s="392"/>
      <c r="C38" s="392"/>
      <c r="D38" s="392"/>
      <c r="E38" s="392"/>
      <c r="F38" s="392"/>
    </row>
    <row r="39" spans="1:6">
      <c r="A39" s="392"/>
      <c r="B39" s="392"/>
      <c r="C39" s="392"/>
      <c r="D39" s="392"/>
      <c r="E39" s="392"/>
      <c r="F39" s="392"/>
    </row>
    <row r="40" spans="1:6">
      <c r="A40" s="392"/>
      <c r="B40" s="392"/>
      <c r="C40" s="392"/>
      <c r="D40" s="392"/>
      <c r="E40" s="392"/>
      <c r="F40" s="392"/>
    </row>
    <row r="41" spans="1:6">
      <c r="A41" s="392"/>
      <c r="B41" s="392"/>
      <c r="C41" s="392"/>
      <c r="D41" s="392"/>
      <c r="E41" s="392"/>
      <c r="F41" s="392"/>
    </row>
  </sheetData>
  <mergeCells count="2">
    <mergeCell ref="A16:B16"/>
    <mergeCell ref="A15:B15"/>
  </mergeCells>
  <pageMargins left="0.23622047244094491" right="0.23622047244094491" top="0.74803149606299213" bottom="0.74803149606299213" header="0.31496062992125984" footer="0.31496062992125984"/>
  <pageSetup paperSize="9" scale="90" fitToHeight="2"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vt:i4>
      </vt:variant>
    </vt:vector>
  </HeadingPairs>
  <TitlesOfParts>
    <vt:vector size="64" baseType="lpstr">
      <vt:lpstr>Title</vt:lpstr>
      <vt:lpstr>Contents</vt:lpstr>
      <vt:lpstr>About this release</vt:lpstr>
      <vt:lpstr>Glossary</vt:lpstr>
      <vt:lpstr>Summary</vt:lpstr>
      <vt:lpstr>Charts</vt:lpstr>
      <vt:lpstr>T1.1</vt:lpstr>
      <vt:lpstr>T1.2</vt:lpstr>
      <vt:lpstr>T1.3</vt:lpstr>
      <vt:lpstr>T1.4</vt:lpstr>
      <vt:lpstr>T2.1</vt:lpstr>
      <vt:lpstr>T2.2</vt:lpstr>
      <vt:lpstr>T2.3</vt:lpstr>
      <vt:lpstr>T2.4</vt:lpstr>
      <vt:lpstr>T3.1</vt:lpstr>
      <vt:lpstr>T3.2</vt:lpstr>
      <vt:lpstr>T3.3</vt:lpstr>
      <vt:lpstr>T3.4</vt:lpstr>
      <vt:lpstr>T4.1</vt:lpstr>
      <vt:lpstr>T4.2</vt:lpstr>
      <vt:lpstr>T4.3</vt:lpstr>
      <vt:lpstr>T4.4</vt:lpstr>
      <vt:lpstr>T4.5</vt:lpstr>
      <vt:lpstr>T5.1</vt:lpstr>
      <vt:lpstr>T5.2</vt:lpstr>
      <vt:lpstr>T5.3</vt:lpstr>
      <vt:lpstr>'About this release'!Print_Area</vt:lpstr>
      <vt:lpstr>Charts!Print_Area</vt:lpstr>
      <vt:lpstr>Contents!Print_Area</vt:lpstr>
      <vt:lpstr>Summary!Print_Area</vt:lpstr>
      <vt:lpstr>T1.1!Print_Area</vt:lpstr>
      <vt:lpstr>T1.2!Print_Area</vt:lpstr>
      <vt:lpstr>T1.3!Print_Area</vt:lpstr>
      <vt:lpstr>T2.1!Print_Area</vt:lpstr>
      <vt:lpstr>T2.2!Print_Area</vt:lpstr>
      <vt:lpstr>T2.3!Print_Area</vt:lpstr>
      <vt:lpstr>T2.4!Print_Area</vt:lpstr>
      <vt:lpstr>T3.1!Print_Area</vt:lpstr>
      <vt:lpstr>T3.2!Print_Area</vt:lpstr>
      <vt:lpstr>T3.3!Print_Area</vt:lpstr>
      <vt:lpstr>T3.4!Print_Area</vt:lpstr>
      <vt:lpstr>T4.1!Print_Area</vt:lpstr>
      <vt:lpstr>T4.2!Print_Area</vt:lpstr>
      <vt:lpstr>T4.3!Print_Area</vt:lpstr>
      <vt:lpstr>T4.4!Print_Area</vt:lpstr>
      <vt:lpstr>T4.5!Print_Area</vt:lpstr>
      <vt:lpstr>Title!Print_Area</vt:lpstr>
      <vt:lpstr>Contents!Print_Titles</vt:lpstr>
      <vt:lpstr>T1.1!Print_Titles</vt:lpstr>
      <vt:lpstr>T1.2!Print_Titles</vt:lpstr>
      <vt:lpstr>T1.3!Print_Titles</vt:lpstr>
      <vt:lpstr>T2.1!Print_Titles</vt:lpstr>
      <vt:lpstr>T2.2!Print_Titles</vt:lpstr>
      <vt:lpstr>T2.3!Print_Titles</vt:lpstr>
      <vt:lpstr>T2.4!Print_Titles</vt:lpstr>
      <vt:lpstr>T3.1!Print_Titles</vt:lpstr>
      <vt:lpstr>T3.2!Print_Titles</vt:lpstr>
      <vt:lpstr>T3.3!Print_Titles</vt:lpstr>
      <vt:lpstr>T3.4!Print_Titles</vt:lpstr>
      <vt:lpstr>T4.1!Print_Titles</vt:lpstr>
      <vt:lpstr>T4.2!Print_Titles</vt:lpstr>
      <vt:lpstr>T4.3!Print_Titles</vt:lpstr>
      <vt:lpstr>T4.4!Print_Titles</vt:lpstr>
      <vt:lpstr>T4.5!Print_Titles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Antoniades Peter (Green Deal)</dc:creator>
  <cp:lastModifiedBy>Harris, Kevin (Analysis Directorate)</cp:lastModifiedBy>
  <cp:lastPrinted>2020-12-01T11:40:09Z</cp:lastPrinted>
  <dcterms:created xsi:type="dcterms:W3CDTF">2015-11-02T14:53:55Z</dcterms:created>
  <dcterms:modified xsi:type="dcterms:W3CDTF">2021-07-21T09:47:34Z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