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mt-shares.hmt.local\hmtdata5groups$\TARA PESA 2004\_Economic analysis\Publications\PESA21\July Command Paper\"/>
    </mc:Choice>
  </mc:AlternateContent>
  <xr:revisionPtr revIDLastSave="0" documentId="13_ncr:1_{2B6FA20E-437B-4875-86F8-188CAA50784B}" xr6:coauthVersionLast="45" xr6:coauthVersionMax="45" xr10:uidLastSave="{00000000-0000-0000-0000-000000000000}"/>
  <bookViews>
    <workbookView xWindow="23550" yWindow="2940" windowWidth="9600" windowHeight="4905" xr2:uid="{00000000-000D-0000-FFFF-FFFF00000000}"/>
  </bookViews>
  <sheets>
    <sheet name="5_1" sheetId="1" r:id="rId1"/>
    <sheet name="5_1a" sheetId="2" r:id="rId2"/>
    <sheet name="5_1b" sheetId="3" r:id="rId3"/>
    <sheet name="5_2" sheetId="4" r:id="rId4"/>
    <sheet name="5_3" sheetId="5" r:id="rId5"/>
    <sheet name="5_4" sheetId="6" r:id="rId6"/>
    <sheet name="5_5" sheetId="7" r:id="rId7"/>
    <sheet name="5_6" sheetId="8" r:id="rId8"/>
    <sheet name="5_3_checks" sheetId="9" state="hidden" r:id="rId9"/>
  </sheets>
  <externalReferences>
    <externalReference r:id="rId10"/>
  </externalReferences>
  <definedNames>
    <definedName name="CapAME" localSheetId="0">[1]Dept_AMEsum!#REF!</definedName>
    <definedName name="CapAME" localSheetId="1">[1]Dept_AMEsum!#REF!</definedName>
    <definedName name="CapAME" localSheetId="2">[1]Dept_AMEsum!#REF!</definedName>
    <definedName name="CapAME" localSheetId="4">[1]Dept_AMEsum!#REF!</definedName>
    <definedName name="CapAME" localSheetId="5">[1]Dept_AMEsum!#REF!</definedName>
    <definedName name="CapAME">[1]Dept_AMEsum!#REF!</definedName>
    <definedName name="CapDEL" localSheetId="0">[1]DELsum!#REF!</definedName>
    <definedName name="CapDEL" localSheetId="1">[1]DELsum!#REF!</definedName>
    <definedName name="CapDEL" localSheetId="2">[1]DELsum!#REF!</definedName>
    <definedName name="CapDEL" localSheetId="4">[1]DELsum!#REF!</definedName>
    <definedName name="CapDEL" localSheetId="5">[1]DELsum!#REF!</definedName>
    <definedName name="CapDEL">[1]DELsum!#REF!</definedName>
    <definedName name="CG">!#REF!</definedName>
    <definedName name="CGCapDEL" localSheetId="0">!#REF!</definedName>
    <definedName name="CGCapDEL" localSheetId="1">!#REF!</definedName>
    <definedName name="CGCapDEL" localSheetId="2">!#REF!</definedName>
    <definedName name="CGCapDEL" localSheetId="4">!#REF!</definedName>
    <definedName name="CGCapDEL" localSheetId="5">!#REF!</definedName>
    <definedName name="CGCapDEL">!#REF!</definedName>
    <definedName name="erwer" localSheetId="0">[1]Dept_AMEsum!#REF!</definedName>
    <definedName name="erwer" localSheetId="1">[1]Dept_AMEsum!#REF!</definedName>
    <definedName name="erwer" localSheetId="2">[1]Dept_AMEsum!#REF!</definedName>
    <definedName name="erwer" localSheetId="5">[1]Dept_AMEsum!#REF!</definedName>
    <definedName name="erwer">[1]Dept_AMEsum!#REF!</definedName>
    <definedName name="PCCapDEL" localSheetId="0">!#REF!</definedName>
    <definedName name="PCCapDEL" localSheetId="1">!#REF!</definedName>
    <definedName name="PCCapDEL" localSheetId="2">!#REF!</definedName>
    <definedName name="PCCapDEL" localSheetId="4">!#REF!</definedName>
    <definedName name="PCCapDEL" localSheetId="5">!#REF!</definedName>
    <definedName name="PCCapDEL">!#REF!</definedName>
    <definedName name="_xlnm.Print_Area" localSheetId="0">'5_1'!$B$1:$V$30</definedName>
    <definedName name="_xlnm.Print_Area" localSheetId="1">'5_1a'!$B$1:$V$31</definedName>
    <definedName name="_xlnm.Print_Area" localSheetId="2">'5_1b'!$B$1:$V$31</definedName>
    <definedName name="_xlnm.Print_Area" localSheetId="3">'5_2'!$B$1:$G$159</definedName>
    <definedName name="_xlnm.Print_Area" localSheetId="4">'5_3'!$B$1:$G$32</definedName>
    <definedName name="_xlnm.Print_Area" localSheetId="5">'5_4'!$B$1:$G$61</definedName>
    <definedName name="_xlnm.Print_Area" localSheetId="6">'5_5'!$B$1:$G$27</definedName>
    <definedName name="_xlnm.Print_Area" localSheetId="7">'5_6'!$B$1:$G$42</definedName>
    <definedName name="ResAME" localSheetId="0">[1]Dept_AMEsum!#REF!</definedName>
    <definedName name="ResAME" localSheetId="1">[1]Dept_AMEsum!#REF!</definedName>
    <definedName name="ResAME" localSheetId="2">[1]Dept_AMEsum!#REF!</definedName>
    <definedName name="ResAME" localSheetId="4">[1]Dept_AMEsum!#REF!</definedName>
    <definedName name="ResAME" localSheetId="5">[1]Dept_AMEsum!#REF!</definedName>
    <definedName name="ResAME">[1]Dept_AMEsum!#REF!</definedName>
    <definedName name="ResDEL" localSheetId="0">[1]DELsum!#REF!</definedName>
    <definedName name="ResDEL" localSheetId="1">[1]DELsum!#REF!</definedName>
    <definedName name="ResDEL" localSheetId="2">[1]DELsum!#REF!</definedName>
    <definedName name="ResDEL" localSheetId="4">[1]DELsum!#REF!</definedName>
    <definedName name="ResDEL" localSheetId="5">[1]DELsum!#REF!</definedName>
    <definedName name="ResDEL">[1]DELsum!#REF!</definedName>
    <definedName name="rngTable1" localSheetId="7">'5_6'!#REF!</definedName>
    <definedName name="rngTable2" localSheetId="7">'5_6'!#REF!</definedName>
    <definedName name="rngTable3" localSheetId="7">'5_6'!#REF!</definedName>
    <definedName name="rngTable5" localSheetId="7">'5_6'!#REF!</definedName>
    <definedName name="rngTable6" localSheetId="7">'5_6'!#REF!</definedName>
    <definedName name="rngTable7" localSheetId="0">!#REF!</definedName>
    <definedName name="rngTable7" localSheetId="1">!#REF!</definedName>
    <definedName name="rngTable7" localSheetId="2">!#REF!</definedName>
    <definedName name="rngTable7" localSheetId="4">!#REF!</definedName>
    <definedName name="rngTable7" localSheetId="5">!#REF!</definedName>
    <definedName name="rngTable7" localSheetId="7">'5_6'!#REF!</definedName>
    <definedName name="rngTable7">!#REF!</definedName>
    <definedName name="Table" localSheetId="0">!#REF!</definedName>
    <definedName name="Table" localSheetId="1">!#REF!</definedName>
    <definedName name="Table" localSheetId="2">!#REF!</definedName>
    <definedName name="Table" localSheetId="4">!#REF!</definedName>
    <definedName name="Table" localSheetId="5">!#REF!</definedName>
    <definedName name="Table" localSheetId="6">'5_5'!$B$9:$G$10,'5_5'!#REF!,'5_5'!#REF!,'5_5'!$B$14:$G$18,'5_5'!#REF!,'5_5'!#REF!,'5_5'!#REF!,'5_5'!#REF!,'5_5'!#REF!,'5_5'!#REF!,'5_5'!#REF!,'5_5'!#REF!,'5_5'!#REF!,'5_5'!#REF!</definedName>
    <definedName name="Table" localSheetId="7">'5_6'!$B$9:$G$11,'5_6'!#REF!,'5_6'!#REF!,'5_6'!$B$15:$G$19,'5_6'!#REF!,'5_6'!#REF!,'5_6'!#REF!,'5_6'!#REF!,'5_6'!#REF!,'5_6'!#REF!,'5_6'!#REF!,'5_6'!#REF!,'5_6'!#REF!,'5_6'!$B$26:$G$26</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9" l="1"/>
  <c r="E40" i="9"/>
  <c r="F40" i="9"/>
  <c r="G40" i="9"/>
  <c r="G37" i="9"/>
  <c r="D37" i="9"/>
  <c r="E37" i="9"/>
  <c r="F37" i="9"/>
  <c r="G45" i="9"/>
  <c r="F45" i="9"/>
  <c r="E45" i="9"/>
  <c r="D45" i="9"/>
  <c r="C45" i="9"/>
  <c r="G44" i="9"/>
  <c r="F44" i="9"/>
  <c r="E44" i="9"/>
  <c r="D44" i="9"/>
  <c r="C44" i="9"/>
  <c r="G43" i="9"/>
  <c r="F43" i="9"/>
  <c r="E43" i="9"/>
  <c r="D43" i="9"/>
  <c r="C43" i="9"/>
  <c r="G42" i="9"/>
  <c r="F42" i="9"/>
  <c r="E42" i="9"/>
  <c r="D42" i="9"/>
  <c r="C42" i="9"/>
  <c r="G41" i="9"/>
  <c r="F41" i="9"/>
  <c r="E41" i="9"/>
  <c r="D41" i="9"/>
  <c r="C41" i="9"/>
  <c r="C40" i="9"/>
  <c r="G39" i="9"/>
  <c r="F39" i="9"/>
  <c r="E39" i="9"/>
  <c r="D39" i="9"/>
  <c r="C39" i="9"/>
  <c r="G38" i="9"/>
  <c r="F38" i="9"/>
  <c r="E38" i="9"/>
  <c r="D38" i="9"/>
  <c r="C38" i="9"/>
  <c r="C37" i="9"/>
</calcChain>
</file>

<file path=xl/sharedStrings.xml><?xml version="1.0" encoding="utf-8"?>
<sst xmlns="http://schemas.openxmlformats.org/spreadsheetml/2006/main" count="1461" uniqueCount="257">
  <si>
    <t>£ million</t>
  </si>
  <si>
    <t xml:space="preserve">
                                                                            Function
Departmental 
Grouping</t>
  </si>
  <si>
    <t>National Statistics</t>
  </si>
  <si>
    <t>1. General public services</t>
  </si>
  <si>
    <t xml:space="preserve"> of which: public and common services</t>
  </si>
  <si>
    <t xml:space="preserve"> of which: international services</t>
  </si>
  <si>
    <t xml:space="preserve"> of which: public sector debt interest</t>
  </si>
  <si>
    <t>2. Defence</t>
  </si>
  <si>
    <t>3. Public order and safety</t>
  </si>
  <si>
    <t>4. Economic affairs</t>
  </si>
  <si>
    <t xml:space="preserve"> of which: enterprise and economic development</t>
  </si>
  <si>
    <t xml:space="preserve"> of which: science and technology</t>
  </si>
  <si>
    <t xml:space="preserve"> of which: employment policies</t>
  </si>
  <si>
    <t xml:space="preserve"> of which: agriculture, fisheries and forestry</t>
  </si>
  <si>
    <t xml:space="preserve"> of which: transport</t>
  </si>
  <si>
    <t>5. Environment protection</t>
  </si>
  <si>
    <t>6. Housing and community amenities</t>
  </si>
  <si>
    <t>7. Health</t>
  </si>
  <si>
    <t>8. Recreation, culture and religion</t>
  </si>
  <si>
    <t>9. Education</t>
  </si>
  <si>
    <t>10. Social protection</t>
  </si>
  <si>
    <t>EU transactions</t>
  </si>
  <si>
    <t>Public sector expenditure on services for each department</t>
  </si>
  <si>
    <t>Defence</t>
  </si>
  <si>
    <t xml:space="preserve"> </t>
  </si>
  <si>
    <t>Single Intelligence Account</t>
  </si>
  <si>
    <t>Home Office</t>
  </si>
  <si>
    <t>Health and Social Care</t>
  </si>
  <si>
    <t>Work and Pensions</t>
  </si>
  <si>
    <t>Education</t>
  </si>
  <si>
    <t>Business, Energy and Industrial Strategy</t>
  </si>
  <si>
    <t>Transport</t>
  </si>
  <si>
    <t>Digital, Culture, Media and Sport</t>
  </si>
  <si>
    <t>Scotland</t>
  </si>
  <si>
    <t>Wales</t>
  </si>
  <si>
    <t>Northern Ireland</t>
  </si>
  <si>
    <t>Justice</t>
  </si>
  <si>
    <t>Law Officers' Departments</t>
  </si>
  <si>
    <t>Environment, Food and Rural Affairs</t>
  </si>
  <si>
    <t>HM Revenue and Customs</t>
  </si>
  <si>
    <t>HM Treasury</t>
  </si>
  <si>
    <t>Cabinet Office</t>
  </si>
  <si>
    <t>International Trade</t>
  </si>
  <si>
    <t>Small and Independent Bodies</t>
  </si>
  <si>
    <t>Public sector expenditure on services for each function</t>
  </si>
  <si>
    <t>2014-15</t>
  </si>
  <si>
    <t>2015-16</t>
  </si>
  <si>
    <t>2016-17</t>
  </si>
  <si>
    <t>2017-18</t>
  </si>
  <si>
    <t>2018-19</t>
  </si>
  <si>
    <t>outturn</t>
  </si>
  <si>
    <t>1.1 Executive and legislative organs, financial and fiscal affairs, external affairs</t>
  </si>
  <si>
    <r>
      <t>1.2 Foreign economic aid</t>
    </r>
    <r>
      <rPr>
        <vertAlign val="superscript"/>
        <sz val="8"/>
        <color rgb="FF000000"/>
        <rFont val="Humnst777 Lt BT"/>
        <family val="2"/>
      </rPr>
      <t xml:space="preserve"> (1)</t>
    </r>
  </si>
  <si>
    <t>1.3 General services</t>
  </si>
  <si>
    <t>1.4 Basic research</t>
  </si>
  <si>
    <t>1.5 R&amp;D general public services</t>
  </si>
  <si>
    <t>1.6 General public services n.e.c.</t>
  </si>
  <si>
    <r>
      <t>1.7 Public debt transactions</t>
    </r>
    <r>
      <rPr>
        <vertAlign val="superscript"/>
        <sz val="8"/>
        <color rgb="FF000000"/>
        <rFont val="Humnst777 Lt BT"/>
        <family val="2"/>
      </rPr>
      <t xml:space="preserve"> (2), (3)</t>
    </r>
  </si>
  <si>
    <t xml:space="preserve">of which: central government debt interest </t>
  </si>
  <si>
    <t xml:space="preserve">of which: local government debt interest </t>
  </si>
  <si>
    <t xml:space="preserve">of which: public corporation debt interest </t>
  </si>
  <si>
    <t>Total general public services</t>
  </si>
  <si>
    <r>
      <t>2. Defence</t>
    </r>
    <r>
      <rPr>
        <vertAlign val="superscript"/>
        <sz val="8"/>
        <color rgb="FF0066CC"/>
        <rFont val="Humnst777 BlkCn BT"/>
        <family val="2"/>
      </rPr>
      <t xml:space="preserve"> (4)</t>
    </r>
  </si>
  <si>
    <t>2.1 Military defence</t>
  </si>
  <si>
    <t>2.2 Civil defence</t>
  </si>
  <si>
    <t>2.3 Foreign military aid</t>
  </si>
  <si>
    <t>2.4 R&amp;D defence</t>
  </si>
  <si>
    <t>2.5 Defence n.e.c.</t>
  </si>
  <si>
    <t>Total defence</t>
  </si>
  <si>
    <t>3.1 Police services</t>
  </si>
  <si>
    <t>of which: immigration and citizenship</t>
  </si>
  <si>
    <t>of which: other police services</t>
  </si>
  <si>
    <t>3.2 Fire-protection services</t>
  </si>
  <si>
    <t>3.3 Law courts</t>
  </si>
  <si>
    <t>3.4 Prisons</t>
  </si>
  <si>
    <t>3.5 R&amp;D public order and safety</t>
  </si>
  <si>
    <t>3.6 Public order and safety n.e.c.</t>
  </si>
  <si>
    <t>Total public order and safety</t>
  </si>
  <si>
    <t>4.1 General economic, commercial and labour affairs</t>
  </si>
  <si>
    <t>4.2 Agriculture, forestry, fishing and hunting</t>
  </si>
  <si>
    <t>of which: other agriculture, food and fisheries policy</t>
  </si>
  <si>
    <t>of which: forestry</t>
  </si>
  <si>
    <t>4.3 Fuel and energy</t>
  </si>
  <si>
    <t>4.4 Mining, manufacturing and construction</t>
  </si>
  <si>
    <t>4.5 Transport</t>
  </si>
  <si>
    <t>of which: national roads</t>
  </si>
  <si>
    <t>of which: local roads</t>
  </si>
  <si>
    <t>of which: local public transport</t>
  </si>
  <si>
    <t>of which: other transport</t>
  </si>
  <si>
    <t>4.6 Communication</t>
  </si>
  <si>
    <t>4.7 Other industries</t>
  </si>
  <si>
    <t>4.8 R&amp;D economic affairs</t>
  </si>
  <si>
    <t>4.9 Economic affairs n.e.c.</t>
  </si>
  <si>
    <t>Total economic affairs</t>
  </si>
  <si>
    <t>5.1 Waste management</t>
  </si>
  <si>
    <t>5.2 Waste water management</t>
  </si>
  <si>
    <t>5.3 Pollution abatement</t>
  </si>
  <si>
    <t>5.4 Protection of biodiversity and landscape</t>
  </si>
  <si>
    <t>5.5 R&amp;D environment protection</t>
  </si>
  <si>
    <t>5.6 Environment protection n.e.c.</t>
  </si>
  <si>
    <t>Total environment protection</t>
  </si>
  <si>
    <t>6.1 Housing development</t>
  </si>
  <si>
    <t>of which: local authority housing</t>
  </si>
  <si>
    <t>of which: other social housing</t>
  </si>
  <si>
    <t>6.2 Community development</t>
  </si>
  <si>
    <t>6.3 Water supply</t>
  </si>
  <si>
    <t>6.4 Street lighting</t>
  </si>
  <si>
    <t>6.5 R&amp;D housing and community amenities</t>
  </si>
  <si>
    <t>6.6 Housing and community amenities n.e.c.</t>
  </si>
  <si>
    <t>Total housing and community amenities</t>
  </si>
  <si>
    <t>Medical services</t>
  </si>
  <si>
    <t>Medical research</t>
  </si>
  <si>
    <t>Central and other health services</t>
  </si>
  <si>
    <t>Total health</t>
  </si>
  <si>
    <t>8.1 Recreational and sporting services</t>
  </si>
  <si>
    <t>8.2 Cultural services</t>
  </si>
  <si>
    <t>8.3 Broadcasting and publishing services</t>
  </si>
  <si>
    <t>8.4 Religious and other community services</t>
  </si>
  <si>
    <t>8.5 R&amp;D recreation, culture and religion</t>
  </si>
  <si>
    <t>8.6 Recreation, culture and religion n.e.c.</t>
  </si>
  <si>
    <t>Total recreation, culture and religion</t>
  </si>
  <si>
    <t>9.1 Pre-primary and primary education</t>
  </si>
  <si>
    <t>of which: under fives</t>
  </si>
  <si>
    <t>of which: primary education</t>
  </si>
  <si>
    <t>9.3 Post-secondary non-tertiary education</t>
  </si>
  <si>
    <t>9.4 Tertiary education</t>
  </si>
  <si>
    <t>9.5 Education not definable by level</t>
  </si>
  <si>
    <t>9.6 Subsidiary services to education</t>
  </si>
  <si>
    <t>9.7 R&amp;D education</t>
  </si>
  <si>
    <t>9.8 Education n.e.c.</t>
  </si>
  <si>
    <t>Total education</t>
  </si>
  <si>
    <t xml:space="preserve"> of which: personal social services</t>
  </si>
  <si>
    <t>10.1 Sickness and disability</t>
  </si>
  <si>
    <t>of which: personal social services</t>
  </si>
  <si>
    <t>of which: incapacity, disability and injury benefits</t>
  </si>
  <si>
    <t>10.2 Old age</t>
  </si>
  <si>
    <t>of which: pensions</t>
  </si>
  <si>
    <t>10.3 Survivors</t>
  </si>
  <si>
    <t>10.4  Family and children</t>
  </si>
  <si>
    <t>of which: family benefits, income support and tax credits</t>
  </si>
  <si>
    <t>10.5 Unemployment</t>
  </si>
  <si>
    <t>of which: other unemployment benefits</t>
  </si>
  <si>
    <t>10.6 Housing</t>
  </si>
  <si>
    <t>10.8 R&amp;D social protection</t>
  </si>
  <si>
    <t>10.9 Social protection n.e.c.</t>
  </si>
  <si>
    <t>Total social protection</t>
  </si>
  <si>
    <t>VAT-based and GNI-based contributions (net of abatement and collection costs)</t>
  </si>
  <si>
    <t>derived as:</t>
  </si>
  <si>
    <t>EU gross contribution pre-abatement and after deduction of collection costs</t>
  </si>
  <si>
    <t>Traditional Own Resources (without deduction of collection costs)</t>
  </si>
  <si>
    <t>UK abatement</t>
  </si>
  <si>
    <t>EU receipts</t>
  </si>
  <si>
    <t>Total EU transactions</t>
  </si>
  <si>
    <t>Public sector expenditure on services</t>
  </si>
  <si>
    <t>Accounting adjustments</t>
  </si>
  <si>
    <t>(1) Official Development Assistance (ODA) is the internationally-agreed classification of foreign aid financing and is measured in accordance with international standards agreed by the Organisation for Economic Co-operation and Development (OECD). The UN COFOG measure of Foreign economic aid presented in this table is quite different from the UK ODA measure and therefore not comparable. For example the UK ODA measure include financial transactions such a loans, whereas the UN COFOG measure does not. Also, the UK ODA analysis is on a calendar year rather than financial year basis. A link to the latest ODA release is provided here:</t>
  </si>
  <si>
    <t>https://www.gov.uk/government/collections/statistics-on-international-development</t>
  </si>
  <si>
    <t>(2) Debt interest figures show gross payments to the private sector and overseas.</t>
  </si>
  <si>
    <t>(3) Bank of England public debt transactions shows data in respect of the Asset Purchase Facility and Special Liquidity Scheme.</t>
  </si>
  <si>
    <t>http://www.nato.int/cps/on/natohq/topics_49198.htm</t>
  </si>
  <si>
    <t>£million</t>
  </si>
  <si>
    <t>Public sector current expenditure on services</t>
  </si>
  <si>
    <t>Pay</t>
  </si>
  <si>
    <t>Gross current procurement</t>
  </si>
  <si>
    <t>Income from sales of goods and services</t>
  </si>
  <si>
    <t>Current grants to persons and non-profit bodies</t>
  </si>
  <si>
    <t>Current grants abroad</t>
  </si>
  <si>
    <t>Subsidies to private sector companies</t>
  </si>
  <si>
    <t>Subsidies to public corporations</t>
  </si>
  <si>
    <t>Net public service pensions</t>
  </si>
  <si>
    <t>Public sector debt interest</t>
  </si>
  <si>
    <t>Other</t>
  </si>
  <si>
    <t>Total public sector current expenditure on services</t>
  </si>
  <si>
    <t>Total public sector current expenditure</t>
  </si>
  <si>
    <t>Public sector capital expenditure on services</t>
  </si>
  <si>
    <t>Capital grants</t>
  </si>
  <si>
    <t>Gross capital procurement</t>
  </si>
  <si>
    <t>Income from sales of capital assets</t>
  </si>
  <si>
    <t>Total public sector capital expenditure on services</t>
  </si>
  <si>
    <t>Total public sector capital expenditure</t>
  </si>
  <si>
    <t>Total public sector expenditure on services</t>
  </si>
  <si>
    <t>Total Managed Expenditure</t>
  </si>
  <si>
    <t>of which: public and common services</t>
  </si>
  <si>
    <t>of which: international services</t>
  </si>
  <si>
    <r>
      <t>of which: public sector debt interest</t>
    </r>
    <r>
      <rPr>
        <i/>
        <vertAlign val="superscript"/>
        <sz val="8"/>
        <color rgb="FF000000"/>
        <rFont val="Humnst777 Lt BT"/>
        <family val="2"/>
      </rPr>
      <t xml:space="preserve"> (2)</t>
    </r>
  </si>
  <si>
    <r>
      <t>2. Defence</t>
    </r>
    <r>
      <rPr>
        <vertAlign val="superscript"/>
        <sz val="8"/>
        <color rgb="FF000000"/>
        <rFont val="Humnst777 Lt BT"/>
        <family val="2"/>
      </rPr>
      <t xml:space="preserve"> (3)</t>
    </r>
  </si>
  <si>
    <t>of which: enterprise and economic development</t>
  </si>
  <si>
    <t>of which: science and technology</t>
  </si>
  <si>
    <t>of which: employment policies</t>
  </si>
  <si>
    <t>of which: agriculture, fisheries and forestry</t>
  </si>
  <si>
    <r>
      <t>of which: transport</t>
    </r>
    <r>
      <rPr>
        <i/>
        <vertAlign val="superscript"/>
        <sz val="8"/>
        <color rgb="FF000000"/>
        <rFont val="Humnst777 Lt BT"/>
        <family val="2"/>
      </rPr>
      <t xml:space="preserve"> (4)</t>
    </r>
  </si>
  <si>
    <t>Public sector current expenditure</t>
  </si>
  <si>
    <t>Public sector capital expenditure</t>
  </si>
  <si>
    <t>(1) Expenditure on services by function and sector is available in the appropriate sectoral chapter: for central government see Table 6.6; for local government see Table 7.4; for public corporations see Table 8.4.</t>
  </si>
  <si>
    <t>(2) Debt interest figures include Bank of England public debt transactions in respect of the Asset Purchase Facility and Special Liquidity Scheme.</t>
  </si>
  <si>
    <t>Public sector gross current procurement expenditure on services</t>
  </si>
  <si>
    <t>Total public sector gross current procurement expenditure on services</t>
  </si>
  <si>
    <t>Public sector gross capital procurement expenditure on services</t>
  </si>
  <si>
    <t>Total public sector gross capital procurement expenditure on services</t>
  </si>
  <si>
    <t xml:space="preserve">Plus public sector receipts from sales of assets </t>
  </si>
  <si>
    <t>Central government</t>
  </si>
  <si>
    <t>Fixed assets</t>
  </si>
  <si>
    <t>Intangible assets</t>
  </si>
  <si>
    <t>Total central government receipts</t>
  </si>
  <si>
    <t>Local government</t>
  </si>
  <si>
    <t>Total local government receipts</t>
  </si>
  <si>
    <t>Total general government receipts</t>
  </si>
  <si>
    <t>Public corporations</t>
  </si>
  <si>
    <t>Total public corporations receipts</t>
  </si>
  <si>
    <t>Total public sector income from sales of capital assets</t>
  </si>
  <si>
    <t>Table 5.3 Public sector expenditure on services by economic category, 2008-09 to 2012-13</t>
  </si>
  <si>
    <t>2011-12</t>
  </si>
  <si>
    <t>2012-13</t>
  </si>
  <si>
    <t>2013-14</t>
  </si>
  <si>
    <t>Grant equivalent element of student lending</t>
  </si>
  <si>
    <t>2019-20</t>
  </si>
  <si>
    <t>Housing, Communities and Local Government</t>
  </si>
  <si>
    <t>Local Government</t>
  </si>
  <si>
    <t>(1) The Foreign and Commonwealth Office and Department for International Development were merged to create the Foreign, Commonwealth and Development Office on 2 September 2020. This table reflects that change.</t>
  </si>
  <si>
    <t>Table 5.1 Public sector expenditure on services by departmental group and function, 2020-21</t>
  </si>
  <si>
    <t>Table 5.1a Public sector current expenditure on services by departmental group and function, 2020-21</t>
  </si>
  <si>
    <t>Table 5.1b Public sector capital expenditure on services by departmental group and function, 2020-21</t>
  </si>
  <si>
    <t>Table 5.2 Public sector expenditure on services by sub-function, 2016-17 to 2020-21</t>
  </si>
  <si>
    <t>2020-21</t>
  </si>
  <si>
    <t>Table 5.3 Public sector expenditure on services by economic category, 2016-17 to 2020-21</t>
  </si>
  <si>
    <t>Table 5.5 Public sector gross current procurement expenditure on services by function, 2016-17 to 2020-21</t>
  </si>
  <si>
    <t>Table 5.6 Public sector capital procurement expenditure on services by function, 2016-17 to 2020-21</t>
  </si>
  <si>
    <t>-</t>
  </si>
  <si>
    <r>
      <t>Foreign, Commonwealth and Development Office</t>
    </r>
    <r>
      <rPr>
        <vertAlign val="superscript"/>
        <sz val="8"/>
        <color rgb="FF000000"/>
        <rFont val="Humnst777 Lt BT"/>
        <family val="2"/>
      </rPr>
      <t xml:space="preserve"> (1)</t>
    </r>
  </si>
  <si>
    <t>of which:Bank of England</t>
  </si>
  <si>
    <t>of which: public sector pensions</t>
  </si>
  <si>
    <t>of which: market support under CAP</t>
  </si>
  <si>
    <r>
      <t>of which: railway</t>
    </r>
    <r>
      <rPr>
        <i/>
        <vertAlign val="superscript"/>
        <sz val="8"/>
        <color rgb="FF000000"/>
        <rFont val="Humnst777 Lt BT"/>
        <family val="2"/>
      </rPr>
      <t xml:space="preserve"> (5)</t>
    </r>
  </si>
  <si>
    <r>
      <t>7. Health</t>
    </r>
    <r>
      <rPr>
        <vertAlign val="superscript"/>
        <sz val="8"/>
        <color rgb="FF0066CC"/>
        <rFont val="Humnst777 BlkCn BT"/>
        <family val="2"/>
      </rPr>
      <t xml:space="preserve"> (6)</t>
    </r>
  </si>
  <si>
    <r>
      <t>9.2 Secondary education</t>
    </r>
    <r>
      <rPr>
        <vertAlign val="superscript"/>
        <sz val="8"/>
        <color rgb="FF000000"/>
        <rFont val="Humnst777 Lt BT"/>
        <family val="2"/>
      </rPr>
      <t xml:space="preserve"> (7)</t>
    </r>
  </si>
  <si>
    <r>
      <t>10.7 Social exclusion n.e.c.</t>
    </r>
    <r>
      <rPr>
        <vertAlign val="superscript"/>
        <sz val="8"/>
        <color rgb="FF000000"/>
        <rFont val="Humnst777 Lt BT"/>
        <family val="2"/>
      </rPr>
      <t xml:space="preserve"> (8)</t>
    </r>
  </si>
  <si>
    <r>
      <t>EU transactions</t>
    </r>
    <r>
      <rPr>
        <vertAlign val="superscript"/>
        <sz val="8"/>
        <color rgb="FF0066CC"/>
        <rFont val="Humnst777 BlkCn BT"/>
        <family val="2"/>
      </rPr>
      <t xml:space="preserve"> (9)</t>
    </r>
  </si>
  <si>
    <t>Other attributed costs and repayments</t>
  </si>
  <si>
    <r>
      <t>Total Managed Expenditure</t>
    </r>
    <r>
      <rPr>
        <vertAlign val="superscript"/>
        <sz val="8"/>
        <color rgb="FF000000"/>
        <rFont val="Humnst777 BlkCn BT"/>
        <family val="2"/>
      </rPr>
      <t xml:space="preserve"> (10)</t>
    </r>
  </si>
  <si>
    <t>(6) The level of detail required for COFOG level 2 is not yet available in England and Wales. Health spending is therefore presented using HM Treasury’s own sub-functional classification.</t>
  </si>
  <si>
    <t>(7) The Department for Education is currently recording all central government academy expenditure as ‘Secondary Education’, across all years presented. While secondary schools currently account for the largest population in the academy sector, it is recognised that this will also cover some schools in primary and other functional categories. In future editions of PESA the Department for Education will look to improve apportionment of spending across the education categories.</t>
  </si>
  <si>
    <t>(8) Social exclusion n.e.c. includes Child and Working Tax Credits. Also included here are Universal Credit additional costs that were previously scored in 10.9 Social protection n.e.c.</t>
  </si>
  <si>
    <t>(9) An explanation of why the EU transactions are defined in TES in this way is given in Annex E.  Complete transactions with the institutions of the EU are shown in Table C.1.</t>
  </si>
  <si>
    <t>(10) This excludes the temporary effects of banks being classified to the public sector.</t>
  </si>
  <si>
    <r>
      <t>Table 5.4 Public sector current and capital expenditure on services by function</t>
    </r>
    <r>
      <rPr>
        <vertAlign val="superscript"/>
        <sz val="12"/>
        <color rgb="FF0066CC"/>
        <rFont val="Humnst777 BlkCn BT"/>
        <family val="2"/>
      </rPr>
      <t xml:space="preserve"> (1)</t>
    </r>
    <r>
      <rPr>
        <sz val="12"/>
        <color rgb="FF0066CC"/>
        <rFont val="Humnst777 BlkCn BT"/>
        <family val="2"/>
      </rPr>
      <t>, 2016-17 to 2020-21</t>
    </r>
  </si>
  <si>
    <t>of which: transport</t>
  </si>
  <si>
    <r>
      <t>Total Managed Expenditure</t>
    </r>
    <r>
      <rPr>
        <vertAlign val="superscript"/>
        <sz val="8"/>
        <color rgb="FF000000"/>
        <rFont val="Humnst777 BlkCn BT"/>
        <family val="2"/>
      </rPr>
      <t xml:space="preserve"> (5)</t>
    </r>
  </si>
  <si>
    <t xml:space="preserve">(5) This excludes the temporary effects of banks being classified to the public sector. </t>
  </si>
  <si>
    <t>(4) Spending Review 2020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</si>
  <si>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t>
  </si>
  <si>
    <t>(3) Spending Review 2020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</si>
  <si>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t>
  </si>
  <si>
    <t>Public sector current expenditure on services for each function</t>
  </si>
  <si>
    <t>Public sector current expenditure on services for each department</t>
  </si>
  <si>
    <t>Public sector capital expenditure on services for each function</t>
  </si>
  <si>
    <t>Public sector capital expenditure on services for each department</t>
  </si>
  <si>
    <t>of which: family benefits, income support, Universal Credit and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</si>
</sst>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quot; &quot;hh&quot;:&quot;mm"/>
    <numFmt numFmtId="165" formatCode="#,##0&quot; &quot;;&quot;-&quot;#,##0&quot; &quot;"/>
    <numFmt numFmtId="166" formatCode="#,##0.0,,;&quot;-&quot;#,##0.0,,;&quot;-&quot;"/>
    <numFmt numFmtId="167" formatCode="#,##0,;&quot;-&quot;#,##0,"/>
    <numFmt numFmtId="168" formatCode="0.0%"/>
    <numFmt numFmtId="169" formatCode="#,##0,;&quot;-&quot;#,##0,;&quot;-&quot;"/>
    <numFmt numFmtId="170" formatCode="0.0%;&quot;-&quot;0.0%;&quot;-&quot;"/>
    <numFmt numFmtId="171" formatCode="#,##0.0,,;&quot;-&quot;#,##0.0,,"/>
    <numFmt numFmtId="172" formatCode="0.0%;&quot;-&quot;0.0%"/>
  </numFmts>
  <fonts count="50" x14ac:knownFonts="1">
    <font>
      <sz val="10"/>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2"/>
      <color rgb="FF0000FF"/>
      <name val="Arial"/>
      <family val="2"/>
    </font>
    <font>
      <b/>
      <sz val="13"/>
      <color rgb="FF003366"/>
      <name val="Calibri"/>
      <family val="2"/>
    </font>
    <font>
      <b/>
      <sz val="11"/>
      <color rgb="FF003366"/>
      <name val="Calibri"/>
      <family val="2"/>
    </font>
    <font>
      <u/>
      <sz val="10"/>
      <color rgb="FF0000FF"/>
      <name val="Arial"/>
      <family val="2"/>
    </font>
    <font>
      <sz val="11"/>
      <color rgb="FF333399"/>
      <name val="Calibri"/>
      <family val="2"/>
    </font>
    <font>
      <sz val="11"/>
      <color rgb="FFFF9900"/>
      <name val="Calibri"/>
      <family val="2"/>
    </font>
    <font>
      <sz val="11"/>
      <color rgb="FF993300"/>
      <name val="Calibri"/>
      <family val="2"/>
    </font>
    <font>
      <sz val="8"/>
      <color rgb="FF000000"/>
      <name val="Arial"/>
      <family val="2"/>
    </font>
    <font>
      <b/>
      <sz val="11"/>
      <color rgb="FF333333"/>
      <name val="Calibri"/>
      <family val="2"/>
    </font>
    <font>
      <i/>
      <sz val="7"/>
      <color rgb="FF000000"/>
      <name val="Arial"/>
      <family val="2"/>
    </font>
    <font>
      <b/>
      <sz val="8"/>
      <color rgb="FF000000"/>
      <name val="Arial"/>
      <family val="2"/>
    </font>
    <font>
      <b/>
      <sz val="8"/>
      <color rgb="FF0000FF"/>
      <name val="Arial"/>
      <family val="2"/>
    </font>
    <font>
      <i/>
      <sz val="8"/>
      <color rgb="FF0000FF"/>
      <name val="Arial"/>
      <family val="2"/>
    </font>
    <font>
      <i/>
      <sz val="8"/>
      <color rgb="FF000000"/>
      <name val="Arial"/>
      <family val="2"/>
    </font>
    <font>
      <b/>
      <sz val="18"/>
      <color rgb="FF000000"/>
      <name val="Arial"/>
      <family val="2"/>
    </font>
    <font>
      <b/>
      <sz val="11"/>
      <color rgb="FF000000"/>
      <name val="Calibri"/>
      <family val="2"/>
    </font>
    <font>
      <sz val="11"/>
      <color rgb="FFFF0000"/>
      <name val="Calibri"/>
      <family val="2"/>
    </font>
    <font>
      <sz val="8"/>
      <color rgb="FF000000"/>
      <name val="Humnst777 Lt BT"/>
      <family val="2"/>
    </font>
    <font>
      <sz val="12"/>
      <color rgb="FF0066CC"/>
      <name val="Humnst777 BlkCn BT"/>
      <family val="2"/>
    </font>
    <font>
      <b/>
      <sz val="8"/>
      <color rgb="FF0000FF"/>
      <name val="Humnst777 Lt BT"/>
      <family val="2"/>
    </font>
    <font>
      <sz val="8"/>
      <color rgb="FF0066CC"/>
      <name val="Humnst777 BlkCn BT"/>
      <family val="2"/>
    </font>
    <font>
      <sz val="8"/>
      <color rgb="FF000000"/>
      <name val="Humnst777 BlkCn BT"/>
      <family val="2"/>
    </font>
    <font>
      <b/>
      <sz val="8"/>
      <color rgb="FF000000"/>
      <name val="Humnst777 Lt BT"/>
      <family val="2"/>
    </font>
    <font>
      <i/>
      <sz val="8"/>
      <color rgb="FF000000"/>
      <name val="Humnst777 Lt BT"/>
      <family val="2"/>
    </font>
    <font>
      <b/>
      <i/>
      <sz val="8"/>
      <color rgb="FF000000"/>
      <name val="Humnst777 Lt BT"/>
      <family val="2"/>
    </font>
    <font>
      <sz val="8"/>
      <color rgb="FF0000FF"/>
      <name val="Humnst777 BlkCn BT"/>
      <family val="2"/>
    </font>
    <font>
      <vertAlign val="superscript"/>
      <sz val="8"/>
      <color rgb="FF000000"/>
      <name val="Humnst777 Lt BT"/>
      <family val="2"/>
    </font>
    <font>
      <vertAlign val="superscript"/>
      <sz val="8"/>
      <color rgb="FF0066CC"/>
      <name val="Humnst777 BlkCn BT"/>
      <family val="2"/>
    </font>
    <font>
      <i/>
      <vertAlign val="superscript"/>
      <sz val="8"/>
      <color rgb="FF000000"/>
      <name val="Humnst777 Lt BT"/>
      <family val="2"/>
    </font>
    <font>
      <vertAlign val="superscript"/>
      <sz val="8"/>
      <color rgb="FF000000"/>
      <name val="Humnst777 BlkCn BT"/>
      <family val="2"/>
    </font>
    <font>
      <sz val="7"/>
      <color rgb="FF000000"/>
      <name val="Humnst777 Lt BT"/>
      <family val="2"/>
    </font>
    <font>
      <i/>
      <sz val="7"/>
      <color rgb="FF000000"/>
      <name val="Humnst777 Lt BT"/>
      <family val="2"/>
    </font>
    <font>
      <u/>
      <sz val="7"/>
      <color rgb="FF0000FF"/>
      <name val="Humnst777 Lt BT"/>
      <family val="2"/>
    </font>
    <font>
      <sz val="10"/>
      <color rgb="FF000000"/>
      <name val="Humnst777 Lt BT"/>
      <family val="2"/>
    </font>
    <font>
      <sz val="10"/>
      <color rgb="FF000000"/>
      <name val="Humnst777 BlkCn BT"/>
      <family val="2"/>
    </font>
    <font>
      <vertAlign val="superscript"/>
      <sz val="12"/>
      <color rgb="FF0066CC"/>
      <name val="Humnst777 BlkCn BT"/>
      <family val="2"/>
    </font>
    <font>
      <b/>
      <sz val="12"/>
      <color rgb="FF0066CC"/>
      <name val="Humnst777 Lt BT"/>
      <family val="2"/>
    </font>
    <font>
      <u/>
      <sz val="8"/>
      <color rgb="FF0000FF"/>
      <name val="Humnst777 Lt BT"/>
      <family val="2"/>
    </font>
    <font>
      <i/>
      <sz val="10"/>
      <color rgb="FF000000"/>
      <name val="Humnst777 Lt BT"/>
      <family val="2"/>
    </font>
    <font>
      <b/>
      <sz val="12"/>
      <color rgb="FF0000FF"/>
      <name val="Humnst777 Lt BT"/>
      <family val="2"/>
    </font>
    <font>
      <sz val="8"/>
      <color rgb="FF0066CC"/>
      <name val="Humnst777 Lt BT"/>
      <family val="2"/>
    </font>
  </fonts>
  <fills count="27">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999FF"/>
        <bgColor rgb="FF9999FF"/>
      </patternFill>
    </fill>
    <fill>
      <patternFill patternType="solid">
        <fgColor rgb="FFFFFF00"/>
        <bgColor rgb="FFFFFF00"/>
      </patternFill>
    </fill>
    <fill>
      <patternFill patternType="solid">
        <fgColor rgb="FFFFFFFF"/>
        <bgColor rgb="FFFFFFFF"/>
      </patternFill>
    </fill>
  </fills>
  <borders count="35">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FF"/>
      </top>
      <bottom style="thin">
        <color rgb="FF0000FF"/>
      </bottom>
      <diagonal/>
    </border>
    <border>
      <left/>
      <right/>
      <top/>
      <bottom style="thin">
        <color rgb="FF0000FF"/>
      </bottom>
      <diagonal/>
    </border>
    <border>
      <left/>
      <right/>
      <top style="thin">
        <color rgb="FF333399"/>
      </top>
      <bottom style="double">
        <color rgb="FF333399"/>
      </bottom>
      <diagonal/>
    </border>
    <border>
      <left/>
      <right/>
      <top style="medium">
        <color rgb="FF0066CC"/>
      </top>
      <bottom/>
      <diagonal/>
    </border>
    <border>
      <left style="thin">
        <color rgb="FF0066CC"/>
      </left>
      <right/>
      <top/>
      <bottom/>
      <diagonal/>
    </border>
    <border>
      <left/>
      <right style="thin">
        <color rgb="FF0066CC"/>
      </right>
      <top/>
      <bottom/>
      <diagonal/>
    </border>
    <border>
      <left/>
      <right/>
      <top style="thin">
        <color rgb="FF0066CC"/>
      </top>
      <bottom style="medium">
        <color rgb="FF0066CC"/>
      </bottom>
      <diagonal/>
    </border>
    <border>
      <left style="thin">
        <color rgb="FF0066CC"/>
      </left>
      <right/>
      <top style="thin">
        <color rgb="FF0066CC"/>
      </top>
      <bottom style="medium">
        <color rgb="FF0066CC"/>
      </bottom>
      <diagonal/>
    </border>
    <border diagonalDown="1">
      <left/>
      <right style="thin">
        <color rgb="FF0066CC"/>
      </right>
      <top style="thin">
        <color rgb="FF0066CC"/>
      </top>
      <bottom style="thin">
        <color rgb="FF0066CC"/>
      </bottom>
      <diagonal style="thin">
        <color rgb="FF0066CC"/>
      </diagonal>
    </border>
    <border>
      <left style="thin">
        <color rgb="FF0066CC"/>
      </left>
      <right style="thin">
        <color rgb="FF0066CC"/>
      </right>
      <top style="thin">
        <color rgb="FF0066CC"/>
      </top>
      <bottom style="thin">
        <color rgb="FF0066CC"/>
      </bottom>
      <diagonal/>
    </border>
    <border>
      <left style="thin">
        <color rgb="FF0066CC"/>
      </left>
      <right/>
      <top style="thin">
        <color rgb="FF0066CC"/>
      </top>
      <bottom style="thin">
        <color rgb="FF0066CC"/>
      </bottom>
      <diagonal/>
    </border>
    <border>
      <left/>
      <right/>
      <top style="thin">
        <color rgb="FF0066CC"/>
      </top>
      <bottom style="thin">
        <color rgb="FF0066CC"/>
      </bottom>
      <diagonal/>
    </border>
    <border>
      <left/>
      <right style="thin">
        <color rgb="FF0066CC"/>
      </right>
      <top/>
      <bottom style="thin">
        <color rgb="FF0066CC"/>
      </bottom>
      <diagonal/>
    </border>
    <border>
      <left/>
      <right style="thin">
        <color rgb="FF0066CC"/>
      </right>
      <top style="thin">
        <color rgb="FF0066CC"/>
      </top>
      <bottom style="medium">
        <color rgb="FF0066CC"/>
      </bottom>
      <diagonal/>
    </border>
    <border>
      <left/>
      <right/>
      <top/>
      <bottom style="thin">
        <color rgb="FF0066CC"/>
      </bottom>
      <diagonal/>
    </border>
    <border>
      <left/>
      <right/>
      <top style="medium">
        <color rgb="FF0070C0"/>
      </top>
      <bottom/>
      <diagonal/>
    </border>
    <border>
      <left/>
      <right/>
      <top style="thin">
        <color rgb="FF0066CC"/>
      </top>
      <bottom/>
      <diagonal/>
    </border>
    <border>
      <left/>
      <right/>
      <top/>
      <bottom style="thin">
        <color rgb="FF0070C0"/>
      </bottom>
      <diagonal/>
    </border>
    <border>
      <left/>
      <right/>
      <top style="thin">
        <color rgb="FF0066CC"/>
      </top>
      <bottom style="medium">
        <color rgb="FF0070C0"/>
      </bottom>
      <diagonal/>
    </border>
    <border>
      <left/>
      <right/>
      <top/>
      <bottom style="medium">
        <color rgb="FF0070C0"/>
      </bottom>
      <diagonal/>
    </border>
    <border diagonalDown="1">
      <left/>
      <right style="thin">
        <color rgb="FF0066CC"/>
      </right>
      <top/>
      <bottom/>
      <diagonal style="thin">
        <color rgb="FF0066CC"/>
      </diagonal>
    </border>
    <border>
      <left style="thin">
        <color rgb="FF0066CC"/>
      </left>
      <right/>
      <top/>
      <bottom style="thin">
        <color rgb="FF0066CC"/>
      </bottom>
      <diagonal/>
    </border>
    <border diagonalDown="1">
      <left/>
      <right style="thin">
        <color rgb="FF0066CC"/>
      </right>
      <top/>
      <bottom style="thin">
        <color rgb="FF0066CC"/>
      </bottom>
      <diagonal style="thin">
        <color rgb="FF0066CC"/>
      </diagonal>
    </border>
    <border>
      <left/>
      <right style="thin">
        <color rgb="FF0066CC"/>
      </right>
      <top style="thin">
        <color rgb="FF0066CC"/>
      </top>
      <bottom style="thin">
        <color rgb="FF0066CC"/>
      </bottom>
      <diagonal/>
    </border>
    <border>
      <left/>
      <right style="thin">
        <color rgb="FF0066CC"/>
      </right>
      <top/>
      <bottom style="medium">
        <color rgb="FF0066CC"/>
      </bottom>
      <diagonal/>
    </border>
    <border>
      <left/>
      <right style="medium">
        <color rgb="FF0070C0"/>
      </right>
      <top/>
      <bottom style="thin">
        <color rgb="FF0066CC"/>
      </bottom>
      <diagonal/>
    </border>
    <border diagonalDown="1">
      <left/>
      <right style="thin">
        <color rgb="FF0066CC"/>
      </right>
      <top style="thin">
        <color rgb="FF0066CC"/>
      </top>
      <bottom/>
      <diagonal style="thin">
        <color rgb="FF0066CC"/>
      </diagonal>
    </border>
  </borders>
  <cellStyleXfs count="68">
    <xf numFmtId="0" fontId="0" fillId="0" borderId="0"/>
    <xf numFmtId="0" fontId="23" fillId="0" borderId="0" applyNumberFormat="0" applyFill="0" applyBorder="0" applyProtection="0">
      <alignment horizontal="left" vertical="center" indent="10"/>
    </xf>
    <xf numFmtId="0" fontId="9" fillId="0" borderId="0" applyNumberFormat="0" applyBorder="0" applyProtection="0">
      <alignment vertical="top" wrapText="1"/>
    </xf>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0" applyNumberFormat="0" applyBorder="0" applyAlignment="0" applyProtection="0"/>
    <xf numFmtId="0" fontId="4" fillId="3" borderId="0" applyNumberFormat="0" applyBorder="0" applyAlignment="0" applyProtection="0"/>
    <xf numFmtId="0" fontId="15" fillId="22" borderId="0" applyNumberFormat="0" applyBorder="0" applyAlignment="0" applyProtection="0"/>
    <xf numFmtId="0" fontId="13" fillId="7" borderId="1" applyNumberFormat="0" applyAlignment="0" applyProtection="0"/>
    <xf numFmtId="0" fontId="17" fillId="20" borderId="7" applyNumberFormat="0" applyAlignment="0" applyProtection="0"/>
    <xf numFmtId="0" fontId="5" fillId="20" borderId="1" applyNumberFormat="0" applyAlignment="0" applyProtection="0"/>
    <xf numFmtId="0" fontId="14" fillId="0" borderId="5" applyNumberFormat="0" applyFill="0" applyAlignment="0" applyProtection="0"/>
    <xf numFmtId="0" fontId="6" fillId="21" borderId="2" applyNumberFormat="0" applyAlignment="0" applyProtection="0"/>
    <xf numFmtId="0" fontId="25" fillId="0" borderId="0" applyNumberFormat="0" applyFill="0" applyBorder="0" applyAlignment="0" applyProtection="0"/>
    <xf numFmtId="0" fontId="1" fillId="23" borderId="6" applyNumberFormat="0" applyFont="0" applyAlignment="0" applyProtection="0"/>
    <xf numFmtId="0" fontId="7" fillId="0" borderId="0" applyNumberFormat="0" applyFill="0" applyBorder="0" applyAlignment="0" applyProtection="0"/>
    <xf numFmtId="0" fontId="24" fillId="0" borderId="10" applyNumberFormat="0" applyFill="0" applyAlignment="0" applyProtection="0"/>
    <xf numFmtId="0" fontId="3" fillId="16"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 fillId="9" borderId="0" applyNumberFormat="0" applyBorder="0" applyAlignment="0" applyProtection="0"/>
    <xf numFmtId="0" fontId="3" fillId="18"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3" fillId="15" borderId="0" applyNumberFormat="0" applyBorder="0" applyAlignment="0" applyProtection="0"/>
    <xf numFmtId="0" fontId="9" fillId="0" borderId="0" applyNumberFormat="0" applyBorder="0" applyProtection="0">
      <alignment vertical="top" wrapText="1"/>
    </xf>
    <xf numFmtId="0" fontId="12" fillId="0" borderId="0" applyNumberFormat="0" applyFill="0" applyBorder="0" applyAlignment="0" applyProtection="0"/>
    <xf numFmtId="0" fontId="1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6" fillId="0" borderId="0" applyNumberFormat="0" applyBorder="0" applyProtection="0"/>
    <xf numFmtId="0" fontId="16" fillId="0" borderId="0" applyNumberFormat="0" applyBorder="0" applyProtection="0"/>
    <xf numFmtId="9" fontId="1" fillId="0" borderId="0" applyFont="0" applyFill="0" applyBorder="0" applyAlignment="0" applyProtection="0"/>
    <xf numFmtId="0" fontId="18" fillId="0" borderId="0" applyNumberFormat="0" applyBorder="0" applyProtection="0">
      <alignment wrapText="1"/>
    </xf>
    <xf numFmtId="0" fontId="19" fillId="24" borderId="0" applyNumberFormat="0" applyBorder="0" applyProtection="0">
      <alignment horizontal="right" vertical="top" wrapText="1"/>
    </xf>
    <xf numFmtId="0" fontId="19" fillId="24" borderId="0" applyNumberFormat="0" applyBorder="0" applyProtection="0">
      <alignment horizontal="right" vertical="top" wrapText="1"/>
    </xf>
    <xf numFmtId="0" fontId="20" fillId="0" borderId="0" applyNumberFormat="0" applyBorder="0" applyProtection="0"/>
    <xf numFmtId="0" fontId="21" fillId="0" borderId="0" applyNumberFormat="0" applyBorder="0" applyProtection="0"/>
    <xf numFmtId="0" fontId="22" fillId="0" borderId="0" applyNumberFormat="0" applyBorder="0" applyProtection="0"/>
    <xf numFmtId="166" fontId="16" fillId="0" borderId="0" applyBorder="0">
      <alignment wrapText="1"/>
      <protection locked="0"/>
    </xf>
    <xf numFmtId="166" fontId="19" fillId="25" borderId="0" applyBorder="0">
      <alignment wrapText="1"/>
      <protection locked="0"/>
    </xf>
    <xf numFmtId="169" fontId="16" fillId="0" borderId="0" applyBorder="0">
      <alignment wrapText="1"/>
      <protection locked="0"/>
    </xf>
    <xf numFmtId="169" fontId="19" fillId="25" borderId="0" applyBorder="0">
      <alignment wrapText="1"/>
      <protection locked="0"/>
    </xf>
    <xf numFmtId="170" fontId="16" fillId="0" borderId="0" applyBorder="0">
      <alignment wrapText="1"/>
      <protection locked="0"/>
    </xf>
    <xf numFmtId="170" fontId="19" fillId="25" borderId="0" applyBorder="0">
      <alignment wrapText="1"/>
      <protection locked="0"/>
    </xf>
    <xf numFmtId="171" fontId="19" fillId="24" borderId="8" applyProtection="0">
      <alignment wrapText="1"/>
    </xf>
    <xf numFmtId="167" fontId="19" fillId="24" borderId="8" applyProtection="0">
      <alignment wrapText="1"/>
    </xf>
    <xf numFmtId="167" fontId="19" fillId="24" borderId="8" applyProtection="0">
      <alignment wrapText="1"/>
    </xf>
    <xf numFmtId="172" fontId="19" fillId="24" borderId="8" applyProtection="0">
      <alignment wrapText="1"/>
    </xf>
    <xf numFmtId="0" fontId="20" fillId="0" borderId="9" applyNumberFormat="0" applyProtection="0">
      <alignment horizontal="right"/>
    </xf>
  </cellStyleXfs>
  <cellXfs count="213">
    <xf numFmtId="0" fontId="0" fillId="0" borderId="0" xfId="0"/>
    <xf numFmtId="165" fontId="30" fillId="2" borderId="12" xfId="65" applyNumberFormat="1" applyFont="1" applyFill="1" applyBorder="1" applyAlignment="1">
      <alignment horizontal="right" wrapText="1" indent="2"/>
    </xf>
    <xf numFmtId="3" fontId="30" fillId="2" borderId="14" xfId="65" applyNumberFormat="1" applyFont="1" applyFill="1" applyBorder="1" applyAlignment="1">
      <alignment horizontal="right" wrapText="1"/>
    </xf>
    <xf numFmtId="165" fontId="30" fillId="2" borderId="15" xfId="65" applyNumberFormat="1" applyFont="1" applyFill="1" applyBorder="1" applyAlignment="1">
      <alignment horizontal="right" wrapText="1" indent="2"/>
    </xf>
    <xf numFmtId="0" fontId="30" fillId="2" borderId="19" xfId="53" applyFont="1" applyFill="1" applyBorder="1" applyAlignment="1">
      <alignment horizontal="right" textRotation="90" wrapText="1"/>
    </xf>
    <xf numFmtId="0" fontId="32" fillId="2" borderId="19" xfId="53" applyFont="1" applyFill="1" applyBorder="1" applyAlignment="1">
      <alignment horizontal="right" textRotation="90" wrapText="1"/>
    </xf>
    <xf numFmtId="0" fontId="30" fillId="2" borderId="18" xfId="53" applyFont="1" applyFill="1" applyBorder="1" applyAlignment="1">
      <alignment horizontal="center" wrapText="1"/>
    </xf>
    <xf numFmtId="0" fontId="30" fillId="2" borderId="0" xfId="53" applyFont="1" applyFill="1" applyAlignment="1">
      <alignment horizontal="right" vertical="top" wrapText="1"/>
    </xf>
    <xf numFmtId="0" fontId="30" fillId="2" borderId="22" xfId="53" applyFont="1" applyFill="1" applyBorder="1" applyAlignment="1">
      <alignment horizontal="center" vertical="top" wrapText="1"/>
    </xf>
    <xf numFmtId="0" fontId="29" fillId="26" borderId="0" xfId="54" applyFont="1" applyFill="1" applyAlignment="1" applyProtection="1">
      <protection locked="0"/>
    </xf>
    <xf numFmtId="169" fontId="26" fillId="0" borderId="0" xfId="59" applyFont="1" applyFill="1" applyAlignment="1" applyProtection="1">
      <alignment wrapText="1"/>
      <protection locked="0"/>
    </xf>
    <xf numFmtId="3" fontId="30" fillId="2" borderId="0" xfId="65" applyNumberFormat="1" applyFont="1" applyFill="1" applyBorder="1" applyAlignment="1" applyProtection="1">
      <alignment horizontal="right" wrapText="1"/>
      <protection locked="0"/>
    </xf>
    <xf numFmtId="0" fontId="26" fillId="0" borderId="0" xfId="54" applyFont="1" applyFill="1" applyAlignment="1" applyProtection="1">
      <protection locked="0"/>
    </xf>
    <xf numFmtId="3" fontId="30" fillId="2" borderId="22" xfId="65" applyNumberFormat="1" applyFont="1" applyFill="1" applyBorder="1" applyAlignment="1" applyProtection="1">
      <alignment horizontal="right" wrapText="1"/>
      <protection locked="0"/>
    </xf>
    <xf numFmtId="0" fontId="30" fillId="2" borderId="0" xfId="53" applyFont="1" applyFill="1" applyAlignment="1">
      <alignment horizontal="left" vertical="top" wrapText="1"/>
    </xf>
    <xf numFmtId="0" fontId="30" fillId="2" borderId="4" xfId="53" applyFont="1" applyFill="1" applyBorder="1" applyAlignment="1">
      <alignment horizontal="left" vertical="top" wrapText="1"/>
    </xf>
    <xf numFmtId="3" fontId="30" fillId="2" borderId="4" xfId="65" applyNumberFormat="1" applyFont="1" applyFill="1" applyBorder="1" applyAlignment="1" applyProtection="1">
      <alignment horizontal="right" wrapText="1"/>
      <protection locked="0"/>
    </xf>
    <xf numFmtId="0" fontId="30" fillId="26" borderId="0" xfId="53" applyFont="1" applyFill="1" applyAlignment="1">
      <alignment horizontal="left" vertical="top" wrapText="1"/>
    </xf>
    <xf numFmtId="3" fontId="30" fillId="26" borderId="0" xfId="65" applyNumberFormat="1" applyFont="1" applyFill="1" applyBorder="1" applyAlignment="1" applyProtection="1">
      <alignment wrapText="1"/>
      <protection locked="0"/>
    </xf>
    <xf numFmtId="0" fontId="42" fillId="0" borderId="0" xfId="0" applyFont="1"/>
    <xf numFmtId="164" fontId="27" fillId="26" borderId="0" xfId="2" applyNumberFormat="1" applyFont="1" applyFill="1" applyAlignment="1">
      <alignment horizontal="left" wrapText="1"/>
    </xf>
    <xf numFmtId="0" fontId="34" fillId="0" borderId="23" xfId="67" applyFont="1" applyFill="1" applyBorder="1" applyAlignment="1">
      <alignment horizontal="right"/>
    </xf>
    <xf numFmtId="0" fontId="29" fillId="26" borderId="23" xfId="54" applyFont="1" applyFill="1" applyBorder="1" applyAlignment="1" applyProtection="1">
      <alignment horizontal="right"/>
      <protection locked="0"/>
    </xf>
    <xf numFmtId="0" fontId="31" fillId="0" borderId="0" xfId="53" applyFont="1" applyFill="1" applyAlignment="1" applyProtection="1">
      <alignment horizontal="right" vertical="top" wrapText="1"/>
      <protection locked="0"/>
    </xf>
    <xf numFmtId="0" fontId="30" fillId="2" borderId="24" xfId="52" applyFont="1" applyFill="1" applyBorder="1" applyAlignment="1">
      <alignment horizontal="right" vertical="top" wrapText="1"/>
    </xf>
    <xf numFmtId="0" fontId="30" fillId="2" borderId="0" xfId="52" applyFont="1" applyFill="1" applyAlignment="1">
      <alignment horizontal="right" vertical="top" wrapText="1"/>
    </xf>
    <xf numFmtId="165" fontId="26" fillId="0" borderId="0" xfId="59" applyNumberFormat="1" applyFont="1" applyFill="1" applyAlignment="1" applyProtection="1">
      <alignment wrapText="1"/>
      <protection locked="0"/>
    </xf>
    <xf numFmtId="0" fontId="43" fillId="0" borderId="0" xfId="0" applyFont="1"/>
    <xf numFmtId="165" fontId="30" fillId="2" borderId="0" xfId="65" applyNumberFormat="1" applyFont="1" applyFill="1" applyBorder="1" applyAlignment="1" applyProtection="1">
      <alignment wrapText="1"/>
      <protection locked="0"/>
    </xf>
    <xf numFmtId="3" fontId="26" fillId="0" borderId="0" xfId="59" applyNumberFormat="1" applyFont="1" applyFill="1" applyAlignment="1" applyProtection="1">
      <alignment wrapText="1"/>
      <protection locked="0"/>
    </xf>
    <xf numFmtId="3" fontId="29" fillId="26" borderId="0" xfId="54" applyNumberFormat="1" applyFont="1" applyFill="1" applyAlignment="1" applyProtection="1">
      <protection locked="0"/>
    </xf>
    <xf numFmtId="0" fontId="26" fillId="0" borderId="0" xfId="0" applyFont="1"/>
    <xf numFmtId="0" fontId="26" fillId="26" borderId="0" xfId="54" applyFont="1" applyFill="1" applyAlignment="1" applyProtection="1">
      <protection locked="0"/>
    </xf>
    <xf numFmtId="0" fontId="30" fillId="0" borderId="0" xfId="0" applyFont="1"/>
    <xf numFmtId="3" fontId="30" fillId="2" borderId="0" xfId="65" applyNumberFormat="1" applyFont="1" applyFill="1" applyBorder="1" applyAlignment="1" applyProtection="1">
      <alignment wrapText="1"/>
      <protection locked="0"/>
    </xf>
    <xf numFmtId="0" fontId="30" fillId="2" borderId="22" xfId="53" applyFont="1" applyFill="1" applyBorder="1" applyAlignment="1">
      <alignment horizontal="left" vertical="top" wrapText="1"/>
    </xf>
    <xf numFmtId="3" fontId="30" fillId="2" borderId="22" xfId="65" applyNumberFormat="1" applyFont="1" applyFill="1" applyBorder="1" applyAlignment="1" applyProtection="1">
      <alignment wrapText="1"/>
      <protection locked="0"/>
    </xf>
    <xf numFmtId="3" fontId="30" fillId="2" borderId="4" xfId="65" applyNumberFormat="1" applyFont="1" applyFill="1" applyBorder="1" applyAlignment="1" applyProtection="1">
      <alignment wrapText="1"/>
      <protection locked="0"/>
    </xf>
    <xf numFmtId="0" fontId="30" fillId="26" borderId="0" xfId="0" applyFont="1" applyFill="1"/>
    <xf numFmtId="0" fontId="39" fillId="0" borderId="0" xfId="0" applyFont="1"/>
    <xf numFmtId="0" fontId="39" fillId="0" borderId="0" xfId="53" applyFont="1" applyFill="1" applyAlignment="1">
      <alignment horizontal="left" vertical="top"/>
    </xf>
    <xf numFmtId="0" fontId="29" fillId="26" borderId="11" xfId="54" applyFont="1" applyFill="1" applyBorder="1" applyAlignment="1" applyProtection="1">
      <alignment horizontal="right"/>
      <protection locked="0"/>
    </xf>
    <xf numFmtId="3" fontId="30" fillId="2" borderId="25" xfId="65" applyNumberFormat="1" applyFont="1" applyFill="1" applyBorder="1" applyAlignment="1" applyProtection="1">
      <alignment horizontal="right" wrapText="1"/>
      <protection locked="0"/>
    </xf>
    <xf numFmtId="3" fontId="30" fillId="2" borderId="27" xfId="65" applyNumberFormat="1" applyFont="1" applyFill="1" applyBorder="1" applyAlignment="1" applyProtection="1">
      <alignment horizontal="right" wrapText="1"/>
      <protection locked="0"/>
    </xf>
    <xf numFmtId="0" fontId="30" fillId="2" borderId="25" xfId="53" applyFont="1" applyFill="1" applyBorder="1" applyAlignment="1">
      <alignment horizontal="left" vertical="top" wrapText="1"/>
    </xf>
    <xf numFmtId="3" fontId="30" fillId="2" borderId="25" xfId="65" applyNumberFormat="1" applyFont="1" applyFill="1" applyBorder="1" applyAlignment="1" applyProtection="1">
      <alignment wrapText="1"/>
      <protection locked="0"/>
    </xf>
    <xf numFmtId="0" fontId="30" fillId="2" borderId="27" xfId="53" applyFont="1" applyFill="1" applyBorder="1" applyAlignment="1">
      <alignment horizontal="left" vertical="top" wrapText="1"/>
    </xf>
    <xf numFmtId="3" fontId="30" fillId="2" borderId="27" xfId="65" applyNumberFormat="1" applyFont="1" applyFill="1" applyBorder="1" applyAlignment="1" applyProtection="1">
      <alignment wrapText="1"/>
      <protection locked="0"/>
    </xf>
    <xf numFmtId="3" fontId="26" fillId="0" borderId="0" xfId="0" applyNumberFormat="1" applyFont="1"/>
    <xf numFmtId="0" fontId="42" fillId="0" borderId="0" xfId="0" applyFont="1" applyFill="1"/>
    <xf numFmtId="0" fontId="26" fillId="0" borderId="0" xfId="0" applyFont="1" applyFill="1"/>
    <xf numFmtId="0" fontId="30" fillId="0" borderId="0" xfId="0" applyFont="1" applyFill="1"/>
    <xf numFmtId="0" fontId="39" fillId="0" borderId="0" xfId="0" applyFont="1" applyFill="1"/>
    <xf numFmtId="0" fontId="29" fillId="0" borderId="0" xfId="54" applyFont="1" applyFill="1" applyAlignment="1" applyProtection="1">
      <protection locked="0"/>
    </xf>
    <xf numFmtId="3" fontId="29" fillId="0" borderId="0" xfId="54" applyNumberFormat="1" applyFont="1" applyFill="1" applyAlignment="1" applyProtection="1">
      <protection locked="0"/>
    </xf>
    <xf numFmtId="3" fontId="30" fillId="0" borderId="0" xfId="65" applyNumberFormat="1" applyFont="1" applyFill="1" applyBorder="1" applyAlignment="1" applyProtection="1">
      <alignment wrapText="1"/>
      <protection locked="0"/>
    </xf>
    <xf numFmtId="0" fontId="30" fillId="0" borderId="0" xfId="53" applyFont="1" applyFill="1" applyAlignment="1">
      <alignment horizontal="left" vertical="top" wrapText="1"/>
    </xf>
    <xf numFmtId="164" fontId="27" fillId="0" borderId="0" xfId="2" applyNumberFormat="1" applyFont="1" applyFill="1" applyAlignment="1">
      <alignment horizontal="left" wrapText="1"/>
    </xf>
    <xf numFmtId="0" fontId="29" fillId="0" borderId="23" xfId="54" applyFont="1" applyFill="1" applyBorder="1" applyAlignment="1" applyProtection="1">
      <alignment horizontal="right"/>
      <protection locked="0"/>
    </xf>
    <xf numFmtId="0" fontId="43" fillId="0" borderId="0" xfId="0" applyFont="1" applyFill="1"/>
    <xf numFmtId="0" fontId="26" fillId="0" borderId="0" xfId="46" applyFont="1"/>
    <xf numFmtId="0" fontId="26" fillId="0" borderId="0" xfId="46" applyFont="1" applyAlignment="1">
      <alignment wrapText="1"/>
    </xf>
    <xf numFmtId="0" fontId="28" fillId="0" borderId="11" xfId="67" applyFont="1" applyBorder="1">
      <alignment horizontal="right"/>
    </xf>
    <xf numFmtId="0" fontId="29" fillId="0" borderId="11" xfId="67" applyFont="1" applyBorder="1">
      <alignment horizontal="right"/>
    </xf>
    <xf numFmtId="0" fontId="31" fillId="2" borderId="29" xfId="53" applyFont="1" applyFill="1" applyBorder="1">
      <alignment horizontal="right" vertical="top" wrapText="1"/>
    </xf>
    <xf numFmtId="0" fontId="30" fillId="2" borderId="22" xfId="53" applyFont="1" applyFill="1" applyBorder="1" applyAlignment="1">
      <alignment horizontal="right" textRotation="90" wrapText="1"/>
    </xf>
    <xf numFmtId="0" fontId="32" fillId="2" borderId="22" xfId="53" applyFont="1" applyFill="1" applyBorder="1" applyAlignment="1">
      <alignment horizontal="right" textRotation="90" wrapText="1"/>
    </xf>
    <xf numFmtId="0" fontId="30" fillId="2" borderId="31" xfId="53" applyFont="1" applyFill="1" applyBorder="1" applyAlignment="1">
      <alignment horizontal="right" textRotation="90" wrapText="1"/>
    </xf>
    <xf numFmtId="3" fontId="26" fillId="0" borderId="13" xfId="59" applyNumberFormat="1" applyFont="1" applyBorder="1" applyAlignment="1">
      <protection locked="0"/>
    </xf>
    <xf numFmtId="165" fontId="26" fillId="0" borderId="0" xfId="59" applyNumberFormat="1" applyFont="1" applyAlignment="1">
      <alignment horizontal="right" wrapText="1"/>
      <protection locked="0"/>
    </xf>
    <xf numFmtId="165" fontId="32" fillId="0" borderId="0" xfId="59" applyNumberFormat="1" applyFont="1" applyAlignment="1">
      <alignment horizontal="right" wrapText="1"/>
      <protection locked="0"/>
    </xf>
    <xf numFmtId="165" fontId="26" fillId="0" borderId="0" xfId="46" applyNumberFormat="1" applyFont="1"/>
    <xf numFmtId="3" fontId="26" fillId="0" borderId="0" xfId="46" applyNumberFormat="1" applyFont="1"/>
    <xf numFmtId="167" fontId="30" fillId="2" borderId="32" xfId="65" applyFont="1" applyFill="1" applyBorder="1">
      <alignment wrapText="1"/>
    </xf>
    <xf numFmtId="167" fontId="30" fillId="26" borderId="0" xfId="65" applyFont="1" applyFill="1" applyBorder="1">
      <alignment wrapText="1"/>
    </xf>
    <xf numFmtId="3" fontId="31" fillId="26" borderId="0" xfId="65" applyNumberFormat="1" applyFont="1" applyFill="1" applyBorder="1">
      <alignment wrapText="1"/>
    </xf>
    <xf numFmtId="3" fontId="33" fillId="26" borderId="0" xfId="65" applyNumberFormat="1" applyFont="1" applyFill="1" applyBorder="1">
      <alignment wrapText="1"/>
    </xf>
    <xf numFmtId="165" fontId="31" fillId="26" borderId="0" xfId="65" applyNumberFormat="1" applyFont="1" applyFill="1" applyBorder="1" applyAlignment="1">
      <alignment horizontal="right" wrapText="1" indent="2"/>
    </xf>
    <xf numFmtId="0" fontId="26" fillId="26" borderId="0" xfId="46" applyFont="1" applyFill="1"/>
    <xf numFmtId="3" fontId="26" fillId="26" borderId="0" xfId="46" applyNumberFormat="1" applyFont="1" applyFill="1"/>
    <xf numFmtId="0" fontId="31" fillId="2" borderId="18" xfId="53" applyFont="1" applyFill="1" applyBorder="1">
      <alignment horizontal="right" vertical="top" wrapText="1"/>
    </xf>
    <xf numFmtId="167" fontId="30" fillId="2" borderId="21" xfId="65" applyFont="1" applyFill="1" applyBorder="1">
      <alignment wrapText="1"/>
    </xf>
    <xf numFmtId="164" fontId="27" fillId="26" borderId="0" xfId="2" applyNumberFormat="1" applyFont="1" applyFill="1" applyAlignment="1">
      <alignment horizontal="left" vertical="top" wrapText="1"/>
    </xf>
    <xf numFmtId="0" fontId="34" fillId="0" borderId="11" xfId="67" applyFont="1" applyBorder="1" applyProtection="1">
      <alignment horizontal="right"/>
      <protection locked="0"/>
    </xf>
    <xf numFmtId="0" fontId="29" fillId="0" borderId="11" xfId="67" applyFont="1" applyBorder="1" applyProtection="1">
      <alignment horizontal="right"/>
      <protection locked="0"/>
    </xf>
    <xf numFmtId="0" fontId="30" fillId="0" borderId="0" xfId="46" applyFont="1"/>
    <xf numFmtId="0" fontId="30" fillId="2" borderId="0" xfId="53" applyFont="1" applyFill="1">
      <alignment horizontal="right" vertical="top" wrapText="1"/>
    </xf>
    <xf numFmtId="0" fontId="29" fillId="26" borderId="0" xfId="54" applyFont="1" applyFill="1" applyProtection="1">
      <protection locked="0"/>
    </xf>
    <xf numFmtId="169" fontId="26" fillId="0" borderId="0" xfId="59" applyFont="1">
      <alignment wrapText="1"/>
      <protection locked="0"/>
    </xf>
    <xf numFmtId="166" fontId="32" fillId="0" borderId="0" xfId="57" applyFont="1" applyAlignment="1">
      <alignment horizontal="left" wrapText="1" indent="1"/>
      <protection locked="0"/>
    </xf>
    <xf numFmtId="3" fontId="32" fillId="0" borderId="0" xfId="57" applyNumberFormat="1" applyFont="1" applyAlignment="1">
      <alignment horizontal="right" wrapText="1"/>
      <protection locked="0"/>
    </xf>
    <xf numFmtId="0" fontId="32" fillId="0" borderId="0" xfId="46" applyFont="1"/>
    <xf numFmtId="167" fontId="30" fillId="2" borderId="0" xfId="65" applyFont="1" applyFill="1" applyBorder="1" applyProtection="1">
      <alignment wrapText="1"/>
      <protection locked="0"/>
    </xf>
    <xf numFmtId="169" fontId="32" fillId="0" borderId="0" xfId="59" applyFont="1" applyAlignment="1">
      <alignment horizontal="left" wrapText="1" indent="1"/>
      <protection locked="0"/>
    </xf>
    <xf numFmtId="0" fontId="29" fillId="0" borderId="0" xfId="67" applyFont="1" applyBorder="1" applyAlignment="1" applyProtection="1">
      <alignment horizontal="left"/>
      <protection locked="0"/>
    </xf>
    <xf numFmtId="3" fontId="29" fillId="0" borderId="0" xfId="67" applyNumberFormat="1" applyFont="1" applyBorder="1" applyProtection="1">
      <alignment horizontal="right"/>
      <protection locked="0"/>
    </xf>
    <xf numFmtId="0" fontId="26" fillId="0" borderId="0" xfId="54" applyFont="1" applyProtection="1">
      <protection locked="0"/>
    </xf>
    <xf numFmtId="0" fontId="32" fillId="26" borderId="0" xfId="54" applyFont="1" applyFill="1" applyAlignment="1" applyProtection="1">
      <alignment horizontal="left" indent="1"/>
      <protection locked="0"/>
    </xf>
    <xf numFmtId="168" fontId="26" fillId="0" borderId="0" xfId="46" applyNumberFormat="1" applyFont="1"/>
    <xf numFmtId="167" fontId="30" fillId="2" borderId="22" xfId="65" applyFont="1" applyFill="1" applyBorder="1" applyProtection="1">
      <alignment wrapText="1"/>
      <protection locked="0"/>
    </xf>
    <xf numFmtId="0" fontId="30" fillId="26" borderId="0" xfId="46" applyFont="1" applyFill="1"/>
    <xf numFmtId="3" fontId="30" fillId="26" borderId="0" xfId="65" applyNumberFormat="1" applyFont="1" applyFill="1" applyBorder="1" applyProtection="1">
      <alignment wrapText="1"/>
      <protection locked="0"/>
    </xf>
    <xf numFmtId="0" fontId="39" fillId="0" borderId="0" xfId="46" applyFont="1"/>
    <xf numFmtId="3" fontId="40" fillId="0" borderId="0" xfId="57" applyNumberFormat="1" applyFont="1" applyAlignment="1">
      <alignment horizontal="right" wrapText="1"/>
      <protection locked="0"/>
    </xf>
    <xf numFmtId="0" fontId="39" fillId="0" borderId="0" xfId="47" applyFont="1"/>
    <xf numFmtId="0" fontId="42" fillId="0" borderId="0" xfId="46" applyFont="1"/>
    <xf numFmtId="164" fontId="45" fillId="26" borderId="0" xfId="2" applyNumberFormat="1" applyFont="1" applyFill="1" applyAlignment="1">
      <alignment horizontal="left" vertical="top" wrapText="1"/>
    </xf>
    <xf numFmtId="0" fontId="34" fillId="0" borderId="11" xfId="67" applyFont="1" applyBorder="1">
      <alignment horizontal="right"/>
    </xf>
    <xf numFmtId="0" fontId="43" fillId="0" borderId="0" xfId="46" applyFont="1"/>
    <xf numFmtId="166" fontId="26" fillId="0" borderId="0" xfId="57" applyFont="1" applyProtection="1">
      <alignment wrapText="1"/>
    </xf>
    <xf numFmtId="3" fontId="30" fillId="2" borderId="22" xfId="53" applyNumberFormat="1" applyFont="1" applyFill="1" applyBorder="1">
      <alignment horizontal="right" vertical="top" wrapText="1"/>
    </xf>
    <xf numFmtId="3" fontId="30" fillId="2" borderId="4" xfId="53" applyNumberFormat="1" applyFont="1" applyFill="1" applyBorder="1">
      <alignment horizontal="right" vertical="top" wrapText="1"/>
    </xf>
    <xf numFmtId="0" fontId="26" fillId="26" borderId="0" xfId="49" applyFont="1" applyFill="1"/>
    <xf numFmtId="167" fontId="30" fillId="26" borderId="11" xfId="65" applyFont="1" applyFill="1" applyBorder="1" applyProtection="1">
      <alignment wrapText="1"/>
      <protection locked="0"/>
    </xf>
    <xf numFmtId="3" fontId="30" fillId="26" borderId="11" xfId="65" applyNumberFormat="1" applyFont="1" applyFill="1" applyBorder="1" applyProtection="1">
      <alignment wrapText="1"/>
      <protection locked="0"/>
    </xf>
    <xf numFmtId="0" fontId="26" fillId="0" borderId="0" xfId="47" applyFont="1" applyAlignment="1">
      <alignment horizontal="left" vertical="top"/>
    </xf>
    <xf numFmtId="0" fontId="26" fillId="0" borderId="0" xfId="47" applyFont="1"/>
    <xf numFmtId="0" fontId="26" fillId="0" borderId="0" xfId="47" applyFont="1" applyAlignment="1">
      <alignment wrapText="1"/>
    </xf>
    <xf numFmtId="0" fontId="26" fillId="0" borderId="0" xfId="47" applyFont="1" applyAlignment="1">
      <alignment vertical="top"/>
    </xf>
    <xf numFmtId="0" fontId="42" fillId="0" borderId="0" xfId="47" applyFont="1"/>
    <xf numFmtId="3" fontId="42" fillId="0" borderId="0" xfId="47" applyNumberFormat="1" applyFont="1"/>
    <xf numFmtId="0" fontId="48" fillId="0" borderId="0" xfId="2" applyFont="1" applyProtection="1">
      <alignment vertical="top" wrapText="1"/>
      <protection locked="0"/>
    </xf>
    <xf numFmtId="0" fontId="28" fillId="0" borderId="0" xfId="67" applyFont="1" applyBorder="1" applyProtection="1">
      <alignment horizontal="right"/>
      <protection locked="0"/>
    </xf>
    <xf numFmtId="0" fontId="31" fillId="0" borderId="0" xfId="53" applyFont="1" applyFill="1" applyProtection="1">
      <alignment horizontal="right" vertical="top" wrapText="1"/>
      <protection locked="0"/>
    </xf>
    <xf numFmtId="0" fontId="28" fillId="0" borderId="0" xfId="54" applyFont="1" applyProtection="1">
      <protection locked="0"/>
    </xf>
    <xf numFmtId="0" fontId="28" fillId="0" borderId="0" xfId="54" applyFont="1"/>
    <xf numFmtId="167" fontId="30" fillId="2" borderId="4" xfId="65" applyFont="1" applyFill="1" applyBorder="1" applyProtection="1">
      <alignment wrapText="1"/>
      <protection locked="0"/>
    </xf>
    <xf numFmtId="165" fontId="30" fillId="2" borderId="4" xfId="65" applyNumberFormat="1" applyFont="1" applyFill="1" applyBorder="1" applyProtection="1">
      <alignment wrapText="1"/>
      <protection locked="0"/>
    </xf>
    <xf numFmtId="167" fontId="31" fillId="0" borderId="0" xfId="65" applyFont="1" applyFill="1" applyBorder="1" applyProtection="1">
      <alignment wrapText="1"/>
      <protection locked="0"/>
    </xf>
    <xf numFmtId="167" fontId="30" fillId="26" borderId="0" xfId="65" applyFont="1" applyFill="1" applyBorder="1" applyProtection="1">
      <alignment wrapText="1"/>
      <protection locked="0"/>
    </xf>
    <xf numFmtId="165" fontId="30" fillId="26" borderId="0" xfId="65" applyNumberFormat="1" applyFont="1" applyFill="1" applyBorder="1" applyProtection="1">
      <alignment wrapText="1"/>
      <protection locked="0"/>
    </xf>
    <xf numFmtId="167" fontId="31" fillId="26" borderId="0" xfId="65" applyFont="1" applyFill="1" applyBorder="1" applyProtection="1">
      <alignment wrapText="1"/>
      <protection locked="0"/>
    </xf>
    <xf numFmtId="0" fontId="26" fillId="0" borderId="0" xfId="51" applyFont="1" applyProtection="1">
      <alignment wrapText="1"/>
      <protection locked="0"/>
    </xf>
    <xf numFmtId="0" fontId="26" fillId="0" borderId="0" xfId="48" applyFont="1" applyProtection="1">
      <protection locked="0"/>
    </xf>
    <xf numFmtId="0" fontId="26" fillId="0" borderId="0" xfId="49" applyFont="1"/>
    <xf numFmtId="0" fontId="34" fillId="0" borderId="23" xfId="67" applyFont="1" applyBorder="1" applyProtection="1">
      <alignment horizontal="right"/>
      <protection locked="0"/>
    </xf>
    <xf numFmtId="0" fontId="29" fillId="0" borderId="23" xfId="67" applyFont="1" applyBorder="1" applyProtection="1">
      <alignment horizontal="right"/>
      <protection locked="0"/>
    </xf>
    <xf numFmtId="0" fontId="30" fillId="0" borderId="0" xfId="49" applyFont="1"/>
    <xf numFmtId="167" fontId="30" fillId="2" borderId="26" xfId="65" applyFont="1" applyFill="1" applyBorder="1" applyProtection="1">
      <alignment wrapText="1"/>
      <protection locked="0"/>
    </xf>
    <xf numFmtId="0" fontId="26" fillId="0" borderId="0" xfId="47" applyFont="1" applyAlignment="1">
      <alignment vertical="top" wrapText="1"/>
    </xf>
    <xf numFmtId="164" fontId="27" fillId="26" borderId="0" xfId="2" applyNumberFormat="1" applyFont="1" applyFill="1" applyAlignment="1">
      <alignment wrapText="1"/>
    </xf>
    <xf numFmtId="164" fontId="28" fillId="0" borderId="0" xfId="2" applyNumberFormat="1" applyFont="1" applyBorder="1">
      <alignment vertical="top" wrapText="1"/>
    </xf>
    <xf numFmtId="0" fontId="26" fillId="0" borderId="0" xfId="46" applyFont="1" applyBorder="1" applyAlignment="1">
      <alignment wrapText="1"/>
    </xf>
    <xf numFmtId="165" fontId="26" fillId="0" borderId="0" xfId="59" applyNumberFormat="1" applyFont="1" applyBorder="1" applyAlignment="1">
      <alignment horizontal="right" wrapText="1"/>
      <protection locked="0"/>
    </xf>
    <xf numFmtId="165" fontId="32" fillId="0" borderId="0" xfId="59" applyNumberFormat="1" applyFont="1" applyBorder="1" applyAlignment="1">
      <alignment horizontal="right" wrapText="1"/>
      <protection locked="0"/>
    </xf>
    <xf numFmtId="3" fontId="26" fillId="0" borderId="13" xfId="59" applyNumberFormat="1" applyFont="1" applyBorder="1">
      <alignment wrapText="1"/>
      <protection locked="0"/>
    </xf>
    <xf numFmtId="0" fontId="26" fillId="0" borderId="0" xfId="46" applyFont="1" applyBorder="1"/>
    <xf numFmtId="3" fontId="26" fillId="0" borderId="0" xfId="46" applyNumberFormat="1" applyFont="1" applyBorder="1"/>
    <xf numFmtId="165" fontId="26" fillId="0" borderId="0" xfId="46" applyNumberFormat="1" applyFont="1" applyBorder="1"/>
    <xf numFmtId="164" fontId="27" fillId="26" borderId="0" xfId="2" applyNumberFormat="1" applyFont="1" applyFill="1" applyBorder="1" applyAlignment="1">
      <alignment horizontal="left" vertical="top" wrapText="1"/>
    </xf>
    <xf numFmtId="0" fontId="30" fillId="2" borderId="0" xfId="53" applyFont="1" applyFill="1" applyBorder="1">
      <alignment horizontal="right" vertical="top" wrapText="1"/>
    </xf>
    <xf numFmtId="0" fontId="29" fillId="26" borderId="0" xfId="54" applyFont="1" applyFill="1" applyBorder="1" applyProtection="1">
      <protection locked="0"/>
    </xf>
    <xf numFmtId="3" fontId="26" fillId="0" borderId="0" xfId="57" applyNumberFormat="1" applyFont="1" applyBorder="1" applyAlignment="1">
      <alignment horizontal="right" wrapText="1"/>
      <protection locked="0"/>
    </xf>
    <xf numFmtId="3" fontId="32" fillId="0" borderId="0" xfId="57" applyNumberFormat="1" applyFont="1" applyBorder="1" applyAlignment="1">
      <alignment horizontal="right" wrapText="1"/>
      <protection locked="0"/>
    </xf>
    <xf numFmtId="3" fontId="29" fillId="26" borderId="0" xfId="54" applyNumberFormat="1" applyFont="1" applyFill="1" applyBorder="1" applyAlignment="1" applyProtection="1">
      <alignment horizontal="right"/>
      <protection locked="0"/>
    </xf>
    <xf numFmtId="0" fontId="29" fillId="26" borderId="0" xfId="54" applyFont="1" applyFill="1" applyBorder="1" applyAlignment="1" applyProtection="1">
      <alignment horizontal="right"/>
      <protection locked="0"/>
    </xf>
    <xf numFmtId="3" fontId="32" fillId="26" borderId="0" xfId="54" applyNumberFormat="1" applyFont="1" applyFill="1" applyBorder="1" applyAlignment="1" applyProtection="1">
      <alignment horizontal="right"/>
      <protection locked="0"/>
    </xf>
    <xf numFmtId="3" fontId="26" fillId="26" borderId="0" xfId="54" applyNumberFormat="1" applyFont="1" applyFill="1" applyBorder="1" applyAlignment="1" applyProtection="1">
      <alignment horizontal="right"/>
      <protection locked="0"/>
    </xf>
    <xf numFmtId="0" fontId="30" fillId="26" borderId="0" xfId="53" applyFont="1" applyFill="1" applyBorder="1" applyAlignment="1">
      <alignment horizontal="left" vertical="top" wrapText="1"/>
    </xf>
    <xf numFmtId="164" fontId="27" fillId="26" borderId="0" xfId="2" applyNumberFormat="1" applyFont="1" applyFill="1" applyBorder="1" applyAlignment="1">
      <alignment horizontal="left" wrapText="1"/>
    </xf>
    <xf numFmtId="164" fontId="45" fillId="26" borderId="0" xfId="2" applyNumberFormat="1" applyFont="1" applyFill="1" applyBorder="1" applyAlignment="1">
      <alignment horizontal="left" vertical="top" wrapText="1"/>
    </xf>
    <xf numFmtId="166" fontId="26" fillId="0" borderId="0" xfId="57" applyFont="1" applyBorder="1" applyProtection="1">
      <alignment wrapText="1"/>
    </xf>
    <xf numFmtId="166" fontId="32" fillId="0" borderId="0" xfId="57" applyFont="1" applyBorder="1" applyAlignment="1" applyProtection="1">
      <alignment horizontal="left" wrapText="1" indent="1"/>
    </xf>
    <xf numFmtId="3" fontId="32" fillId="0" borderId="0" xfId="59" applyNumberFormat="1" applyFont="1" applyBorder="1">
      <alignment wrapText="1"/>
      <protection locked="0"/>
    </xf>
    <xf numFmtId="3" fontId="26" fillId="0" borderId="0" xfId="59" applyNumberFormat="1" applyFont="1" applyBorder="1">
      <alignment wrapText="1"/>
      <protection locked="0"/>
    </xf>
    <xf numFmtId="0" fontId="30" fillId="2" borderId="0" xfId="53" applyFont="1" applyFill="1" applyBorder="1" applyAlignment="1">
      <alignment horizontal="left" vertical="top" wrapText="1"/>
    </xf>
    <xf numFmtId="3" fontId="30" fillId="2" borderId="0" xfId="53" applyNumberFormat="1" applyFont="1" applyFill="1" applyBorder="1">
      <alignment horizontal="right" vertical="top" wrapText="1"/>
    </xf>
    <xf numFmtId="166" fontId="26" fillId="0" borderId="0" xfId="57" applyFont="1" applyBorder="1">
      <alignment wrapText="1"/>
      <protection locked="0"/>
    </xf>
    <xf numFmtId="3" fontId="29" fillId="26" borderId="0" xfId="54" applyNumberFormat="1" applyFont="1" applyFill="1" applyBorder="1" applyProtection="1">
      <protection locked="0"/>
    </xf>
    <xf numFmtId="3" fontId="43" fillId="0" borderId="0" xfId="46" applyNumberFormat="1" applyFont="1"/>
    <xf numFmtId="3" fontId="42" fillId="0" borderId="0" xfId="46" applyNumberFormat="1" applyFont="1" applyBorder="1"/>
    <xf numFmtId="3" fontId="47" fillId="0" borderId="0" xfId="46" applyNumberFormat="1" applyFont="1" applyBorder="1"/>
    <xf numFmtId="0" fontId="42" fillId="0" borderId="0" xfId="46" applyFont="1" applyBorder="1"/>
    <xf numFmtId="0" fontId="26" fillId="0" borderId="0" xfId="54" applyFont="1" applyBorder="1" applyProtection="1">
      <protection locked="0"/>
    </xf>
    <xf numFmtId="165" fontId="26" fillId="0" borderId="0" xfId="54" applyNumberFormat="1" applyFont="1" applyBorder="1" applyProtection="1">
      <protection locked="0"/>
    </xf>
    <xf numFmtId="166" fontId="32" fillId="0" borderId="0" xfId="57" applyFont="1" applyBorder="1" applyAlignment="1">
      <alignment horizontal="left" wrapText="1" indent="1"/>
      <protection locked="0"/>
    </xf>
    <xf numFmtId="165" fontId="32" fillId="0" borderId="0" xfId="54" applyNumberFormat="1" applyFont="1" applyBorder="1" applyProtection="1">
      <protection locked="0"/>
    </xf>
    <xf numFmtId="0" fontId="26" fillId="0" borderId="0" xfId="48" applyFont="1" applyBorder="1" applyProtection="1">
      <protection locked="0"/>
    </xf>
    <xf numFmtId="3" fontId="26" fillId="0" borderId="0" xfId="48" applyNumberFormat="1" applyFont="1" applyBorder="1" applyProtection="1">
      <protection locked="0"/>
    </xf>
    <xf numFmtId="165" fontId="26" fillId="0" borderId="0" xfId="48" applyNumberFormat="1" applyFont="1" applyBorder="1" applyProtection="1">
      <protection locked="0"/>
    </xf>
    <xf numFmtId="164" fontId="27" fillId="26" borderId="0" xfId="2" applyNumberFormat="1" applyFont="1" applyFill="1" applyBorder="1" applyAlignment="1">
      <alignment wrapText="1"/>
    </xf>
    <xf numFmtId="3" fontId="26" fillId="0" borderId="0" xfId="59" applyNumberFormat="1" applyFont="1" applyBorder="1" applyAlignment="1">
      <alignment horizontal="right" wrapText="1"/>
      <protection locked="0"/>
    </xf>
    <xf numFmtId="3" fontId="32" fillId="0" borderId="0" xfId="59" applyNumberFormat="1" applyFont="1" applyBorder="1" applyAlignment="1">
      <alignment horizontal="right" wrapText="1"/>
      <protection locked="0"/>
    </xf>
    <xf numFmtId="0" fontId="49" fillId="26" borderId="0" xfId="54" applyFont="1" applyFill="1" applyBorder="1" applyProtection="1">
      <protection locked="0"/>
    </xf>
    <xf numFmtId="169" fontId="26" fillId="0" borderId="0" xfId="59" applyFont="1" applyBorder="1">
      <alignment wrapText="1"/>
      <protection locked="0"/>
    </xf>
    <xf numFmtId="0" fontId="26" fillId="0" borderId="0" xfId="49" applyFont="1" applyBorder="1" applyProtection="1">
      <protection locked="0"/>
    </xf>
    <xf numFmtId="164" fontId="27" fillId="26" borderId="0" xfId="2" applyNumberFormat="1" applyFont="1" applyFill="1" applyAlignment="1">
      <alignment horizontal="left" wrapText="1"/>
    </xf>
    <xf numFmtId="0" fontId="0" fillId="26" borderId="0" xfId="0" applyFill="1"/>
    <xf numFmtId="0" fontId="30" fillId="2" borderId="28" xfId="53" applyFont="1" applyFill="1" applyBorder="1" applyAlignment="1">
      <alignment horizontal="center" vertical="center" wrapText="1"/>
    </xf>
    <xf numFmtId="0" fontId="30" fillId="2" borderId="30" xfId="53" applyFont="1" applyFill="1" applyBorder="1" applyAlignment="1">
      <alignment horizontal="center" vertical="center" wrapText="1"/>
    </xf>
    <xf numFmtId="0" fontId="30" fillId="2" borderId="29" xfId="53" applyFont="1" applyFill="1" applyBorder="1" applyAlignment="1">
      <alignment horizontal="center" vertical="top" wrapText="1"/>
    </xf>
    <xf numFmtId="0" fontId="30" fillId="2" borderId="22" xfId="53" applyFont="1" applyFill="1" applyBorder="1" applyAlignment="1">
      <alignment horizontal="center" vertical="top" wrapText="1"/>
    </xf>
    <xf numFmtId="0" fontId="30" fillId="2" borderId="20" xfId="53" applyFont="1" applyFill="1" applyBorder="1" applyAlignment="1">
      <alignment horizontal="center" vertical="top" wrapText="1"/>
    </xf>
    <xf numFmtId="3" fontId="26" fillId="0" borderId="0" xfId="0" applyNumberFormat="1" applyFont="1" applyAlignment="1" applyProtection="1">
      <alignment horizontal="left" vertical="top" wrapText="1"/>
      <protection locked="0"/>
    </xf>
    <xf numFmtId="0" fontId="30" fillId="2" borderId="34" xfId="53" applyFont="1" applyFill="1" applyBorder="1" applyAlignment="1">
      <alignment horizontal="center" vertical="center" wrapText="1"/>
    </xf>
    <xf numFmtId="0" fontId="30" fillId="2" borderId="18" xfId="53" applyFont="1" applyFill="1" applyBorder="1" applyAlignment="1">
      <alignment horizontal="center" vertical="top" wrapText="1"/>
    </xf>
    <xf numFmtId="0" fontId="30" fillId="2" borderId="19" xfId="53" applyFont="1" applyFill="1" applyBorder="1" applyAlignment="1">
      <alignment horizontal="center" vertical="top" wrapText="1"/>
    </xf>
    <xf numFmtId="0" fontId="30" fillId="2" borderId="31" xfId="53" applyFont="1" applyFill="1" applyBorder="1" applyAlignment="1">
      <alignment horizontal="center" vertical="top" wrapText="1"/>
    </xf>
    <xf numFmtId="0" fontId="30" fillId="2" borderId="16" xfId="53" applyFont="1" applyFill="1" applyBorder="1" applyAlignment="1">
      <alignment horizontal="center" vertical="center" wrapText="1"/>
    </xf>
    <xf numFmtId="0" fontId="30" fillId="2" borderId="17" xfId="53" applyFont="1" applyFill="1" applyBorder="1" applyAlignment="1">
      <alignment horizontal="center" vertical="top" wrapText="1"/>
    </xf>
    <xf numFmtId="164" fontId="27" fillId="26" borderId="0" xfId="2" applyNumberFormat="1" applyFont="1" applyFill="1" applyBorder="1" applyAlignment="1">
      <alignment horizontal="left" wrapText="1"/>
    </xf>
    <xf numFmtId="0" fontId="39" fillId="0" borderId="0" xfId="46" applyFont="1" applyBorder="1" applyAlignment="1">
      <alignment vertical="top" wrapText="1"/>
    </xf>
    <xf numFmtId="0" fontId="41" fillId="0" borderId="0" xfId="44" applyFont="1" applyFill="1" applyBorder="1" applyAlignment="1">
      <alignment vertical="top" wrapText="1"/>
    </xf>
    <xf numFmtId="0" fontId="39" fillId="0" borderId="0" xfId="46" applyFont="1" applyBorder="1" applyAlignment="1">
      <alignment vertical="top"/>
    </xf>
    <xf numFmtId="0" fontId="39" fillId="0" borderId="0" xfId="47" applyFont="1" applyAlignment="1">
      <alignment vertical="top" wrapText="1"/>
    </xf>
    <xf numFmtId="0" fontId="41" fillId="0" borderId="0" xfId="43" applyFont="1" applyFill="1" applyBorder="1" applyAlignment="1">
      <alignment vertical="top" wrapText="1"/>
    </xf>
    <xf numFmtId="164" fontId="27" fillId="0" borderId="0" xfId="2" applyNumberFormat="1" applyFont="1" applyFill="1" applyAlignment="1">
      <alignment horizontal="left" wrapText="1"/>
    </xf>
    <xf numFmtId="0" fontId="26" fillId="0" borderId="0" xfId="47" applyFont="1" applyAlignment="1">
      <alignment vertical="top" wrapText="1"/>
    </xf>
    <xf numFmtId="0" fontId="26" fillId="0" borderId="0" xfId="47" applyFont="1" applyAlignment="1">
      <alignment horizontal="left" vertical="top" wrapText="1"/>
    </xf>
    <xf numFmtId="0" fontId="46" fillId="0" borderId="0" xfId="44" applyFont="1" applyAlignment="1">
      <alignment vertical="top" wrapText="1"/>
    </xf>
    <xf numFmtId="164" fontId="27" fillId="26" borderId="0" xfId="2" applyNumberFormat="1" applyFont="1" applyFill="1" applyBorder="1" applyAlignment="1">
      <alignment wrapText="1"/>
    </xf>
    <xf numFmtId="0" fontId="30" fillId="2" borderId="33" xfId="53" applyFont="1" applyFill="1" applyBorder="1" applyAlignment="1">
      <alignment horizontal="center" vertical="top" wrapText="1"/>
    </xf>
    <xf numFmtId="169" fontId="32" fillId="0" borderId="0" xfId="59" applyFont="1" applyAlignment="1">
      <alignment horizontal="left" indent="1"/>
      <protection locked="0"/>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1 2" xfId="42" xr:uid="{00000000-0005-0000-0000-00001E000000}"/>
    <cellStyle name="Heading 2" xfId="3" builtinId="17" customBuiltin="1"/>
    <cellStyle name="Heading 3" xfId="4" builtinId="18" customBuiltin="1"/>
    <cellStyle name="Heading 4" xfId="5" builtinId="19" customBuiltin="1"/>
    <cellStyle name="Hyperlink" xfId="43" xr:uid="{00000000-0005-0000-0000-000022000000}"/>
    <cellStyle name="Hyperlink 2" xfId="44" xr:uid="{00000000-0005-0000-0000-000023000000}"/>
    <cellStyle name="Input" xfId="9" builtinId="20" customBuiltin="1"/>
    <cellStyle name="Linked Cell" xfId="12" builtinId="24" customBuiltin="1"/>
    <cellStyle name="Mik" xfId="45" xr:uid="{00000000-0005-0000-0000-000026000000}"/>
    <cellStyle name="Neutral" xfId="8" builtinId="28" customBuiltin="1"/>
    <cellStyle name="Normal" xfId="0" builtinId="0" customBuiltin="1"/>
    <cellStyle name="Normal 2" xfId="46" xr:uid="{00000000-0005-0000-0000-000029000000}"/>
    <cellStyle name="Normal 2 2" xfId="47" xr:uid="{00000000-0005-0000-0000-00002A000000}"/>
    <cellStyle name="Normal_5.6 Table Shell" xfId="48" xr:uid="{00000000-0005-0000-0000-00002B000000}"/>
    <cellStyle name="Normal_5.7 Table Shell" xfId="49" xr:uid="{00000000-0005-0000-0000-00002C000000}"/>
    <cellStyle name="Note" xfId="15" builtinId="10" customBuiltin="1"/>
    <cellStyle name="Output" xfId="10" builtinId="21" customBuiltin="1"/>
    <cellStyle name="Percent 2" xfId="50" xr:uid="{00000000-0005-0000-0000-00002F000000}"/>
    <cellStyle name="Table Footnote" xfId="51" xr:uid="{00000000-0005-0000-0000-000030000000}"/>
    <cellStyle name="Table Header" xfId="52" xr:uid="{00000000-0005-0000-0000-000031000000}"/>
    <cellStyle name="Table Header 2" xfId="53" xr:uid="{00000000-0005-0000-0000-000032000000}"/>
    <cellStyle name="Table Heading 1" xfId="54" xr:uid="{00000000-0005-0000-0000-000033000000}"/>
    <cellStyle name="Table Heading 2" xfId="55" xr:uid="{00000000-0005-0000-0000-000034000000}"/>
    <cellStyle name="Table Of Which" xfId="56" xr:uid="{00000000-0005-0000-0000-000035000000}"/>
    <cellStyle name="Table Row Billions" xfId="57" xr:uid="{00000000-0005-0000-0000-000036000000}"/>
    <cellStyle name="Table Row Billions Check" xfId="58" xr:uid="{00000000-0005-0000-0000-000037000000}"/>
    <cellStyle name="Table Row Millions" xfId="59" xr:uid="{00000000-0005-0000-0000-000038000000}"/>
    <cellStyle name="Table Row Millions Check" xfId="60" xr:uid="{00000000-0005-0000-0000-000039000000}"/>
    <cellStyle name="Table Row Percentage" xfId="61" xr:uid="{00000000-0005-0000-0000-00003A000000}"/>
    <cellStyle name="Table Row Percentage Check" xfId="62" xr:uid="{00000000-0005-0000-0000-00003B000000}"/>
    <cellStyle name="Table Total Billions" xfId="63" xr:uid="{00000000-0005-0000-0000-00003C000000}"/>
    <cellStyle name="Table Total Millions" xfId="64" xr:uid="{00000000-0005-0000-0000-00003D000000}"/>
    <cellStyle name="Table Total Millions 2" xfId="65" xr:uid="{00000000-0005-0000-0000-00003E000000}"/>
    <cellStyle name="Table Total Percentage" xfId="66" xr:uid="{00000000-0005-0000-0000-00003F000000}"/>
    <cellStyle name="Table Units" xfId="67" xr:uid="{00000000-0005-0000-0000-000040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_AMEsum"/>
      <sheetName val="DELsum"/>
      <sheetName val="PC_DELsum"/>
      <sheetName val="Oth_COINS_data"/>
      <sheetName val="ONS_NAA_data"/>
      <sheetName val="Adjusts_in_DEL"/>
      <sheetName val="DEL_PSATforecast"/>
      <sheetName val="Ftabs_input"/>
      <sheetName val="PBR_Ftabs_input"/>
      <sheetName val="Ftabs_diff"/>
      <sheetName val="Calculations"/>
      <sheetName val="Actual_PSCE,_PSNI"/>
      <sheetName val="TME"/>
      <sheetName val="Oth_cur_ac_adj_in_AME"/>
      <sheetName val="Oth_cap_ac_adj_in_AME"/>
      <sheetName val="PESA_TME_table"/>
      <sheetName val="NA_Query"/>
      <sheetName val="New_DEL_Query"/>
      <sheetName val="PSAT2"/>
      <sheetName val="PBR_PSAT2"/>
      <sheetName val="Diff_PSAT2"/>
      <sheetName val="LA_curr,_old"/>
      <sheetName val="LA_curr,_PBR"/>
      <sheetName val="LA_curr,_FSBR"/>
      <sheetName val="LA_cap,_old"/>
      <sheetName val="LA_cap,_new"/>
      <sheetName val="Mod_Query"/>
      <sheetName val="Mod_input"/>
      <sheetName val="Upload"/>
      <sheetName val="ANTdl"/>
      <sheetName val="Model_BEFORE_input"/>
      <sheetName val="_Model_AFTER_input"/>
      <sheetName val="Input-Model_AFTER_input"/>
      <sheetName val="AA_Query"/>
      <sheetName val="New_AA_table"/>
      <sheetName val="EC_codes"/>
      <sheetName val="Dept AMEsum"/>
      <sheetName val="PC DELsum"/>
      <sheetName val="Oth COINS data"/>
      <sheetName val="ONS NAA data"/>
      <sheetName val="Adjusts in DEL"/>
      <sheetName val="Ftabs input"/>
      <sheetName val="PBR Ftabs input"/>
      <sheetName val="Ftabs diff"/>
      <sheetName val="Actual PSCE, PSNI"/>
      <sheetName val="Oth cur ac adj in AME"/>
      <sheetName val="Oth cap ac adj in AME"/>
      <sheetName val="PESA TME table"/>
      <sheetName val="NA Query"/>
      <sheetName val="New DEL Query"/>
      <sheetName val="PBR PSAT2"/>
      <sheetName val="Diff PSAT2"/>
      <sheetName val="LA curr, old"/>
      <sheetName val="LA curr, PBR"/>
      <sheetName val="LA curr, FSBR"/>
      <sheetName val="LA cap, old"/>
      <sheetName val="LA cap, new"/>
      <sheetName val="Mod Query"/>
      <sheetName val="Mod input"/>
      <sheetName val="Model BEFORE input"/>
      <sheetName val=" Model AFTER input"/>
      <sheetName val="Input-Model AFTER input"/>
      <sheetName val="AA Query"/>
      <sheetName val="New AA table"/>
      <sheetName val="EC codes"/>
      <sheetName val="Dept_AMEsum1"/>
      <sheetName val="PC_DELsum1"/>
      <sheetName val="Oth_COINS_data1"/>
      <sheetName val="ONS_NAA_data1"/>
      <sheetName val="Adjusts_in_DEL1"/>
      <sheetName val="Ftabs_input1"/>
      <sheetName val="PBR_Ftabs_input1"/>
      <sheetName val="Ftabs_diff1"/>
      <sheetName val="Actual_PSCE,_PSNI1"/>
      <sheetName val="Oth_cur_ac_adj_in_AME1"/>
      <sheetName val="Oth_cap_ac_adj_in_AME1"/>
      <sheetName val="PESA_TME_table1"/>
      <sheetName val="NA_Query1"/>
      <sheetName val="New_DEL_Query1"/>
      <sheetName val="PBR_PSAT21"/>
      <sheetName val="Diff_PSAT21"/>
      <sheetName val="LA_curr,_old1"/>
      <sheetName val="LA_curr,_PBR1"/>
      <sheetName val="LA_curr,_FSBR1"/>
      <sheetName val="LA_cap,_old1"/>
      <sheetName val="LA_cap,_new1"/>
      <sheetName val="Mod_Query1"/>
      <sheetName val="Mod_input1"/>
      <sheetName val="Model_BEFORE_input1"/>
      <sheetName val="_Model_AFTER_input1"/>
      <sheetName val="Input-Model_AFTER_input1"/>
      <sheetName val="AA_Query1"/>
      <sheetName val="New_AA_table1"/>
      <sheetName val="EC_codes1"/>
      <sheetName val="Dept_AMEsum3"/>
      <sheetName val="PC_DELsum3"/>
      <sheetName val="Oth_COINS_data3"/>
      <sheetName val="ONS_NAA_data3"/>
      <sheetName val="Adjusts_in_DEL3"/>
      <sheetName val="Ftabs_input3"/>
      <sheetName val="PBR_Ftabs_input3"/>
      <sheetName val="Ftabs_diff3"/>
      <sheetName val="Actual_PSCE,_PSNI3"/>
      <sheetName val="Oth_cur_ac_adj_in_AME3"/>
      <sheetName val="Oth_cap_ac_adj_in_AME3"/>
      <sheetName val="PESA_TME_table3"/>
      <sheetName val="NA_Query3"/>
      <sheetName val="New_DEL_Query3"/>
      <sheetName val="PBR_PSAT23"/>
      <sheetName val="Diff_PSAT23"/>
      <sheetName val="LA_curr,_old3"/>
      <sheetName val="LA_curr,_PBR3"/>
      <sheetName val="LA_curr,_FSBR3"/>
      <sheetName val="LA_cap,_old3"/>
      <sheetName val="LA_cap,_new3"/>
      <sheetName val="Mod_Query3"/>
      <sheetName val="Mod_input3"/>
      <sheetName val="Model_BEFORE_input3"/>
      <sheetName val="_Model_AFTER_input3"/>
      <sheetName val="Input-Model_AFTER_input3"/>
      <sheetName val="AA_Query3"/>
      <sheetName val="New_AA_table3"/>
      <sheetName val="EC_codes3"/>
      <sheetName val="Dept_AMEsum2"/>
      <sheetName val="PC_DELsum2"/>
      <sheetName val="Oth_COINS_data2"/>
      <sheetName val="ONS_NAA_data2"/>
      <sheetName val="Adjusts_in_DEL2"/>
      <sheetName val="Ftabs_input2"/>
      <sheetName val="PBR_Ftabs_input2"/>
      <sheetName val="Ftabs_diff2"/>
      <sheetName val="Actual_PSCE,_PSNI2"/>
      <sheetName val="Oth_cur_ac_adj_in_AME2"/>
      <sheetName val="Oth_cap_ac_adj_in_AME2"/>
      <sheetName val="PESA_TME_table2"/>
      <sheetName val="NA_Query2"/>
      <sheetName val="New_DEL_Query2"/>
      <sheetName val="PBR_PSAT22"/>
      <sheetName val="Diff_PSAT22"/>
      <sheetName val="LA_curr,_old2"/>
      <sheetName val="LA_curr,_PBR2"/>
      <sheetName val="LA_curr,_FSBR2"/>
      <sheetName val="LA_cap,_old2"/>
      <sheetName val="LA_cap,_new2"/>
      <sheetName val="Mod_Query2"/>
      <sheetName val="Mod_input2"/>
      <sheetName val="Model_BEFORE_input2"/>
      <sheetName val="_Model_AFTER_input2"/>
      <sheetName val="Input-Model_AFTER_input2"/>
      <sheetName val="AA_Query2"/>
      <sheetName val="New_AA_table2"/>
      <sheetName val="EC_codes2"/>
      <sheetName val="Dept_AMEsum4"/>
      <sheetName val="PC_DELsum4"/>
      <sheetName val="Oth_COINS_data4"/>
      <sheetName val="ONS_NAA_data4"/>
      <sheetName val="Adjusts_in_DEL4"/>
      <sheetName val="Ftabs_input4"/>
      <sheetName val="PBR_Ftabs_input4"/>
      <sheetName val="Ftabs_diff4"/>
      <sheetName val="Actual_PSCE,_PSNI4"/>
      <sheetName val="Oth_cur_ac_adj_in_AME4"/>
      <sheetName val="Oth_cap_ac_adj_in_AME4"/>
      <sheetName val="PESA_TME_table4"/>
      <sheetName val="NA_Query4"/>
      <sheetName val="New_DEL_Query4"/>
      <sheetName val="PBR_PSAT24"/>
      <sheetName val="Diff_PSAT24"/>
      <sheetName val="LA_curr,_old4"/>
      <sheetName val="LA_curr,_PBR4"/>
      <sheetName val="LA_curr,_FSBR4"/>
      <sheetName val="LA_cap,_old4"/>
      <sheetName val="LA_cap,_new4"/>
      <sheetName val="Mod_Query4"/>
      <sheetName val="Mod_input4"/>
      <sheetName val="Model_BEFORE_input4"/>
      <sheetName val="_Model_AFTER_input4"/>
      <sheetName val="Input-Model_AFTER_input4"/>
      <sheetName val="AA_Query4"/>
      <sheetName val="New_AA_table4"/>
      <sheetName val="EC_codes4"/>
      <sheetName val="Dept_AMEsum5"/>
      <sheetName val="PC_DELsum5"/>
      <sheetName val="Oth_COINS_data5"/>
      <sheetName val="ONS_NAA_data5"/>
      <sheetName val="Adjusts_in_DEL5"/>
      <sheetName val="Ftabs_input5"/>
      <sheetName val="PBR_Ftabs_input5"/>
      <sheetName val="Ftabs_diff5"/>
      <sheetName val="Actual_PSCE,_PSNI5"/>
      <sheetName val="Oth_cur_ac_adj_in_AME5"/>
      <sheetName val="Oth_cap_ac_adj_in_AME5"/>
      <sheetName val="PESA_TME_table5"/>
      <sheetName val="NA_Query5"/>
      <sheetName val="New_DEL_Query5"/>
      <sheetName val="PBR_PSAT25"/>
      <sheetName val="Diff_PSAT25"/>
      <sheetName val="LA_curr,_old5"/>
      <sheetName val="LA_curr,_PBR5"/>
      <sheetName val="LA_curr,_FSBR5"/>
      <sheetName val="LA_cap,_old5"/>
      <sheetName val="LA_cap,_new5"/>
      <sheetName val="Mod_Query5"/>
      <sheetName val="Mod_input5"/>
      <sheetName val="Model_BEFORE_input5"/>
      <sheetName val="_Model_AFTER_input5"/>
      <sheetName val="Input-Model_AFTER_input5"/>
      <sheetName val="AA_Query5"/>
      <sheetName val="New_AA_table5"/>
      <sheetName val="EC_codes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hyperlink" Target="http://www.nato.int/cps/on/natohq/topics_49198.htm" TargetMode="External"/><Relationship Id="rId1" Type="http://schemas.openxmlformats.org/officeDocument/2006/relationships/hyperlink" Target="https://www.gov.uk/government/collections/statistics-on-international-developmen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nato.int/cps/on/natohq/topics_491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J33"/>
  <sheetViews>
    <sheetView showGridLines="0" tabSelected="1" workbookViewId="0"/>
  </sheetViews>
  <sheetFormatPr defaultColWidth="9.1796875" defaultRowHeight="10.5" x14ac:dyDescent="0.25"/>
  <cols>
    <col min="1" max="1" width="9.1796875" style="60" customWidth="1"/>
    <col min="2" max="2" width="31.81640625" style="146" customWidth="1"/>
    <col min="3" max="3" width="10.1796875" style="146" customWidth="1"/>
    <col min="4" max="16" width="6.7265625" style="146" customWidth="1"/>
    <col min="17" max="17" width="7.453125" style="146" customWidth="1"/>
    <col min="18" max="19" width="6.7265625" style="146" customWidth="1"/>
    <col min="20" max="20" width="7.54296875" style="146" customWidth="1"/>
    <col min="21" max="21" width="6.7265625" style="146" customWidth="1"/>
    <col min="22" max="22" width="11.81640625" style="146" customWidth="1"/>
    <col min="23" max="23" width="9.1796875" style="60" customWidth="1"/>
    <col min="24" max="16384" width="9.1796875" style="60"/>
  </cols>
  <sheetData>
    <row r="1" spans="2:62" ht="19.899999999999999" customHeight="1" x14ac:dyDescent="0.35">
      <c r="B1" s="186" t="s">
        <v>219</v>
      </c>
      <c r="C1" s="186"/>
      <c r="D1" s="186"/>
      <c r="E1" s="186"/>
      <c r="F1" s="186"/>
      <c r="G1" s="186"/>
      <c r="H1" s="186"/>
      <c r="I1" s="186"/>
      <c r="J1" s="186"/>
      <c r="K1" s="186"/>
      <c r="L1" s="186"/>
      <c r="M1" s="186"/>
      <c r="N1" s="186"/>
      <c r="O1" s="186"/>
      <c r="P1" s="186"/>
      <c r="Q1" s="186"/>
      <c r="R1" s="187"/>
      <c r="S1" s="187"/>
      <c r="T1" s="187"/>
      <c r="U1" s="187"/>
      <c r="V1" s="187"/>
    </row>
    <row r="2" spans="2:62" ht="5.15" customHeight="1" thickBot="1" x14ac:dyDescent="0.3">
      <c r="B2" s="141"/>
      <c r="C2" s="142"/>
      <c r="D2" s="142"/>
      <c r="E2" s="142"/>
      <c r="F2" s="142"/>
      <c r="G2" s="142"/>
      <c r="H2" s="142"/>
      <c r="I2" s="142"/>
      <c r="J2" s="142"/>
      <c r="K2" s="142"/>
      <c r="L2" s="142"/>
      <c r="M2" s="142"/>
      <c r="N2" s="142"/>
      <c r="O2" s="142"/>
      <c r="P2" s="142"/>
      <c r="Q2" s="142"/>
      <c r="R2" s="142"/>
      <c r="S2" s="142"/>
      <c r="T2" s="142"/>
      <c r="U2" s="142"/>
      <c r="V2" s="142"/>
    </row>
    <row r="3" spans="2:62" x14ac:dyDescent="0.25">
      <c r="B3" s="62"/>
      <c r="C3" s="62"/>
      <c r="D3" s="62"/>
      <c r="E3" s="62"/>
      <c r="F3" s="62"/>
      <c r="G3" s="62"/>
      <c r="H3" s="62"/>
      <c r="I3" s="62"/>
      <c r="J3" s="62"/>
      <c r="K3" s="62"/>
      <c r="L3" s="62"/>
      <c r="M3" s="62"/>
      <c r="N3" s="62"/>
      <c r="O3" s="62"/>
      <c r="P3" s="62"/>
      <c r="Q3" s="62"/>
      <c r="R3" s="62"/>
      <c r="S3" s="62"/>
      <c r="T3" s="62"/>
      <c r="U3" s="62"/>
      <c r="V3" s="63" t="s">
        <v>0</v>
      </c>
    </row>
    <row r="4" spans="2:62" ht="12.75" customHeight="1" x14ac:dyDescent="0.25">
      <c r="B4" s="188" t="s">
        <v>1</v>
      </c>
      <c r="C4" s="190" t="s">
        <v>2</v>
      </c>
      <c r="D4" s="191"/>
      <c r="E4" s="191"/>
      <c r="F4" s="191"/>
      <c r="G4" s="191"/>
      <c r="H4" s="191"/>
      <c r="I4" s="191"/>
      <c r="J4" s="191"/>
      <c r="K4" s="191"/>
      <c r="L4" s="191"/>
      <c r="M4" s="191"/>
      <c r="N4" s="191"/>
      <c r="O4" s="191"/>
      <c r="P4" s="191"/>
      <c r="Q4" s="191"/>
      <c r="R4" s="191"/>
      <c r="S4" s="191"/>
      <c r="T4" s="191"/>
      <c r="U4" s="192"/>
      <c r="V4" s="64"/>
    </row>
    <row r="5" spans="2:62" ht="114.75" customHeight="1" x14ac:dyDescent="0.25">
      <c r="B5" s="189"/>
      <c r="C5" s="65" t="s">
        <v>3</v>
      </c>
      <c r="D5" s="66" t="s">
        <v>4</v>
      </c>
      <c r="E5" s="66" t="s">
        <v>5</v>
      </c>
      <c r="F5" s="66" t="s">
        <v>6</v>
      </c>
      <c r="G5" s="65" t="s">
        <v>7</v>
      </c>
      <c r="H5" s="65" t="s">
        <v>8</v>
      </c>
      <c r="I5" s="65" t="s">
        <v>9</v>
      </c>
      <c r="J5" s="66" t="s">
        <v>10</v>
      </c>
      <c r="K5" s="66" t="s">
        <v>11</v>
      </c>
      <c r="L5" s="66" t="s">
        <v>12</v>
      </c>
      <c r="M5" s="66" t="s">
        <v>13</v>
      </c>
      <c r="N5" s="66" t="s">
        <v>14</v>
      </c>
      <c r="O5" s="65" t="s">
        <v>15</v>
      </c>
      <c r="P5" s="65" t="s">
        <v>16</v>
      </c>
      <c r="Q5" s="65" t="s">
        <v>17</v>
      </c>
      <c r="R5" s="65" t="s">
        <v>18</v>
      </c>
      <c r="S5" s="65" t="s">
        <v>19</v>
      </c>
      <c r="T5" s="4" t="s">
        <v>20</v>
      </c>
      <c r="U5" s="67" t="s">
        <v>21</v>
      </c>
      <c r="V5" s="6" t="s">
        <v>22</v>
      </c>
    </row>
    <row r="6" spans="2:62" ht="14.25" customHeight="1" x14ac:dyDescent="0.25">
      <c r="B6" s="68" t="s">
        <v>27</v>
      </c>
      <c r="C6" s="143" t="s">
        <v>227</v>
      </c>
      <c r="D6" s="144" t="s">
        <v>227</v>
      </c>
      <c r="E6" s="144" t="s">
        <v>227</v>
      </c>
      <c r="F6" s="144" t="s">
        <v>227</v>
      </c>
      <c r="G6" s="143" t="s">
        <v>227</v>
      </c>
      <c r="H6" s="143" t="s">
        <v>227</v>
      </c>
      <c r="I6" s="143" t="s">
        <v>227</v>
      </c>
      <c r="J6" s="144" t="s">
        <v>227</v>
      </c>
      <c r="K6" s="144" t="s">
        <v>227</v>
      </c>
      <c r="L6" s="144" t="s">
        <v>227</v>
      </c>
      <c r="M6" s="144" t="s">
        <v>227</v>
      </c>
      <c r="N6" s="144" t="s">
        <v>227</v>
      </c>
      <c r="O6" s="143" t="s">
        <v>227</v>
      </c>
      <c r="P6" s="143" t="s">
        <v>227</v>
      </c>
      <c r="Q6" s="143">
        <v>182672</v>
      </c>
      <c r="R6" s="143" t="s">
        <v>227</v>
      </c>
      <c r="S6" s="143" t="s">
        <v>227</v>
      </c>
      <c r="T6" s="143">
        <v>-3770</v>
      </c>
      <c r="U6" s="143" t="s">
        <v>227</v>
      </c>
      <c r="V6" s="1">
        <v>178901</v>
      </c>
      <c r="W6" s="71"/>
      <c r="AP6" s="72"/>
      <c r="AQ6" s="72"/>
      <c r="AR6" s="72"/>
      <c r="AS6" s="72"/>
      <c r="AT6" s="72"/>
      <c r="AU6" s="72"/>
      <c r="AV6" s="72"/>
      <c r="AW6" s="72"/>
      <c r="AX6" s="72"/>
      <c r="AY6" s="72"/>
      <c r="AZ6" s="72"/>
      <c r="BA6" s="72"/>
      <c r="BB6" s="72"/>
      <c r="BC6" s="72"/>
      <c r="BD6" s="72"/>
      <c r="BE6" s="72"/>
      <c r="BF6" s="72"/>
      <c r="BG6" s="72"/>
      <c r="BH6" s="72"/>
      <c r="BI6" s="72" t="s">
        <v>24</v>
      </c>
      <c r="BJ6" s="72" t="s">
        <v>24</v>
      </c>
    </row>
    <row r="7" spans="2:62" ht="14.25" customHeight="1" x14ac:dyDescent="0.25">
      <c r="B7" s="68" t="s">
        <v>29</v>
      </c>
      <c r="C7" s="143" t="s">
        <v>227</v>
      </c>
      <c r="D7" s="144" t="s">
        <v>227</v>
      </c>
      <c r="E7" s="144" t="s">
        <v>227</v>
      </c>
      <c r="F7" s="144" t="s">
        <v>227</v>
      </c>
      <c r="G7" s="143" t="s">
        <v>227</v>
      </c>
      <c r="H7" s="143" t="s">
        <v>227</v>
      </c>
      <c r="I7" s="143" t="s">
        <v>227</v>
      </c>
      <c r="J7" s="144" t="s">
        <v>227</v>
      </c>
      <c r="K7" s="144" t="s">
        <v>227</v>
      </c>
      <c r="L7" s="144" t="s">
        <v>227</v>
      </c>
      <c r="M7" s="144" t="s">
        <v>227</v>
      </c>
      <c r="N7" s="144" t="s">
        <v>227</v>
      </c>
      <c r="O7" s="143" t="s">
        <v>227</v>
      </c>
      <c r="P7" s="143" t="s">
        <v>227</v>
      </c>
      <c r="Q7" s="143" t="s">
        <v>227</v>
      </c>
      <c r="R7" s="143" t="s">
        <v>227</v>
      </c>
      <c r="S7" s="143">
        <v>38940</v>
      </c>
      <c r="T7" s="143">
        <v>2028</v>
      </c>
      <c r="U7" s="143" t="s">
        <v>227</v>
      </c>
      <c r="V7" s="1">
        <v>40968</v>
      </c>
      <c r="AP7" s="72"/>
      <c r="AQ7" s="72"/>
      <c r="AR7" s="72"/>
      <c r="AS7" s="72"/>
      <c r="AT7" s="72"/>
      <c r="AU7" s="72"/>
      <c r="AV7" s="72"/>
      <c r="AW7" s="72"/>
      <c r="AX7" s="72"/>
      <c r="AY7" s="72"/>
      <c r="AZ7" s="72"/>
      <c r="BA7" s="72"/>
      <c r="BB7" s="72"/>
      <c r="BC7" s="72"/>
      <c r="BD7" s="72"/>
      <c r="BE7" s="72"/>
      <c r="BF7" s="72"/>
      <c r="BG7" s="72"/>
      <c r="BH7" s="72"/>
    </row>
    <row r="8" spans="2:62" ht="14.25" customHeight="1" x14ac:dyDescent="0.25">
      <c r="B8" s="68" t="s">
        <v>26</v>
      </c>
      <c r="C8" s="143" t="s">
        <v>227</v>
      </c>
      <c r="D8" s="144" t="s">
        <v>227</v>
      </c>
      <c r="E8" s="144" t="s">
        <v>227</v>
      </c>
      <c r="F8" s="144" t="s">
        <v>227</v>
      </c>
      <c r="G8" s="143" t="s">
        <v>227</v>
      </c>
      <c r="H8" s="143">
        <v>5554</v>
      </c>
      <c r="I8" s="143" t="s">
        <v>227</v>
      </c>
      <c r="J8" s="144" t="s">
        <v>227</v>
      </c>
      <c r="K8" s="144" t="s">
        <v>227</v>
      </c>
      <c r="L8" s="144" t="s">
        <v>227</v>
      </c>
      <c r="M8" s="144" t="s">
        <v>227</v>
      </c>
      <c r="N8" s="144" t="s">
        <v>227</v>
      </c>
      <c r="O8" s="143" t="s">
        <v>227</v>
      </c>
      <c r="P8" s="143" t="s">
        <v>227</v>
      </c>
      <c r="Q8" s="143" t="s">
        <v>227</v>
      </c>
      <c r="R8" s="143" t="s">
        <v>227</v>
      </c>
      <c r="S8" s="143" t="s">
        <v>227</v>
      </c>
      <c r="T8" s="143" t="s">
        <v>227</v>
      </c>
      <c r="U8" s="143" t="s">
        <v>227</v>
      </c>
      <c r="V8" s="1">
        <v>5554</v>
      </c>
      <c r="AP8" s="72"/>
      <c r="AQ8" s="72"/>
      <c r="AR8" s="72"/>
      <c r="AS8" s="72"/>
      <c r="AT8" s="72"/>
      <c r="AU8" s="72"/>
      <c r="AV8" s="72"/>
      <c r="AW8" s="72"/>
      <c r="AX8" s="72"/>
      <c r="AY8" s="72"/>
      <c r="AZ8" s="72"/>
      <c r="BA8" s="72"/>
      <c r="BB8" s="72"/>
      <c r="BC8" s="72"/>
      <c r="BD8" s="72"/>
      <c r="BE8" s="72"/>
      <c r="BF8" s="72"/>
      <c r="BG8" s="72"/>
      <c r="BH8" s="72"/>
    </row>
    <row r="9" spans="2:62" ht="14.25" customHeight="1" x14ac:dyDescent="0.25">
      <c r="B9" s="68" t="s">
        <v>36</v>
      </c>
      <c r="C9" s="143" t="s">
        <v>227</v>
      </c>
      <c r="D9" s="144" t="s">
        <v>227</v>
      </c>
      <c r="E9" s="144" t="s">
        <v>227</v>
      </c>
      <c r="F9" s="144" t="s">
        <v>227</v>
      </c>
      <c r="G9" s="143" t="s">
        <v>227</v>
      </c>
      <c r="H9" s="143">
        <v>10352</v>
      </c>
      <c r="I9" s="143" t="s">
        <v>227</v>
      </c>
      <c r="J9" s="144" t="s">
        <v>227</v>
      </c>
      <c r="K9" s="144" t="s">
        <v>227</v>
      </c>
      <c r="L9" s="144" t="s">
        <v>227</v>
      </c>
      <c r="M9" s="144" t="s">
        <v>227</v>
      </c>
      <c r="N9" s="144" t="s">
        <v>227</v>
      </c>
      <c r="O9" s="143" t="s">
        <v>227</v>
      </c>
      <c r="P9" s="143" t="s">
        <v>227</v>
      </c>
      <c r="Q9" s="143" t="s">
        <v>227</v>
      </c>
      <c r="R9" s="143" t="s">
        <v>227</v>
      </c>
      <c r="S9" s="143" t="s">
        <v>227</v>
      </c>
      <c r="T9" s="143">
        <v>-183</v>
      </c>
      <c r="U9" s="143" t="s">
        <v>227</v>
      </c>
      <c r="V9" s="1">
        <v>10169</v>
      </c>
      <c r="AP9" s="72"/>
      <c r="AQ9" s="72"/>
      <c r="AR9" s="72"/>
      <c r="AS9" s="72"/>
      <c r="AT9" s="72"/>
      <c r="AU9" s="72"/>
      <c r="AV9" s="72"/>
      <c r="AW9" s="72"/>
      <c r="AX9" s="72"/>
      <c r="AY9" s="72"/>
      <c r="AZ9" s="72"/>
      <c r="BA9" s="72"/>
      <c r="BB9" s="72"/>
      <c r="BC9" s="72"/>
      <c r="BD9" s="72"/>
      <c r="BE9" s="72"/>
      <c r="BF9" s="72"/>
      <c r="BG9" s="72"/>
      <c r="BH9" s="72"/>
    </row>
    <row r="10" spans="2:62" ht="14.25" customHeight="1" x14ac:dyDescent="0.25">
      <c r="B10" s="68" t="s">
        <v>37</v>
      </c>
      <c r="C10" s="143" t="s">
        <v>227</v>
      </c>
      <c r="D10" s="144" t="s">
        <v>227</v>
      </c>
      <c r="E10" s="144" t="s">
        <v>227</v>
      </c>
      <c r="F10" s="144" t="s">
        <v>227</v>
      </c>
      <c r="G10" s="143" t="s">
        <v>227</v>
      </c>
      <c r="H10" s="143">
        <v>660</v>
      </c>
      <c r="I10" s="143" t="s">
        <v>227</v>
      </c>
      <c r="J10" s="144" t="s">
        <v>227</v>
      </c>
      <c r="K10" s="144" t="s">
        <v>227</v>
      </c>
      <c r="L10" s="144" t="s">
        <v>227</v>
      </c>
      <c r="M10" s="144" t="s">
        <v>227</v>
      </c>
      <c r="N10" s="144" t="s">
        <v>227</v>
      </c>
      <c r="O10" s="143" t="s">
        <v>227</v>
      </c>
      <c r="P10" s="143" t="s">
        <v>227</v>
      </c>
      <c r="Q10" s="143" t="s">
        <v>227</v>
      </c>
      <c r="R10" s="143" t="s">
        <v>227</v>
      </c>
      <c r="S10" s="143" t="s">
        <v>227</v>
      </c>
      <c r="T10" s="143" t="s">
        <v>227</v>
      </c>
      <c r="U10" s="143" t="s">
        <v>227</v>
      </c>
      <c r="V10" s="1">
        <v>660</v>
      </c>
      <c r="AP10" s="72"/>
      <c r="AQ10" s="72"/>
      <c r="AR10" s="72"/>
      <c r="AS10" s="72"/>
      <c r="AT10" s="72"/>
      <c r="AU10" s="72"/>
      <c r="AV10" s="72"/>
      <c r="AW10" s="72"/>
      <c r="AX10" s="72"/>
      <c r="AY10" s="72"/>
      <c r="AZ10" s="72"/>
      <c r="BA10" s="72"/>
      <c r="BB10" s="72"/>
      <c r="BC10" s="72"/>
      <c r="BD10" s="72"/>
      <c r="BE10" s="72"/>
      <c r="BF10" s="72"/>
      <c r="BG10" s="72"/>
      <c r="BH10" s="72"/>
    </row>
    <row r="11" spans="2:62" ht="14.25" customHeight="1" x14ac:dyDescent="0.25">
      <c r="B11" s="68" t="s">
        <v>23</v>
      </c>
      <c r="C11" s="143" t="s">
        <v>227</v>
      </c>
      <c r="D11" s="144" t="s">
        <v>227</v>
      </c>
      <c r="E11" s="144" t="s">
        <v>227</v>
      </c>
      <c r="F11" s="144" t="s">
        <v>227</v>
      </c>
      <c r="G11" s="143">
        <v>41564</v>
      </c>
      <c r="H11" s="143" t="s">
        <v>227</v>
      </c>
      <c r="I11" s="143" t="s">
        <v>227</v>
      </c>
      <c r="J11" s="144" t="s">
        <v>227</v>
      </c>
      <c r="K11" s="144" t="s">
        <v>227</v>
      </c>
      <c r="L11" s="144" t="s">
        <v>227</v>
      </c>
      <c r="M11" s="144" t="s">
        <v>227</v>
      </c>
      <c r="N11" s="144" t="s">
        <v>227</v>
      </c>
      <c r="O11" s="143" t="s">
        <v>227</v>
      </c>
      <c r="P11" s="143" t="s">
        <v>227</v>
      </c>
      <c r="Q11" s="143" t="s">
        <v>227</v>
      </c>
      <c r="R11" s="143">
        <v>31</v>
      </c>
      <c r="S11" s="143" t="s">
        <v>227</v>
      </c>
      <c r="T11" s="143">
        <v>1637</v>
      </c>
      <c r="U11" s="143" t="s">
        <v>227</v>
      </c>
      <c r="V11" s="1">
        <v>43232</v>
      </c>
      <c r="AP11" s="72"/>
      <c r="AQ11" s="72"/>
      <c r="AR11" s="72"/>
      <c r="AS11" s="72"/>
      <c r="AT11" s="72"/>
      <c r="AU11" s="72"/>
      <c r="AV11" s="72"/>
      <c r="AW11" s="72"/>
      <c r="AX11" s="72"/>
      <c r="AY11" s="72"/>
      <c r="AZ11" s="72"/>
      <c r="BA11" s="72"/>
      <c r="BB11" s="72"/>
      <c r="BC11" s="72"/>
      <c r="BD11" s="72"/>
      <c r="BE11" s="72"/>
      <c r="BF11" s="72"/>
      <c r="BG11" s="72"/>
      <c r="BH11" s="72"/>
    </row>
    <row r="12" spans="2:62" ht="14.25" customHeight="1" x14ac:dyDescent="0.25">
      <c r="B12" s="68" t="s">
        <v>25</v>
      </c>
      <c r="C12" s="143" t="s">
        <v>227</v>
      </c>
      <c r="D12" s="144" t="s">
        <v>227</v>
      </c>
      <c r="E12" s="144" t="s">
        <v>227</v>
      </c>
      <c r="F12" s="144" t="s">
        <v>227</v>
      </c>
      <c r="G12" s="143">
        <v>2851</v>
      </c>
      <c r="H12" s="143" t="s">
        <v>227</v>
      </c>
      <c r="I12" s="143" t="s">
        <v>227</v>
      </c>
      <c r="J12" s="144" t="s">
        <v>227</v>
      </c>
      <c r="K12" s="144" t="s">
        <v>227</v>
      </c>
      <c r="L12" s="144" t="s">
        <v>227</v>
      </c>
      <c r="M12" s="144" t="s">
        <v>227</v>
      </c>
      <c r="N12" s="144" t="s">
        <v>227</v>
      </c>
      <c r="O12" s="143" t="s">
        <v>227</v>
      </c>
      <c r="P12" s="143" t="s">
        <v>227</v>
      </c>
      <c r="Q12" s="143" t="s">
        <v>227</v>
      </c>
      <c r="R12" s="143" t="s">
        <v>227</v>
      </c>
      <c r="S12" s="143" t="s">
        <v>227</v>
      </c>
      <c r="T12" s="143" t="s">
        <v>227</v>
      </c>
      <c r="U12" s="143" t="s">
        <v>227</v>
      </c>
      <c r="V12" s="1">
        <v>2851</v>
      </c>
      <c r="AP12" s="72"/>
      <c r="AQ12" s="72"/>
      <c r="AR12" s="72"/>
      <c r="AS12" s="72"/>
      <c r="AT12" s="72"/>
      <c r="AU12" s="72"/>
      <c r="AV12" s="72"/>
      <c r="AW12" s="72"/>
      <c r="AX12" s="72"/>
      <c r="AY12" s="72"/>
      <c r="AZ12" s="72"/>
      <c r="BA12" s="72"/>
      <c r="BB12" s="72"/>
      <c r="BC12" s="72"/>
      <c r="BD12" s="72"/>
      <c r="BE12" s="72"/>
      <c r="BF12" s="72"/>
      <c r="BG12" s="72"/>
      <c r="BH12" s="72"/>
    </row>
    <row r="13" spans="2:62" ht="28.5" customHeight="1" x14ac:dyDescent="0.25">
      <c r="B13" s="145" t="s">
        <v>228</v>
      </c>
      <c r="C13" s="143">
        <v>11812</v>
      </c>
      <c r="D13" s="144">
        <v>566</v>
      </c>
      <c r="E13" s="144">
        <v>11246</v>
      </c>
      <c r="F13" s="144" t="s">
        <v>227</v>
      </c>
      <c r="G13" s="143" t="s">
        <v>227</v>
      </c>
      <c r="H13" s="143" t="s">
        <v>227</v>
      </c>
      <c r="I13" s="143" t="s">
        <v>227</v>
      </c>
      <c r="J13" s="144" t="s">
        <v>227</v>
      </c>
      <c r="K13" s="144" t="s">
        <v>227</v>
      </c>
      <c r="L13" s="144" t="s">
        <v>227</v>
      </c>
      <c r="M13" s="144" t="s">
        <v>227</v>
      </c>
      <c r="N13" s="144" t="s">
        <v>227</v>
      </c>
      <c r="O13" s="143" t="s">
        <v>227</v>
      </c>
      <c r="P13" s="143" t="s">
        <v>227</v>
      </c>
      <c r="Q13" s="143" t="s">
        <v>227</v>
      </c>
      <c r="R13" s="143" t="s">
        <v>227</v>
      </c>
      <c r="S13" s="143" t="s">
        <v>227</v>
      </c>
      <c r="T13" s="143">
        <v>50</v>
      </c>
      <c r="U13" s="143" t="s">
        <v>227</v>
      </c>
      <c r="V13" s="1">
        <v>11862</v>
      </c>
      <c r="AP13" s="72"/>
      <c r="AQ13" s="72"/>
      <c r="AR13" s="72"/>
      <c r="AS13" s="72"/>
      <c r="AT13" s="72"/>
      <c r="AU13" s="72"/>
      <c r="AV13" s="72"/>
      <c r="AW13" s="72"/>
      <c r="AX13" s="72"/>
      <c r="AY13" s="72"/>
      <c r="AZ13" s="72"/>
      <c r="BA13" s="72"/>
      <c r="BB13" s="72"/>
      <c r="BC13" s="72"/>
      <c r="BD13" s="72"/>
      <c r="BE13" s="72"/>
      <c r="BF13" s="72"/>
      <c r="BG13" s="72"/>
      <c r="BH13" s="72"/>
    </row>
    <row r="14" spans="2:62" ht="14.25" customHeight="1" x14ac:dyDescent="0.25">
      <c r="B14" s="68" t="s">
        <v>216</v>
      </c>
      <c r="C14" s="143">
        <v>241</v>
      </c>
      <c r="D14" s="144">
        <v>240</v>
      </c>
      <c r="E14" s="144">
        <v>1</v>
      </c>
      <c r="F14" s="144" t="s">
        <v>227</v>
      </c>
      <c r="G14" s="143" t="s">
        <v>227</v>
      </c>
      <c r="H14" s="143" t="s">
        <v>227</v>
      </c>
      <c r="I14" s="143">
        <v>30</v>
      </c>
      <c r="J14" s="144">
        <v>30</v>
      </c>
      <c r="K14" s="144" t="s">
        <v>227</v>
      </c>
      <c r="L14" s="144" t="s">
        <v>227</v>
      </c>
      <c r="M14" s="144" t="s">
        <v>227</v>
      </c>
      <c r="N14" s="144" t="s">
        <v>227</v>
      </c>
      <c r="O14" s="143" t="s">
        <v>227</v>
      </c>
      <c r="P14" s="143">
        <v>4890</v>
      </c>
      <c r="Q14" s="143" t="s">
        <v>227</v>
      </c>
      <c r="R14" s="143">
        <v>3</v>
      </c>
      <c r="S14" s="143" t="s">
        <v>227</v>
      </c>
      <c r="T14" s="143">
        <v>19</v>
      </c>
      <c r="U14" s="143" t="s">
        <v>227</v>
      </c>
      <c r="V14" s="1">
        <v>5184</v>
      </c>
      <c r="AP14" s="72"/>
      <c r="AQ14" s="72"/>
      <c r="AR14" s="72"/>
      <c r="AS14" s="72"/>
      <c r="AT14" s="72"/>
      <c r="AU14" s="72"/>
      <c r="AV14" s="72"/>
      <c r="AW14" s="72"/>
      <c r="AX14" s="72"/>
      <c r="AY14" s="72"/>
      <c r="AZ14" s="72"/>
      <c r="BA14" s="72"/>
      <c r="BB14" s="72"/>
      <c r="BC14" s="72"/>
      <c r="BD14" s="72"/>
      <c r="BE14" s="72"/>
      <c r="BF14" s="72"/>
      <c r="BG14" s="72"/>
      <c r="BH14" s="72"/>
    </row>
    <row r="15" spans="2:62" ht="14.25" customHeight="1" x14ac:dyDescent="0.25">
      <c r="B15" s="68" t="s">
        <v>31</v>
      </c>
      <c r="C15" s="143">
        <v>0</v>
      </c>
      <c r="D15" s="144">
        <v>0</v>
      </c>
      <c r="E15" s="144" t="s">
        <v>227</v>
      </c>
      <c r="F15" s="144" t="s">
        <v>227</v>
      </c>
      <c r="G15" s="143" t="s">
        <v>227</v>
      </c>
      <c r="H15" s="143">
        <v>326</v>
      </c>
      <c r="I15" s="143">
        <v>31711</v>
      </c>
      <c r="J15" s="144" t="s">
        <v>227</v>
      </c>
      <c r="K15" s="144">
        <v>27</v>
      </c>
      <c r="L15" s="144" t="s">
        <v>227</v>
      </c>
      <c r="M15" s="144" t="s">
        <v>227</v>
      </c>
      <c r="N15" s="144">
        <v>31684</v>
      </c>
      <c r="O15" s="143">
        <v>2</v>
      </c>
      <c r="P15" s="143" t="s">
        <v>227</v>
      </c>
      <c r="Q15" s="143" t="s">
        <v>227</v>
      </c>
      <c r="R15" s="143" t="s">
        <v>227</v>
      </c>
      <c r="S15" s="143" t="s">
        <v>227</v>
      </c>
      <c r="T15" s="143">
        <v>13</v>
      </c>
      <c r="U15" s="143" t="s">
        <v>227</v>
      </c>
      <c r="V15" s="1">
        <v>32052</v>
      </c>
      <c r="AP15" s="72"/>
      <c r="AQ15" s="72"/>
      <c r="AR15" s="72"/>
      <c r="AS15" s="72"/>
      <c r="AT15" s="72"/>
      <c r="AU15" s="72"/>
      <c r="AV15" s="72"/>
      <c r="AW15" s="72"/>
      <c r="AX15" s="72"/>
      <c r="AY15" s="72"/>
      <c r="AZ15" s="72"/>
      <c r="BA15" s="72"/>
      <c r="BB15" s="72"/>
      <c r="BC15" s="72"/>
      <c r="BD15" s="72"/>
      <c r="BE15" s="72"/>
      <c r="BF15" s="72"/>
      <c r="BG15" s="72"/>
      <c r="BH15" s="72"/>
    </row>
    <row r="16" spans="2:62" ht="14.25" customHeight="1" x14ac:dyDescent="0.25">
      <c r="B16" s="68" t="s">
        <v>30</v>
      </c>
      <c r="C16" s="143">
        <v>200</v>
      </c>
      <c r="D16" s="144">
        <v>166</v>
      </c>
      <c r="E16" s="144">
        <v>34</v>
      </c>
      <c r="F16" s="144" t="s">
        <v>227</v>
      </c>
      <c r="G16" s="143" t="s">
        <v>227</v>
      </c>
      <c r="H16" s="143">
        <v>116</v>
      </c>
      <c r="I16" s="143">
        <v>40467</v>
      </c>
      <c r="J16" s="144">
        <v>32915</v>
      </c>
      <c r="K16" s="144">
        <v>7493</v>
      </c>
      <c r="L16" s="144">
        <v>59</v>
      </c>
      <c r="M16" s="144" t="s">
        <v>227</v>
      </c>
      <c r="N16" s="144">
        <v>0</v>
      </c>
      <c r="O16" s="143">
        <v>3663</v>
      </c>
      <c r="P16" s="143" t="s">
        <v>227</v>
      </c>
      <c r="Q16" s="143">
        <v>842</v>
      </c>
      <c r="R16" s="143">
        <v>121</v>
      </c>
      <c r="S16" s="143">
        <v>2671</v>
      </c>
      <c r="T16" s="143">
        <v>788</v>
      </c>
      <c r="U16" s="143" t="s">
        <v>227</v>
      </c>
      <c r="V16" s="1">
        <v>48868</v>
      </c>
      <c r="AP16" s="72"/>
      <c r="AQ16" s="72"/>
      <c r="AR16" s="72"/>
      <c r="AS16" s="72"/>
      <c r="AT16" s="72"/>
      <c r="AU16" s="72"/>
      <c r="AV16" s="72"/>
      <c r="AW16" s="72"/>
      <c r="AX16" s="72"/>
      <c r="AY16" s="72"/>
      <c r="AZ16" s="72"/>
      <c r="BA16" s="72"/>
      <c r="BB16" s="72"/>
      <c r="BC16" s="72"/>
      <c r="BD16" s="72"/>
      <c r="BE16" s="72"/>
      <c r="BF16" s="72"/>
      <c r="BG16" s="72"/>
      <c r="BH16" s="72"/>
    </row>
    <row r="17" spans="2:60" ht="14.25" customHeight="1" x14ac:dyDescent="0.25">
      <c r="B17" s="68" t="s">
        <v>32</v>
      </c>
      <c r="C17" s="143" t="s">
        <v>227</v>
      </c>
      <c r="D17" s="144" t="s">
        <v>227</v>
      </c>
      <c r="E17" s="144" t="s">
        <v>227</v>
      </c>
      <c r="F17" s="144" t="s">
        <v>227</v>
      </c>
      <c r="G17" s="144" t="s">
        <v>227</v>
      </c>
      <c r="H17" s="143" t="s">
        <v>227</v>
      </c>
      <c r="I17" s="143">
        <v>38</v>
      </c>
      <c r="J17" s="144">
        <v>38</v>
      </c>
      <c r="K17" s="144" t="s">
        <v>227</v>
      </c>
      <c r="L17" s="144" t="s">
        <v>227</v>
      </c>
      <c r="M17" s="144" t="s">
        <v>227</v>
      </c>
      <c r="N17" s="144" t="s">
        <v>227</v>
      </c>
      <c r="O17" s="143" t="s">
        <v>227</v>
      </c>
      <c r="P17" s="143">
        <v>460</v>
      </c>
      <c r="Q17" s="143" t="s">
        <v>227</v>
      </c>
      <c r="R17" s="143">
        <v>7116</v>
      </c>
      <c r="S17" s="143" t="s">
        <v>227</v>
      </c>
      <c r="T17" s="143">
        <v>809</v>
      </c>
      <c r="U17" s="143" t="s">
        <v>227</v>
      </c>
      <c r="V17" s="1">
        <v>8423</v>
      </c>
      <c r="AP17" s="72"/>
      <c r="AQ17" s="72"/>
      <c r="AR17" s="72"/>
      <c r="AS17" s="72"/>
      <c r="AT17" s="72"/>
      <c r="AU17" s="72"/>
      <c r="AV17" s="72"/>
      <c r="AW17" s="72"/>
      <c r="AX17" s="72"/>
      <c r="AY17" s="72"/>
      <c r="AZ17" s="72"/>
      <c r="BA17" s="72"/>
      <c r="BB17" s="72"/>
      <c r="BC17" s="72"/>
      <c r="BD17" s="72"/>
      <c r="BE17" s="72"/>
      <c r="BF17" s="72"/>
      <c r="BG17" s="72"/>
      <c r="BH17" s="72"/>
    </row>
    <row r="18" spans="2:60" ht="14.25" customHeight="1" x14ac:dyDescent="0.25">
      <c r="B18" s="68" t="s">
        <v>38</v>
      </c>
      <c r="C18" s="143" t="s">
        <v>227</v>
      </c>
      <c r="D18" s="144" t="s">
        <v>227</v>
      </c>
      <c r="E18" s="144" t="s">
        <v>227</v>
      </c>
      <c r="F18" s="144" t="s">
        <v>227</v>
      </c>
      <c r="G18" s="143" t="s">
        <v>227</v>
      </c>
      <c r="H18" s="143" t="s">
        <v>227</v>
      </c>
      <c r="I18" s="143">
        <v>4118</v>
      </c>
      <c r="J18" s="144" t="s">
        <v>227</v>
      </c>
      <c r="K18" s="144" t="s">
        <v>227</v>
      </c>
      <c r="L18" s="144" t="s">
        <v>227</v>
      </c>
      <c r="M18" s="144">
        <v>4118</v>
      </c>
      <c r="N18" s="144" t="s">
        <v>227</v>
      </c>
      <c r="O18" s="143">
        <v>1358</v>
      </c>
      <c r="P18" s="143">
        <v>6</v>
      </c>
      <c r="Q18" s="143" t="s">
        <v>227</v>
      </c>
      <c r="R18" s="143" t="s">
        <v>227</v>
      </c>
      <c r="S18" s="143" t="s">
        <v>227</v>
      </c>
      <c r="T18" s="143" t="s">
        <v>227</v>
      </c>
      <c r="U18" s="143" t="s">
        <v>227</v>
      </c>
      <c r="V18" s="1">
        <v>5482</v>
      </c>
      <c r="AP18" s="72"/>
      <c r="AQ18" s="72"/>
      <c r="AR18" s="72"/>
      <c r="AS18" s="72"/>
      <c r="AT18" s="72"/>
      <c r="AU18" s="72"/>
      <c r="AV18" s="72"/>
      <c r="AW18" s="72"/>
      <c r="AX18" s="72"/>
      <c r="AY18" s="72"/>
      <c r="AZ18" s="72"/>
      <c r="BA18" s="72"/>
      <c r="BB18" s="72"/>
      <c r="BC18" s="72"/>
      <c r="BD18" s="72"/>
      <c r="BE18" s="72"/>
      <c r="BF18" s="72"/>
      <c r="BG18" s="72"/>
      <c r="BH18" s="72"/>
    </row>
    <row r="19" spans="2:60" ht="14.25" customHeight="1" x14ac:dyDescent="0.25">
      <c r="B19" s="68" t="s">
        <v>42</v>
      </c>
      <c r="C19" s="143" t="s">
        <v>227</v>
      </c>
      <c r="D19" s="144" t="s">
        <v>227</v>
      </c>
      <c r="E19" s="144" t="s">
        <v>227</v>
      </c>
      <c r="F19" s="144" t="s">
        <v>227</v>
      </c>
      <c r="G19" s="143" t="s">
        <v>227</v>
      </c>
      <c r="H19" s="143" t="s">
        <v>227</v>
      </c>
      <c r="I19" s="143">
        <v>512</v>
      </c>
      <c r="J19" s="144">
        <v>512</v>
      </c>
      <c r="K19" s="144" t="s">
        <v>227</v>
      </c>
      <c r="L19" s="144" t="s">
        <v>227</v>
      </c>
      <c r="M19" s="144" t="s">
        <v>227</v>
      </c>
      <c r="N19" s="144" t="s">
        <v>227</v>
      </c>
      <c r="O19" s="143" t="s">
        <v>227</v>
      </c>
      <c r="P19" s="143" t="s">
        <v>227</v>
      </c>
      <c r="Q19" s="143" t="s">
        <v>227</v>
      </c>
      <c r="R19" s="143" t="s">
        <v>227</v>
      </c>
      <c r="S19" s="143" t="s">
        <v>227</v>
      </c>
      <c r="T19" s="143" t="s">
        <v>227</v>
      </c>
      <c r="U19" s="143" t="s">
        <v>227</v>
      </c>
      <c r="V19" s="1">
        <v>512</v>
      </c>
      <c r="AP19" s="72"/>
      <c r="AQ19" s="72"/>
      <c r="AR19" s="72"/>
      <c r="AS19" s="72"/>
      <c r="AT19" s="72"/>
      <c r="AU19" s="72"/>
      <c r="AV19" s="72"/>
      <c r="AW19" s="72"/>
      <c r="AX19" s="72"/>
      <c r="AY19" s="72"/>
      <c r="AZ19" s="72"/>
      <c r="BA19" s="72"/>
      <c r="BB19" s="72"/>
      <c r="BC19" s="72"/>
      <c r="BD19" s="72"/>
      <c r="BE19" s="72"/>
      <c r="BF19" s="72"/>
      <c r="BG19" s="72"/>
      <c r="BH19" s="72"/>
    </row>
    <row r="20" spans="2:60" ht="14.25" customHeight="1" x14ac:dyDescent="0.25">
      <c r="B20" s="68" t="s">
        <v>28</v>
      </c>
      <c r="C20" s="143">
        <v>28</v>
      </c>
      <c r="D20" s="144">
        <v>28</v>
      </c>
      <c r="E20" s="144" t="s">
        <v>227</v>
      </c>
      <c r="F20" s="144" t="s">
        <v>227</v>
      </c>
      <c r="G20" s="143" t="s">
        <v>227</v>
      </c>
      <c r="H20" s="143" t="s">
        <v>227</v>
      </c>
      <c r="I20" s="143">
        <v>2469</v>
      </c>
      <c r="J20" s="144">
        <v>1</v>
      </c>
      <c r="K20" s="144" t="s">
        <v>227</v>
      </c>
      <c r="L20" s="144">
        <v>2468</v>
      </c>
      <c r="M20" s="144" t="s">
        <v>227</v>
      </c>
      <c r="N20" s="144" t="s">
        <v>227</v>
      </c>
      <c r="O20" s="143" t="s">
        <v>227</v>
      </c>
      <c r="P20" s="143" t="s">
        <v>227</v>
      </c>
      <c r="Q20" s="143" t="s">
        <v>227</v>
      </c>
      <c r="R20" s="143" t="s">
        <v>227</v>
      </c>
      <c r="S20" s="143" t="s">
        <v>227</v>
      </c>
      <c r="T20" s="143">
        <v>198049</v>
      </c>
      <c r="U20" s="143" t="s">
        <v>227</v>
      </c>
      <c r="V20" s="1">
        <v>200546</v>
      </c>
      <c r="AP20" s="72"/>
      <c r="AQ20" s="72"/>
      <c r="AR20" s="72"/>
      <c r="AS20" s="72"/>
      <c r="AT20" s="72"/>
      <c r="AU20" s="72"/>
      <c r="AV20" s="72"/>
      <c r="AW20" s="72"/>
      <c r="AX20" s="72"/>
      <c r="AY20" s="72"/>
      <c r="AZ20" s="72"/>
      <c r="BA20" s="72"/>
      <c r="BB20" s="72"/>
      <c r="BC20" s="72"/>
      <c r="BD20" s="72"/>
      <c r="BE20" s="72"/>
      <c r="BF20" s="72"/>
      <c r="BG20" s="72"/>
      <c r="BH20" s="72"/>
    </row>
    <row r="21" spans="2:60" ht="14.25" customHeight="1" x14ac:dyDescent="0.25">
      <c r="B21" s="68" t="s">
        <v>39</v>
      </c>
      <c r="C21" s="143">
        <v>3939</v>
      </c>
      <c r="D21" s="144">
        <v>3939</v>
      </c>
      <c r="E21" s="144" t="s">
        <v>227</v>
      </c>
      <c r="F21" s="144" t="s">
        <v>227</v>
      </c>
      <c r="G21" s="143" t="s">
        <v>227</v>
      </c>
      <c r="H21" s="143" t="s">
        <v>227</v>
      </c>
      <c r="I21" s="143">
        <v>89837</v>
      </c>
      <c r="J21" s="144">
        <v>89837</v>
      </c>
      <c r="K21" s="144" t="s">
        <v>227</v>
      </c>
      <c r="L21" s="144" t="s">
        <v>227</v>
      </c>
      <c r="M21" s="144" t="s">
        <v>227</v>
      </c>
      <c r="N21" s="144" t="s">
        <v>227</v>
      </c>
      <c r="O21" s="143">
        <v>41</v>
      </c>
      <c r="P21" s="143">
        <v>148</v>
      </c>
      <c r="Q21" s="143" t="s">
        <v>227</v>
      </c>
      <c r="R21" s="143" t="s">
        <v>227</v>
      </c>
      <c r="S21" s="143" t="s">
        <v>227</v>
      </c>
      <c r="T21" s="143">
        <v>27525</v>
      </c>
      <c r="U21" s="143" t="s">
        <v>227</v>
      </c>
      <c r="V21" s="1">
        <v>121491</v>
      </c>
      <c r="AP21" s="72"/>
      <c r="AQ21" s="72"/>
      <c r="AR21" s="72"/>
      <c r="AS21" s="72"/>
      <c r="AT21" s="72"/>
      <c r="AU21" s="72"/>
      <c r="AV21" s="72"/>
      <c r="AW21" s="72"/>
      <c r="AX21" s="72"/>
      <c r="AY21" s="72"/>
      <c r="AZ21" s="72"/>
      <c r="BA21" s="72"/>
      <c r="BB21" s="72"/>
      <c r="BC21" s="72"/>
      <c r="BD21" s="72"/>
      <c r="BE21" s="72"/>
      <c r="BF21" s="72"/>
      <c r="BG21" s="72"/>
      <c r="BH21" s="72"/>
    </row>
    <row r="22" spans="2:60" ht="14.25" customHeight="1" x14ac:dyDescent="0.25">
      <c r="B22" s="68" t="s">
        <v>40</v>
      </c>
      <c r="C22" s="143">
        <v>41090</v>
      </c>
      <c r="D22" s="144">
        <v>406</v>
      </c>
      <c r="E22" s="144">
        <v>9</v>
      </c>
      <c r="F22" s="144">
        <v>40675</v>
      </c>
      <c r="G22" s="143" t="s">
        <v>227</v>
      </c>
      <c r="H22" s="143" t="s">
        <v>227</v>
      </c>
      <c r="I22" s="143">
        <v>252</v>
      </c>
      <c r="J22" s="144">
        <v>252</v>
      </c>
      <c r="K22" s="144" t="s">
        <v>227</v>
      </c>
      <c r="L22" s="144" t="s">
        <v>227</v>
      </c>
      <c r="M22" s="144" t="s">
        <v>227</v>
      </c>
      <c r="N22" s="144" t="s">
        <v>227</v>
      </c>
      <c r="O22" s="143" t="s">
        <v>227</v>
      </c>
      <c r="P22" s="143" t="s">
        <v>227</v>
      </c>
      <c r="Q22" s="143" t="s">
        <v>227</v>
      </c>
      <c r="R22" s="143" t="s">
        <v>227</v>
      </c>
      <c r="S22" s="143" t="s">
        <v>227</v>
      </c>
      <c r="T22" s="143">
        <v>5</v>
      </c>
      <c r="U22" s="143">
        <v>5808</v>
      </c>
      <c r="V22" s="1">
        <v>47155</v>
      </c>
      <c r="AP22" s="72"/>
      <c r="AQ22" s="72"/>
      <c r="AR22" s="72"/>
      <c r="AS22" s="72"/>
      <c r="AT22" s="72"/>
      <c r="AU22" s="72"/>
      <c r="AV22" s="72"/>
      <c r="AW22" s="72"/>
      <c r="AX22" s="72"/>
      <c r="AY22" s="72"/>
      <c r="AZ22" s="72"/>
      <c r="BA22" s="72"/>
      <c r="BB22" s="72"/>
      <c r="BC22" s="72"/>
      <c r="BD22" s="72"/>
      <c r="BE22" s="72"/>
      <c r="BF22" s="72"/>
      <c r="BG22" s="72"/>
      <c r="BH22" s="72"/>
    </row>
    <row r="23" spans="2:60" ht="14.25" customHeight="1" x14ac:dyDescent="0.25">
      <c r="B23" s="68" t="s">
        <v>41</v>
      </c>
      <c r="C23" s="143">
        <v>1931</v>
      </c>
      <c r="D23" s="144">
        <v>1931</v>
      </c>
      <c r="E23" s="144" t="s">
        <v>227</v>
      </c>
      <c r="F23" s="144" t="s">
        <v>227</v>
      </c>
      <c r="G23" s="143" t="s">
        <v>227</v>
      </c>
      <c r="H23" s="143" t="s">
        <v>227</v>
      </c>
      <c r="I23" s="143">
        <v>17</v>
      </c>
      <c r="J23" s="144" t="s">
        <v>227</v>
      </c>
      <c r="K23" s="144" t="s">
        <v>227</v>
      </c>
      <c r="L23" s="144">
        <v>17</v>
      </c>
      <c r="M23" s="144" t="s">
        <v>227</v>
      </c>
      <c r="N23" s="144" t="s">
        <v>227</v>
      </c>
      <c r="O23" s="143" t="s">
        <v>227</v>
      </c>
      <c r="P23" s="143" t="s">
        <v>227</v>
      </c>
      <c r="Q23" s="143" t="s">
        <v>227</v>
      </c>
      <c r="R23" s="143" t="s">
        <v>227</v>
      </c>
      <c r="S23" s="143" t="s">
        <v>227</v>
      </c>
      <c r="T23" s="143">
        <v>2989</v>
      </c>
      <c r="U23" s="143" t="s">
        <v>227</v>
      </c>
      <c r="V23" s="1">
        <v>4937</v>
      </c>
      <c r="AP23" s="72"/>
      <c r="AQ23" s="72"/>
      <c r="AR23" s="72"/>
      <c r="AS23" s="72"/>
      <c r="AT23" s="72"/>
      <c r="AU23" s="72"/>
      <c r="AV23" s="72"/>
      <c r="AW23" s="72"/>
      <c r="AX23" s="72"/>
      <c r="AY23" s="72"/>
      <c r="AZ23" s="72"/>
      <c r="BA23" s="72"/>
      <c r="BB23" s="72"/>
      <c r="BC23" s="72"/>
      <c r="BD23" s="72"/>
      <c r="BE23" s="72"/>
      <c r="BF23" s="72"/>
      <c r="BG23" s="72"/>
      <c r="BH23" s="72"/>
    </row>
    <row r="24" spans="2:60" ht="14.25" customHeight="1" x14ac:dyDescent="0.25">
      <c r="B24" s="68" t="s">
        <v>33</v>
      </c>
      <c r="C24" s="143">
        <v>868</v>
      </c>
      <c r="D24" s="144">
        <v>867</v>
      </c>
      <c r="E24" s="144">
        <v>1</v>
      </c>
      <c r="F24" s="144" t="s">
        <v>227</v>
      </c>
      <c r="G24" s="143" t="s">
        <v>227</v>
      </c>
      <c r="H24" s="143">
        <v>3020</v>
      </c>
      <c r="I24" s="143">
        <v>4333</v>
      </c>
      <c r="J24" s="144">
        <v>938</v>
      </c>
      <c r="K24" s="144">
        <v>1</v>
      </c>
      <c r="L24" s="144" t="s">
        <v>227</v>
      </c>
      <c r="M24" s="144">
        <v>814</v>
      </c>
      <c r="N24" s="144">
        <v>2580</v>
      </c>
      <c r="O24" s="143">
        <v>318</v>
      </c>
      <c r="P24" s="143">
        <v>1830</v>
      </c>
      <c r="Q24" s="143">
        <v>16980</v>
      </c>
      <c r="R24" s="143">
        <v>465</v>
      </c>
      <c r="S24" s="143">
        <v>3184</v>
      </c>
      <c r="T24" s="143">
        <v>3791</v>
      </c>
      <c r="U24" s="143" t="s">
        <v>227</v>
      </c>
      <c r="V24" s="1">
        <v>34790</v>
      </c>
      <c r="AP24" s="72"/>
      <c r="AQ24" s="72"/>
      <c r="AR24" s="72"/>
      <c r="AS24" s="72"/>
      <c r="AT24" s="72"/>
      <c r="AU24" s="72"/>
      <c r="AV24" s="72"/>
      <c r="AW24" s="72"/>
      <c r="AX24" s="72"/>
      <c r="AY24" s="72"/>
      <c r="AZ24" s="72"/>
      <c r="BA24" s="72"/>
      <c r="BB24" s="72"/>
      <c r="BC24" s="72"/>
      <c r="BD24" s="72"/>
      <c r="BE24" s="72"/>
      <c r="BF24" s="72"/>
      <c r="BG24" s="72"/>
      <c r="BH24" s="72"/>
    </row>
    <row r="25" spans="2:60" ht="14.25" customHeight="1" x14ac:dyDescent="0.25">
      <c r="B25" s="68" t="s">
        <v>34</v>
      </c>
      <c r="C25" s="143">
        <v>412</v>
      </c>
      <c r="D25" s="144">
        <v>412</v>
      </c>
      <c r="E25" s="144" t="s">
        <v>227</v>
      </c>
      <c r="F25" s="144" t="s">
        <v>227</v>
      </c>
      <c r="G25" s="143" t="s">
        <v>227</v>
      </c>
      <c r="H25" s="143">
        <v>4</v>
      </c>
      <c r="I25" s="143">
        <v>1475</v>
      </c>
      <c r="J25" s="144">
        <v>581</v>
      </c>
      <c r="K25" s="144">
        <v>33</v>
      </c>
      <c r="L25" s="144" t="s">
        <v>227</v>
      </c>
      <c r="M25" s="144">
        <v>424</v>
      </c>
      <c r="N25" s="144">
        <v>438</v>
      </c>
      <c r="O25" s="143">
        <v>91</v>
      </c>
      <c r="P25" s="143">
        <v>703</v>
      </c>
      <c r="Q25" s="143">
        <v>9394</v>
      </c>
      <c r="R25" s="143">
        <v>118</v>
      </c>
      <c r="S25" s="143">
        <v>1515</v>
      </c>
      <c r="T25" s="143">
        <v>155</v>
      </c>
      <c r="U25" s="143" t="s">
        <v>227</v>
      </c>
      <c r="V25" s="1">
        <v>13867</v>
      </c>
      <c r="AP25" s="72"/>
      <c r="AQ25" s="72"/>
      <c r="AR25" s="72"/>
      <c r="AS25" s="72"/>
      <c r="AT25" s="72"/>
      <c r="AU25" s="72"/>
      <c r="AV25" s="72"/>
      <c r="AW25" s="72"/>
      <c r="AX25" s="72"/>
      <c r="AY25" s="72"/>
      <c r="AZ25" s="72"/>
      <c r="BA25" s="72"/>
      <c r="BB25" s="72"/>
      <c r="BC25" s="72"/>
      <c r="BD25" s="72"/>
      <c r="BE25" s="72"/>
      <c r="BF25" s="72"/>
      <c r="BG25" s="72"/>
      <c r="BH25" s="72"/>
    </row>
    <row r="26" spans="2:60" ht="14.25" customHeight="1" x14ac:dyDescent="0.25">
      <c r="B26" s="68" t="s">
        <v>35</v>
      </c>
      <c r="C26" s="143">
        <v>749</v>
      </c>
      <c r="D26" s="144">
        <v>749</v>
      </c>
      <c r="E26" s="144" t="s">
        <v>227</v>
      </c>
      <c r="F26" s="144" t="s">
        <v>227</v>
      </c>
      <c r="G26" s="143" t="s">
        <v>227</v>
      </c>
      <c r="H26" s="143">
        <v>1329</v>
      </c>
      <c r="I26" s="143">
        <v>2172</v>
      </c>
      <c r="J26" s="144">
        <v>537</v>
      </c>
      <c r="K26" s="144">
        <v>23</v>
      </c>
      <c r="L26" s="144">
        <v>76</v>
      </c>
      <c r="M26" s="144">
        <v>617</v>
      </c>
      <c r="N26" s="144">
        <v>919</v>
      </c>
      <c r="O26" s="143">
        <v>89</v>
      </c>
      <c r="P26" s="143">
        <v>780</v>
      </c>
      <c r="Q26" s="143">
        <v>6171</v>
      </c>
      <c r="R26" s="143">
        <v>225</v>
      </c>
      <c r="S26" s="143">
        <v>3335</v>
      </c>
      <c r="T26" s="143">
        <v>8758</v>
      </c>
      <c r="U26" s="143" t="s">
        <v>227</v>
      </c>
      <c r="V26" s="1">
        <v>23608</v>
      </c>
      <c r="AP26" s="72"/>
      <c r="AQ26" s="72"/>
      <c r="AR26" s="72"/>
      <c r="AS26" s="72"/>
      <c r="AT26" s="72"/>
      <c r="AU26" s="72"/>
      <c r="AV26" s="72"/>
      <c r="AW26" s="72"/>
      <c r="AX26" s="72"/>
      <c r="AY26" s="72"/>
      <c r="AZ26" s="72"/>
      <c r="BA26" s="72"/>
      <c r="BB26" s="72"/>
      <c r="BC26" s="72"/>
      <c r="BD26" s="72"/>
      <c r="BE26" s="72"/>
      <c r="BF26" s="72"/>
      <c r="BG26" s="72"/>
      <c r="BH26" s="72"/>
    </row>
    <row r="27" spans="2:60" ht="14.25" customHeight="1" x14ac:dyDescent="0.25">
      <c r="B27" s="68" t="s">
        <v>43</v>
      </c>
      <c r="C27" s="143">
        <v>2082</v>
      </c>
      <c r="D27" s="144">
        <v>2082</v>
      </c>
      <c r="E27" s="144" t="s">
        <v>227</v>
      </c>
      <c r="F27" s="144" t="s">
        <v>227</v>
      </c>
      <c r="G27" s="143" t="s">
        <v>227</v>
      </c>
      <c r="H27" s="143">
        <v>5</v>
      </c>
      <c r="I27" s="143">
        <v>62</v>
      </c>
      <c r="J27" s="144">
        <v>-75</v>
      </c>
      <c r="K27" s="144">
        <v>4</v>
      </c>
      <c r="L27" s="144" t="s">
        <v>227</v>
      </c>
      <c r="M27" s="144">
        <v>97</v>
      </c>
      <c r="N27" s="144">
        <v>36</v>
      </c>
      <c r="O27" s="143" t="s">
        <v>227</v>
      </c>
      <c r="P27" s="143" t="s">
        <v>227</v>
      </c>
      <c r="Q27" s="143" t="s">
        <v>227</v>
      </c>
      <c r="R27" s="143" t="s">
        <v>227</v>
      </c>
      <c r="S27" s="143">
        <v>142</v>
      </c>
      <c r="T27" s="143" t="s">
        <v>227</v>
      </c>
      <c r="U27" s="143" t="s">
        <v>227</v>
      </c>
      <c r="V27" s="1">
        <v>2292</v>
      </c>
      <c r="AP27" s="72"/>
      <c r="AQ27" s="72"/>
      <c r="AR27" s="72"/>
      <c r="AS27" s="72"/>
      <c r="AT27" s="72"/>
      <c r="AU27" s="72"/>
      <c r="AV27" s="72"/>
      <c r="AW27" s="72"/>
      <c r="AX27" s="72"/>
      <c r="AY27" s="72"/>
      <c r="AZ27" s="72"/>
      <c r="BA27" s="72"/>
      <c r="BB27" s="72"/>
      <c r="BC27" s="72"/>
      <c r="BD27" s="72"/>
      <c r="BE27" s="72"/>
      <c r="BF27" s="72"/>
      <c r="BG27" s="72"/>
      <c r="BH27" s="72"/>
    </row>
    <row r="28" spans="2:60" ht="14.25" customHeight="1" x14ac:dyDescent="0.25">
      <c r="B28" s="68" t="s">
        <v>217</v>
      </c>
      <c r="C28" s="143">
        <v>6932</v>
      </c>
      <c r="D28" s="144">
        <v>6138</v>
      </c>
      <c r="E28" s="144" t="s">
        <v>227</v>
      </c>
      <c r="F28" s="144">
        <v>794</v>
      </c>
      <c r="G28" s="143">
        <v>142</v>
      </c>
      <c r="H28" s="143">
        <v>17266</v>
      </c>
      <c r="I28" s="143">
        <v>11483</v>
      </c>
      <c r="J28" s="144">
        <v>1720</v>
      </c>
      <c r="K28" s="144" t="s">
        <v>227</v>
      </c>
      <c r="L28" s="144" t="s">
        <v>227</v>
      </c>
      <c r="M28" s="144">
        <v>287</v>
      </c>
      <c r="N28" s="144">
        <v>9476</v>
      </c>
      <c r="O28" s="143">
        <v>7018</v>
      </c>
      <c r="P28" s="143">
        <v>5050</v>
      </c>
      <c r="Q28" s="143">
        <v>3376</v>
      </c>
      <c r="R28" s="143">
        <v>4224</v>
      </c>
      <c r="S28" s="143">
        <v>46266</v>
      </c>
      <c r="T28" s="143">
        <v>54579</v>
      </c>
      <c r="U28" s="143" t="s">
        <v>227</v>
      </c>
      <c r="V28" s="1">
        <v>156337</v>
      </c>
      <c r="AP28" s="72"/>
      <c r="AQ28" s="72"/>
      <c r="AR28" s="72"/>
      <c r="AS28" s="72"/>
      <c r="AT28" s="72"/>
      <c r="AU28" s="72"/>
      <c r="AV28" s="72"/>
      <c r="AW28" s="72"/>
      <c r="AX28" s="72"/>
      <c r="AY28" s="72"/>
      <c r="AZ28" s="72"/>
      <c r="BA28" s="72"/>
      <c r="BB28" s="72"/>
      <c r="BC28" s="72"/>
      <c r="BD28" s="72"/>
      <c r="BE28" s="72"/>
      <c r="BF28" s="72"/>
      <c r="BG28" s="72"/>
      <c r="BH28" s="72"/>
    </row>
    <row r="29" spans="2:60" ht="21.5" thickBot="1" x14ac:dyDescent="0.3">
      <c r="B29" s="73" t="s">
        <v>44</v>
      </c>
      <c r="C29" s="2">
        <v>70285</v>
      </c>
      <c r="D29" s="2">
        <v>17525</v>
      </c>
      <c r="E29" s="2">
        <v>11292</v>
      </c>
      <c r="F29" s="2">
        <v>41469</v>
      </c>
      <c r="G29" s="2">
        <v>44557</v>
      </c>
      <c r="H29" s="2">
        <v>38633</v>
      </c>
      <c r="I29" s="2">
        <v>188978</v>
      </c>
      <c r="J29" s="2">
        <v>127287</v>
      </c>
      <c r="K29" s="2">
        <v>7581</v>
      </c>
      <c r="L29" s="2">
        <v>2619</v>
      </c>
      <c r="M29" s="2">
        <v>6357</v>
      </c>
      <c r="N29" s="2">
        <v>45133</v>
      </c>
      <c r="O29" s="2">
        <v>12580</v>
      </c>
      <c r="P29" s="2">
        <v>13867</v>
      </c>
      <c r="Q29" s="2">
        <v>219434</v>
      </c>
      <c r="R29" s="2">
        <v>12304</v>
      </c>
      <c r="S29" s="2">
        <v>96054</v>
      </c>
      <c r="T29" s="2">
        <v>297243</v>
      </c>
      <c r="U29" s="2">
        <v>5808</v>
      </c>
      <c r="V29" s="3">
        <v>999742</v>
      </c>
      <c r="W29" s="71"/>
      <c r="AP29" s="72"/>
      <c r="AQ29" s="72"/>
      <c r="AR29" s="72"/>
      <c r="AS29" s="72"/>
      <c r="AT29" s="72"/>
      <c r="AU29" s="72"/>
      <c r="AV29" s="72"/>
      <c r="AW29" s="72"/>
      <c r="AX29" s="72"/>
      <c r="AY29" s="72"/>
      <c r="AZ29" s="72"/>
      <c r="BA29" s="72"/>
      <c r="BB29" s="72"/>
      <c r="BC29" s="72"/>
      <c r="BD29" s="72"/>
      <c r="BE29" s="72"/>
      <c r="BF29" s="72"/>
      <c r="BG29" s="72"/>
      <c r="BH29" s="72"/>
    </row>
    <row r="30" spans="2:60" s="78" customFormat="1" ht="5.15" customHeight="1" x14ac:dyDescent="0.25">
      <c r="B30" s="74"/>
      <c r="C30" s="75"/>
      <c r="D30" s="76"/>
      <c r="E30" s="76"/>
      <c r="F30" s="76"/>
      <c r="G30" s="75"/>
      <c r="H30" s="75"/>
      <c r="I30" s="75"/>
      <c r="J30" s="76"/>
      <c r="K30" s="76"/>
      <c r="L30" s="76"/>
      <c r="M30" s="76"/>
      <c r="N30" s="76"/>
      <c r="O30" s="75"/>
      <c r="P30" s="75"/>
      <c r="Q30" s="75"/>
      <c r="R30" s="75"/>
      <c r="S30" s="75"/>
      <c r="T30" s="75"/>
      <c r="U30" s="75"/>
      <c r="V30" s="77"/>
      <c r="AP30" s="79"/>
      <c r="AQ30" s="79"/>
      <c r="AR30" s="79"/>
      <c r="AS30" s="79"/>
      <c r="AT30" s="79"/>
      <c r="AU30" s="79"/>
      <c r="AV30" s="79"/>
      <c r="AW30" s="79"/>
      <c r="AX30" s="79"/>
      <c r="AY30" s="79"/>
      <c r="AZ30" s="79"/>
      <c r="BA30" s="79"/>
      <c r="BB30" s="79"/>
      <c r="BC30" s="79"/>
      <c r="BD30" s="79"/>
      <c r="BE30" s="79"/>
      <c r="BF30" s="79"/>
      <c r="BG30" s="79"/>
      <c r="BH30" s="79"/>
    </row>
    <row r="31" spans="2:60" ht="11.25" customHeight="1" x14ac:dyDescent="0.25">
      <c r="B31" s="193" t="s">
        <v>218</v>
      </c>
      <c r="C31" s="193"/>
      <c r="D31" s="193"/>
      <c r="E31" s="193"/>
      <c r="F31" s="193"/>
      <c r="G31" s="193"/>
      <c r="H31" s="193"/>
      <c r="I31" s="193"/>
      <c r="J31" s="193"/>
      <c r="K31" s="193"/>
      <c r="L31" s="193"/>
      <c r="M31" s="193"/>
      <c r="N31" s="193"/>
      <c r="O31" s="193"/>
      <c r="P31" s="193"/>
      <c r="Q31" s="193"/>
      <c r="R31" s="193"/>
      <c r="S31" s="193"/>
      <c r="T31" s="193"/>
      <c r="U31" s="193"/>
      <c r="V31" s="193"/>
    </row>
    <row r="32" spans="2:60" x14ac:dyDescent="0.25">
      <c r="C32" s="147"/>
      <c r="D32" s="147"/>
      <c r="E32" s="147"/>
      <c r="F32" s="147"/>
      <c r="G32" s="147"/>
      <c r="H32" s="147"/>
      <c r="I32" s="147"/>
      <c r="J32" s="147"/>
      <c r="K32" s="147"/>
      <c r="L32" s="147"/>
      <c r="M32" s="147"/>
      <c r="N32" s="147"/>
      <c r="O32" s="147"/>
      <c r="P32" s="147"/>
      <c r="Q32" s="147"/>
      <c r="R32" s="147"/>
      <c r="S32" s="147"/>
      <c r="T32" s="147"/>
      <c r="U32" s="147"/>
      <c r="V32" s="148"/>
    </row>
    <row r="33" spans="3:21" x14ac:dyDescent="0.25">
      <c r="C33" s="147"/>
      <c r="G33" s="147"/>
      <c r="H33" s="147"/>
      <c r="I33" s="147"/>
      <c r="O33" s="147"/>
      <c r="P33" s="147"/>
      <c r="Q33" s="147"/>
      <c r="R33" s="147"/>
      <c r="S33" s="147"/>
      <c r="T33" s="147"/>
      <c r="U33" s="147"/>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33"/>
  <sheetViews>
    <sheetView showGridLines="0" workbookViewId="0"/>
  </sheetViews>
  <sheetFormatPr defaultColWidth="9.1796875" defaultRowHeight="10.5" x14ac:dyDescent="0.25"/>
  <cols>
    <col min="1" max="1" width="9.1796875" style="60" customWidth="1"/>
    <col min="2" max="2" width="31.81640625" style="146" customWidth="1"/>
    <col min="3" max="3" width="10.1796875" style="146" customWidth="1"/>
    <col min="4" max="16" width="6.7265625" style="146" customWidth="1"/>
    <col min="17" max="17" width="7.453125" style="146" customWidth="1"/>
    <col min="18" max="19" width="6.7265625" style="146" customWidth="1"/>
    <col min="20" max="20" width="7.54296875" style="146" customWidth="1"/>
    <col min="21" max="21" width="6.7265625" style="146" customWidth="1"/>
    <col min="22" max="22" width="11.81640625" style="146" customWidth="1"/>
    <col min="23" max="23" width="9.1796875" style="60" customWidth="1"/>
    <col min="24" max="16384" width="9.1796875" style="60"/>
  </cols>
  <sheetData>
    <row r="1" spans="2:62" ht="19.899999999999999" customHeight="1" x14ac:dyDescent="0.35">
      <c r="B1" s="186" t="s">
        <v>220</v>
      </c>
      <c r="C1" s="186"/>
      <c r="D1" s="186"/>
      <c r="E1" s="186"/>
      <c r="F1" s="186"/>
      <c r="G1" s="186"/>
      <c r="H1" s="186"/>
      <c r="I1" s="186"/>
      <c r="J1" s="186"/>
      <c r="K1" s="186"/>
      <c r="L1" s="186"/>
      <c r="M1" s="186"/>
      <c r="N1" s="186"/>
      <c r="O1" s="186"/>
      <c r="P1" s="186"/>
      <c r="Q1" s="186"/>
      <c r="R1" s="187"/>
      <c r="S1" s="187"/>
      <c r="T1" s="187"/>
      <c r="U1" s="187"/>
      <c r="V1" s="187"/>
    </row>
    <row r="2" spans="2:62" ht="5.15" customHeight="1" thickBot="1" x14ac:dyDescent="0.3">
      <c r="B2" s="141"/>
      <c r="C2" s="142"/>
      <c r="D2" s="142"/>
      <c r="E2" s="142"/>
      <c r="F2" s="142"/>
      <c r="G2" s="142"/>
      <c r="H2" s="142"/>
      <c r="I2" s="142"/>
      <c r="J2" s="142"/>
      <c r="K2" s="142"/>
      <c r="L2" s="142"/>
      <c r="M2" s="142"/>
      <c r="N2" s="142"/>
      <c r="O2" s="142"/>
      <c r="P2" s="142"/>
      <c r="Q2" s="142"/>
      <c r="R2" s="142"/>
      <c r="S2" s="142"/>
      <c r="T2" s="142"/>
      <c r="U2" s="142"/>
      <c r="V2" s="142"/>
    </row>
    <row r="3" spans="2:62" x14ac:dyDescent="0.25">
      <c r="B3" s="62"/>
      <c r="C3" s="62"/>
      <c r="D3" s="62"/>
      <c r="E3" s="62"/>
      <c r="F3" s="62"/>
      <c r="G3" s="62"/>
      <c r="H3" s="62"/>
      <c r="I3" s="62"/>
      <c r="J3" s="62"/>
      <c r="K3" s="62"/>
      <c r="L3" s="62"/>
      <c r="M3" s="62"/>
      <c r="N3" s="62"/>
      <c r="O3" s="62"/>
      <c r="P3" s="62"/>
      <c r="Q3" s="62"/>
      <c r="R3" s="62"/>
      <c r="S3" s="62"/>
      <c r="T3" s="62"/>
      <c r="U3" s="62"/>
      <c r="V3" s="63" t="s">
        <v>0</v>
      </c>
    </row>
    <row r="4" spans="2:62" ht="12.75" customHeight="1" x14ac:dyDescent="0.25">
      <c r="B4" s="194" t="s">
        <v>1</v>
      </c>
      <c r="C4" s="195" t="s">
        <v>2</v>
      </c>
      <c r="D4" s="196"/>
      <c r="E4" s="196"/>
      <c r="F4" s="196"/>
      <c r="G4" s="196"/>
      <c r="H4" s="196"/>
      <c r="I4" s="196"/>
      <c r="J4" s="196"/>
      <c r="K4" s="196"/>
      <c r="L4" s="196"/>
      <c r="M4" s="196"/>
      <c r="N4" s="196"/>
      <c r="O4" s="196"/>
      <c r="P4" s="196"/>
      <c r="Q4" s="196"/>
      <c r="R4" s="196"/>
      <c r="S4" s="196"/>
      <c r="T4" s="196"/>
      <c r="U4" s="197"/>
      <c r="V4" s="80"/>
    </row>
    <row r="5" spans="2:62" ht="114.75" customHeight="1" x14ac:dyDescent="0.25">
      <c r="B5" s="189"/>
      <c r="C5" s="4" t="s">
        <v>3</v>
      </c>
      <c r="D5" s="5" t="s">
        <v>4</v>
      </c>
      <c r="E5" s="5" t="s">
        <v>5</v>
      </c>
      <c r="F5" s="5" t="s">
        <v>6</v>
      </c>
      <c r="G5" s="4" t="s">
        <v>7</v>
      </c>
      <c r="H5" s="4" t="s">
        <v>8</v>
      </c>
      <c r="I5" s="4" t="s">
        <v>9</v>
      </c>
      <c r="J5" s="5" t="s">
        <v>10</v>
      </c>
      <c r="K5" s="5" t="s">
        <v>11</v>
      </c>
      <c r="L5" s="5" t="s">
        <v>12</v>
      </c>
      <c r="M5" s="5" t="s">
        <v>13</v>
      </c>
      <c r="N5" s="5" t="s">
        <v>14</v>
      </c>
      <c r="O5" s="4" t="s">
        <v>15</v>
      </c>
      <c r="P5" s="4" t="s">
        <v>16</v>
      </c>
      <c r="Q5" s="4" t="s">
        <v>17</v>
      </c>
      <c r="R5" s="4" t="s">
        <v>18</v>
      </c>
      <c r="S5" s="4" t="s">
        <v>19</v>
      </c>
      <c r="T5" s="4" t="s">
        <v>20</v>
      </c>
      <c r="U5" s="67" t="s">
        <v>21</v>
      </c>
      <c r="V5" s="6" t="s">
        <v>253</v>
      </c>
    </row>
    <row r="6" spans="2:62" ht="14.25" customHeight="1" x14ac:dyDescent="0.25">
      <c r="B6" s="68" t="s">
        <v>27</v>
      </c>
      <c r="C6" s="143" t="s">
        <v>227</v>
      </c>
      <c r="D6" s="144" t="s">
        <v>227</v>
      </c>
      <c r="E6" s="144" t="s">
        <v>227</v>
      </c>
      <c r="F6" s="144" t="s">
        <v>227</v>
      </c>
      <c r="G6" s="143" t="s">
        <v>227</v>
      </c>
      <c r="H6" s="143" t="s">
        <v>227</v>
      </c>
      <c r="I6" s="143" t="s">
        <v>227</v>
      </c>
      <c r="J6" s="144" t="s">
        <v>227</v>
      </c>
      <c r="K6" s="144" t="s">
        <v>227</v>
      </c>
      <c r="L6" s="144" t="s">
        <v>227</v>
      </c>
      <c r="M6" s="144" t="s">
        <v>227</v>
      </c>
      <c r="N6" s="144" t="s">
        <v>227</v>
      </c>
      <c r="O6" s="143" t="s">
        <v>227</v>
      </c>
      <c r="P6" s="143" t="s">
        <v>227</v>
      </c>
      <c r="Q6" s="143">
        <v>171356</v>
      </c>
      <c r="R6" s="143" t="s">
        <v>227</v>
      </c>
      <c r="S6" s="143" t="s">
        <v>227</v>
      </c>
      <c r="T6" s="143">
        <v>-3770</v>
      </c>
      <c r="U6" s="143" t="s">
        <v>227</v>
      </c>
      <c r="V6" s="1">
        <v>167586</v>
      </c>
      <c r="AP6" s="72"/>
      <c r="AQ6" s="72"/>
      <c r="AR6" s="72"/>
      <c r="AS6" s="72"/>
      <c r="AT6" s="72"/>
      <c r="AU6" s="72"/>
      <c r="AV6" s="72"/>
      <c r="AW6" s="72"/>
      <c r="AX6" s="72"/>
      <c r="AY6" s="72"/>
      <c r="AZ6" s="72"/>
      <c r="BA6" s="72"/>
      <c r="BB6" s="72"/>
      <c r="BC6" s="72"/>
      <c r="BD6" s="72"/>
      <c r="BE6" s="72"/>
      <c r="BF6" s="72"/>
      <c r="BG6" s="72"/>
      <c r="BH6" s="72"/>
      <c r="BI6" s="72" t="s">
        <v>24</v>
      </c>
      <c r="BJ6" s="72" t="s">
        <v>24</v>
      </c>
    </row>
    <row r="7" spans="2:62" ht="14.25" customHeight="1" x14ac:dyDescent="0.25">
      <c r="B7" s="68" t="s">
        <v>29</v>
      </c>
      <c r="C7" s="143" t="s">
        <v>227</v>
      </c>
      <c r="D7" s="144" t="s">
        <v>227</v>
      </c>
      <c r="E7" s="144" t="s">
        <v>227</v>
      </c>
      <c r="F7" s="144" t="s">
        <v>227</v>
      </c>
      <c r="G7" s="143" t="s">
        <v>227</v>
      </c>
      <c r="H7" s="143" t="s">
        <v>227</v>
      </c>
      <c r="I7" s="143" t="s">
        <v>227</v>
      </c>
      <c r="J7" s="144" t="s">
        <v>227</v>
      </c>
      <c r="K7" s="144" t="s">
        <v>227</v>
      </c>
      <c r="L7" s="144" t="s">
        <v>227</v>
      </c>
      <c r="M7" s="144" t="s">
        <v>227</v>
      </c>
      <c r="N7" s="144" t="s">
        <v>227</v>
      </c>
      <c r="O7" s="143" t="s">
        <v>227</v>
      </c>
      <c r="P7" s="143" t="s">
        <v>227</v>
      </c>
      <c r="Q7" s="143" t="s">
        <v>227</v>
      </c>
      <c r="R7" s="143" t="s">
        <v>227</v>
      </c>
      <c r="S7" s="143">
        <v>36197</v>
      </c>
      <c r="T7" s="143">
        <v>2026</v>
      </c>
      <c r="U7" s="143" t="s">
        <v>227</v>
      </c>
      <c r="V7" s="1">
        <v>38222</v>
      </c>
      <c r="AP7" s="72"/>
      <c r="AQ7" s="72"/>
      <c r="AR7" s="72"/>
      <c r="AS7" s="72"/>
      <c r="AT7" s="72"/>
      <c r="AU7" s="72"/>
      <c r="AV7" s="72"/>
      <c r="AW7" s="72"/>
      <c r="AX7" s="72"/>
      <c r="AY7" s="72"/>
      <c r="AZ7" s="72"/>
      <c r="BA7" s="72"/>
      <c r="BB7" s="72"/>
      <c r="BC7" s="72"/>
      <c r="BD7" s="72"/>
      <c r="BE7" s="72"/>
      <c r="BF7" s="72"/>
      <c r="BG7" s="72"/>
      <c r="BH7" s="72"/>
    </row>
    <row r="8" spans="2:62" ht="14.25" customHeight="1" x14ac:dyDescent="0.25">
      <c r="B8" s="68" t="s">
        <v>26</v>
      </c>
      <c r="C8" s="143" t="s">
        <v>227</v>
      </c>
      <c r="D8" s="144" t="s">
        <v>227</v>
      </c>
      <c r="E8" s="144" t="s">
        <v>227</v>
      </c>
      <c r="F8" s="144" t="s">
        <v>227</v>
      </c>
      <c r="G8" s="143" t="s">
        <v>227</v>
      </c>
      <c r="H8" s="143">
        <v>4867</v>
      </c>
      <c r="I8" s="143" t="s">
        <v>227</v>
      </c>
      <c r="J8" s="144" t="s">
        <v>227</v>
      </c>
      <c r="K8" s="144" t="s">
        <v>227</v>
      </c>
      <c r="L8" s="144" t="s">
        <v>227</v>
      </c>
      <c r="M8" s="144" t="s">
        <v>227</v>
      </c>
      <c r="N8" s="144" t="s">
        <v>227</v>
      </c>
      <c r="O8" s="143" t="s">
        <v>227</v>
      </c>
      <c r="P8" s="143" t="s">
        <v>227</v>
      </c>
      <c r="Q8" s="143" t="s">
        <v>227</v>
      </c>
      <c r="R8" s="143" t="s">
        <v>227</v>
      </c>
      <c r="S8" s="143" t="s">
        <v>227</v>
      </c>
      <c r="T8" s="143" t="s">
        <v>227</v>
      </c>
      <c r="U8" s="143" t="s">
        <v>227</v>
      </c>
      <c r="V8" s="1">
        <v>4867</v>
      </c>
      <c r="AP8" s="72"/>
      <c r="AQ8" s="72"/>
      <c r="AR8" s="72"/>
      <c r="AS8" s="72"/>
      <c r="AT8" s="72"/>
      <c r="AU8" s="72"/>
      <c r="AV8" s="72"/>
      <c r="AW8" s="72"/>
      <c r="AX8" s="72"/>
      <c r="AY8" s="72"/>
      <c r="AZ8" s="72"/>
      <c r="BA8" s="72"/>
      <c r="BB8" s="72"/>
      <c r="BC8" s="72"/>
      <c r="BD8" s="72"/>
      <c r="BE8" s="72"/>
      <c r="BF8" s="72"/>
      <c r="BG8" s="72"/>
      <c r="BH8" s="72"/>
    </row>
    <row r="9" spans="2:62" ht="14.25" customHeight="1" x14ac:dyDescent="0.25">
      <c r="B9" s="68" t="s">
        <v>36</v>
      </c>
      <c r="C9" s="143" t="s">
        <v>227</v>
      </c>
      <c r="D9" s="144" t="s">
        <v>227</v>
      </c>
      <c r="E9" s="144" t="s">
        <v>227</v>
      </c>
      <c r="F9" s="144" t="s">
        <v>227</v>
      </c>
      <c r="G9" s="143" t="s">
        <v>227</v>
      </c>
      <c r="H9" s="143">
        <v>9279</v>
      </c>
      <c r="I9" s="143" t="s">
        <v>227</v>
      </c>
      <c r="J9" s="144" t="s">
        <v>227</v>
      </c>
      <c r="K9" s="144" t="s">
        <v>227</v>
      </c>
      <c r="L9" s="144" t="s">
        <v>227</v>
      </c>
      <c r="M9" s="144" t="s">
        <v>227</v>
      </c>
      <c r="N9" s="144" t="s">
        <v>227</v>
      </c>
      <c r="O9" s="143" t="s">
        <v>227</v>
      </c>
      <c r="P9" s="143" t="s">
        <v>227</v>
      </c>
      <c r="Q9" s="143" t="s">
        <v>227</v>
      </c>
      <c r="R9" s="143" t="s">
        <v>227</v>
      </c>
      <c r="S9" s="143" t="s">
        <v>227</v>
      </c>
      <c r="T9" s="143">
        <v>-183</v>
      </c>
      <c r="U9" s="143" t="s">
        <v>227</v>
      </c>
      <c r="V9" s="1">
        <v>9097</v>
      </c>
      <c r="AP9" s="72"/>
      <c r="AQ9" s="72"/>
      <c r="AR9" s="72"/>
      <c r="AS9" s="72"/>
      <c r="AT9" s="72"/>
      <c r="AU9" s="72"/>
      <c r="AV9" s="72"/>
      <c r="AW9" s="72"/>
      <c r="AX9" s="72"/>
      <c r="AY9" s="72"/>
      <c r="AZ9" s="72"/>
      <c r="BA9" s="72"/>
      <c r="BB9" s="72"/>
      <c r="BC9" s="72"/>
      <c r="BD9" s="72"/>
      <c r="BE9" s="72"/>
      <c r="BF9" s="72"/>
      <c r="BG9" s="72"/>
      <c r="BH9" s="72"/>
    </row>
    <row r="10" spans="2:62" ht="14.25" customHeight="1" x14ac:dyDescent="0.25">
      <c r="B10" s="68" t="s">
        <v>37</v>
      </c>
      <c r="C10" s="143" t="s">
        <v>227</v>
      </c>
      <c r="D10" s="144" t="s">
        <v>227</v>
      </c>
      <c r="E10" s="144" t="s">
        <v>227</v>
      </c>
      <c r="F10" s="144" t="s">
        <v>227</v>
      </c>
      <c r="G10" s="143" t="s">
        <v>227</v>
      </c>
      <c r="H10" s="143">
        <v>659</v>
      </c>
      <c r="I10" s="143" t="s">
        <v>227</v>
      </c>
      <c r="J10" s="144" t="s">
        <v>227</v>
      </c>
      <c r="K10" s="144" t="s">
        <v>227</v>
      </c>
      <c r="L10" s="144" t="s">
        <v>227</v>
      </c>
      <c r="M10" s="144" t="s">
        <v>227</v>
      </c>
      <c r="N10" s="144" t="s">
        <v>227</v>
      </c>
      <c r="O10" s="143" t="s">
        <v>227</v>
      </c>
      <c r="P10" s="143" t="s">
        <v>227</v>
      </c>
      <c r="Q10" s="143" t="s">
        <v>227</v>
      </c>
      <c r="R10" s="143" t="s">
        <v>227</v>
      </c>
      <c r="S10" s="143" t="s">
        <v>227</v>
      </c>
      <c r="T10" s="143" t="s">
        <v>227</v>
      </c>
      <c r="U10" s="143" t="s">
        <v>227</v>
      </c>
      <c r="V10" s="1">
        <v>659</v>
      </c>
      <c r="AP10" s="72"/>
      <c r="AQ10" s="72"/>
      <c r="AR10" s="72"/>
      <c r="AS10" s="72"/>
      <c r="AT10" s="72"/>
      <c r="AU10" s="72"/>
      <c r="AV10" s="72"/>
      <c r="AW10" s="72"/>
      <c r="AX10" s="72"/>
      <c r="AY10" s="72"/>
      <c r="AZ10" s="72"/>
      <c r="BA10" s="72"/>
      <c r="BB10" s="72"/>
      <c r="BC10" s="72"/>
      <c r="BD10" s="72"/>
      <c r="BE10" s="72"/>
      <c r="BF10" s="72"/>
      <c r="BG10" s="72"/>
      <c r="BH10" s="72"/>
    </row>
    <row r="11" spans="2:62" ht="14.25" customHeight="1" x14ac:dyDescent="0.25">
      <c r="B11" s="68" t="s">
        <v>23</v>
      </c>
      <c r="C11" s="143" t="s">
        <v>227</v>
      </c>
      <c r="D11" s="144" t="s">
        <v>227</v>
      </c>
      <c r="E11" s="144" t="s">
        <v>227</v>
      </c>
      <c r="F11" s="144" t="s">
        <v>227</v>
      </c>
      <c r="G11" s="143">
        <v>29853</v>
      </c>
      <c r="H11" s="143" t="s">
        <v>227</v>
      </c>
      <c r="I11" s="143" t="s">
        <v>227</v>
      </c>
      <c r="J11" s="144" t="s">
        <v>227</v>
      </c>
      <c r="K11" s="144" t="s">
        <v>227</v>
      </c>
      <c r="L11" s="144" t="s">
        <v>227</v>
      </c>
      <c r="M11" s="144" t="s">
        <v>227</v>
      </c>
      <c r="N11" s="144" t="s">
        <v>227</v>
      </c>
      <c r="O11" s="143" t="s">
        <v>227</v>
      </c>
      <c r="P11" s="143" t="s">
        <v>227</v>
      </c>
      <c r="Q11" s="143" t="s">
        <v>227</v>
      </c>
      <c r="R11" s="143">
        <v>31</v>
      </c>
      <c r="S11" s="143" t="s">
        <v>227</v>
      </c>
      <c r="T11" s="143">
        <v>1637</v>
      </c>
      <c r="U11" s="143" t="s">
        <v>227</v>
      </c>
      <c r="V11" s="1">
        <v>31521</v>
      </c>
      <c r="AP11" s="72"/>
      <c r="AQ11" s="72"/>
      <c r="AR11" s="72"/>
      <c r="AS11" s="72"/>
      <c r="AT11" s="72"/>
      <c r="AU11" s="72"/>
      <c r="AV11" s="72"/>
      <c r="AW11" s="72"/>
      <c r="AX11" s="72"/>
      <c r="AY11" s="72"/>
      <c r="AZ11" s="72"/>
      <c r="BA11" s="72"/>
      <c r="BB11" s="72"/>
      <c r="BC11" s="72"/>
      <c r="BD11" s="72"/>
      <c r="BE11" s="72"/>
      <c r="BF11" s="72"/>
      <c r="BG11" s="72"/>
      <c r="BH11" s="72"/>
    </row>
    <row r="12" spans="2:62" ht="14.25" customHeight="1" x14ac:dyDescent="0.25">
      <c r="B12" s="68" t="s">
        <v>25</v>
      </c>
      <c r="C12" s="143" t="s">
        <v>227</v>
      </c>
      <c r="D12" s="144" t="s">
        <v>227</v>
      </c>
      <c r="E12" s="144" t="s">
        <v>227</v>
      </c>
      <c r="F12" s="144" t="s">
        <v>227</v>
      </c>
      <c r="G12" s="143">
        <v>2245</v>
      </c>
      <c r="H12" s="143" t="s">
        <v>227</v>
      </c>
      <c r="I12" s="143" t="s">
        <v>227</v>
      </c>
      <c r="J12" s="144" t="s">
        <v>227</v>
      </c>
      <c r="K12" s="144" t="s">
        <v>227</v>
      </c>
      <c r="L12" s="144" t="s">
        <v>227</v>
      </c>
      <c r="M12" s="144" t="s">
        <v>227</v>
      </c>
      <c r="N12" s="144" t="s">
        <v>227</v>
      </c>
      <c r="O12" s="143" t="s">
        <v>227</v>
      </c>
      <c r="P12" s="143" t="s">
        <v>227</v>
      </c>
      <c r="Q12" s="143" t="s">
        <v>227</v>
      </c>
      <c r="R12" s="143" t="s">
        <v>227</v>
      </c>
      <c r="S12" s="143" t="s">
        <v>227</v>
      </c>
      <c r="T12" s="143" t="s">
        <v>227</v>
      </c>
      <c r="U12" s="143" t="s">
        <v>227</v>
      </c>
      <c r="V12" s="1">
        <v>2245</v>
      </c>
      <c r="AP12" s="72"/>
      <c r="AQ12" s="72"/>
      <c r="AR12" s="72"/>
      <c r="AS12" s="72"/>
      <c r="AT12" s="72"/>
      <c r="AU12" s="72"/>
      <c r="AV12" s="72"/>
      <c r="AW12" s="72"/>
      <c r="AX12" s="72"/>
      <c r="AY12" s="72"/>
      <c r="AZ12" s="72"/>
      <c r="BA12" s="72"/>
      <c r="BB12" s="72"/>
      <c r="BC12" s="72"/>
      <c r="BD12" s="72"/>
      <c r="BE12" s="72"/>
      <c r="BF12" s="72"/>
      <c r="BG12" s="72"/>
      <c r="BH12" s="72"/>
    </row>
    <row r="13" spans="2:62" ht="28.5" customHeight="1" x14ac:dyDescent="0.25">
      <c r="B13" s="145" t="s">
        <v>228</v>
      </c>
      <c r="C13" s="143">
        <v>9083</v>
      </c>
      <c r="D13" s="144" t="s">
        <v>227</v>
      </c>
      <c r="E13" s="144">
        <v>9083</v>
      </c>
      <c r="F13" s="144" t="s">
        <v>227</v>
      </c>
      <c r="G13" s="143" t="s">
        <v>227</v>
      </c>
      <c r="H13" s="143" t="s">
        <v>227</v>
      </c>
      <c r="I13" s="143" t="s">
        <v>227</v>
      </c>
      <c r="J13" s="144" t="s">
        <v>227</v>
      </c>
      <c r="K13" s="144" t="s">
        <v>227</v>
      </c>
      <c r="L13" s="144" t="s">
        <v>227</v>
      </c>
      <c r="M13" s="144" t="s">
        <v>227</v>
      </c>
      <c r="N13" s="144" t="s">
        <v>227</v>
      </c>
      <c r="O13" s="143" t="s">
        <v>227</v>
      </c>
      <c r="P13" s="143" t="s">
        <v>227</v>
      </c>
      <c r="Q13" s="143" t="s">
        <v>227</v>
      </c>
      <c r="R13" s="143" t="s">
        <v>227</v>
      </c>
      <c r="S13" s="143" t="s">
        <v>227</v>
      </c>
      <c r="T13" s="143">
        <v>50</v>
      </c>
      <c r="U13" s="143" t="s">
        <v>227</v>
      </c>
      <c r="V13" s="1">
        <v>9133</v>
      </c>
      <c r="AP13" s="72"/>
      <c r="AQ13" s="72"/>
      <c r="AR13" s="72"/>
      <c r="AS13" s="72"/>
      <c r="AT13" s="72"/>
      <c r="AU13" s="72"/>
      <c r="AV13" s="72"/>
      <c r="AW13" s="72"/>
      <c r="AX13" s="72"/>
      <c r="AY13" s="72"/>
      <c r="AZ13" s="72"/>
      <c r="BA13" s="72"/>
      <c r="BB13" s="72"/>
      <c r="BC13" s="72"/>
      <c r="BD13" s="72"/>
      <c r="BE13" s="72"/>
      <c r="BF13" s="72"/>
      <c r="BG13" s="72"/>
      <c r="BH13" s="72"/>
    </row>
    <row r="14" spans="2:62" ht="14.25" customHeight="1" x14ac:dyDescent="0.25">
      <c r="B14" s="68" t="s">
        <v>216</v>
      </c>
      <c r="C14" s="143">
        <v>230</v>
      </c>
      <c r="D14" s="144">
        <v>229</v>
      </c>
      <c r="E14" s="144">
        <v>1</v>
      </c>
      <c r="F14" s="144" t="s">
        <v>227</v>
      </c>
      <c r="G14" s="143" t="s">
        <v>227</v>
      </c>
      <c r="H14" s="143" t="s">
        <v>227</v>
      </c>
      <c r="I14" s="143">
        <v>31</v>
      </c>
      <c r="J14" s="144">
        <v>31</v>
      </c>
      <c r="K14" s="144" t="s">
        <v>227</v>
      </c>
      <c r="L14" s="144" t="s">
        <v>227</v>
      </c>
      <c r="M14" s="144" t="s">
        <v>227</v>
      </c>
      <c r="N14" s="144" t="s">
        <v>227</v>
      </c>
      <c r="O14" s="143" t="s">
        <v>227</v>
      </c>
      <c r="P14" s="143">
        <v>316</v>
      </c>
      <c r="Q14" s="143" t="s">
        <v>227</v>
      </c>
      <c r="R14" s="143">
        <v>3</v>
      </c>
      <c r="S14" s="143" t="s">
        <v>227</v>
      </c>
      <c r="T14" s="143">
        <v>19</v>
      </c>
      <c r="U14" s="143" t="s">
        <v>227</v>
      </c>
      <c r="V14" s="1">
        <v>599</v>
      </c>
      <c r="AP14" s="72"/>
      <c r="AQ14" s="72"/>
      <c r="AR14" s="72"/>
      <c r="AS14" s="72"/>
      <c r="AT14" s="72"/>
      <c r="AU14" s="72"/>
      <c r="AV14" s="72"/>
      <c r="AW14" s="72"/>
      <c r="AX14" s="72"/>
      <c r="AY14" s="72"/>
      <c r="AZ14" s="72"/>
      <c r="BA14" s="72"/>
      <c r="BB14" s="72"/>
      <c r="BC14" s="72"/>
      <c r="BD14" s="72"/>
      <c r="BE14" s="72"/>
      <c r="BF14" s="72"/>
      <c r="BG14" s="72"/>
      <c r="BH14" s="72"/>
    </row>
    <row r="15" spans="2:62" ht="14.25" customHeight="1" x14ac:dyDescent="0.25">
      <c r="B15" s="68" t="s">
        <v>31</v>
      </c>
      <c r="C15" s="143" t="s">
        <v>227</v>
      </c>
      <c r="D15" s="144" t="s">
        <v>227</v>
      </c>
      <c r="E15" s="144" t="s">
        <v>227</v>
      </c>
      <c r="F15" s="144" t="s">
        <v>227</v>
      </c>
      <c r="G15" s="143" t="s">
        <v>227</v>
      </c>
      <c r="H15" s="143">
        <v>312</v>
      </c>
      <c r="I15" s="143">
        <v>16999</v>
      </c>
      <c r="J15" s="144" t="s">
        <v>227</v>
      </c>
      <c r="K15" s="144">
        <v>6</v>
      </c>
      <c r="L15" s="144" t="s">
        <v>227</v>
      </c>
      <c r="M15" s="144" t="s">
        <v>227</v>
      </c>
      <c r="N15" s="144">
        <v>16994</v>
      </c>
      <c r="O15" s="143">
        <v>1</v>
      </c>
      <c r="P15" s="143" t="s">
        <v>227</v>
      </c>
      <c r="Q15" s="143" t="s">
        <v>227</v>
      </c>
      <c r="R15" s="143" t="s">
        <v>227</v>
      </c>
      <c r="S15" s="143" t="s">
        <v>227</v>
      </c>
      <c r="T15" s="143">
        <v>13</v>
      </c>
      <c r="U15" s="143" t="s">
        <v>227</v>
      </c>
      <c r="V15" s="1">
        <v>17326</v>
      </c>
      <c r="AP15" s="72"/>
      <c r="AQ15" s="72"/>
      <c r="AR15" s="72"/>
      <c r="AS15" s="72"/>
      <c r="AT15" s="72"/>
      <c r="AU15" s="72"/>
      <c r="AV15" s="72"/>
      <c r="AW15" s="72"/>
      <c r="AX15" s="72"/>
      <c r="AY15" s="72"/>
      <c r="AZ15" s="72"/>
      <c r="BA15" s="72"/>
      <c r="BB15" s="72"/>
      <c r="BC15" s="72"/>
      <c r="BD15" s="72"/>
      <c r="BE15" s="72"/>
      <c r="BF15" s="72"/>
      <c r="BG15" s="72"/>
      <c r="BH15" s="72"/>
    </row>
    <row r="16" spans="2:62" ht="14.25" customHeight="1" x14ac:dyDescent="0.25">
      <c r="B16" s="68" t="s">
        <v>30</v>
      </c>
      <c r="C16" s="143">
        <v>89</v>
      </c>
      <c r="D16" s="144">
        <v>59</v>
      </c>
      <c r="E16" s="144">
        <v>30</v>
      </c>
      <c r="F16" s="144" t="s">
        <v>227</v>
      </c>
      <c r="G16" s="143" t="s">
        <v>227</v>
      </c>
      <c r="H16" s="143">
        <v>112</v>
      </c>
      <c r="I16" s="143">
        <v>15030</v>
      </c>
      <c r="J16" s="144">
        <v>13832</v>
      </c>
      <c r="K16" s="144">
        <v>1140</v>
      </c>
      <c r="L16" s="144">
        <v>57</v>
      </c>
      <c r="M16" s="144" t="s">
        <v>227</v>
      </c>
      <c r="N16" s="144">
        <v>0</v>
      </c>
      <c r="O16" s="143">
        <v>959</v>
      </c>
      <c r="P16" s="143" t="s">
        <v>227</v>
      </c>
      <c r="Q16" s="143">
        <v>623</v>
      </c>
      <c r="R16" s="143" t="s">
        <v>227</v>
      </c>
      <c r="S16" s="143" t="s">
        <v>227</v>
      </c>
      <c r="T16" s="143">
        <v>788</v>
      </c>
      <c r="U16" s="143" t="s">
        <v>227</v>
      </c>
      <c r="V16" s="1">
        <v>17599</v>
      </c>
      <c r="AP16" s="72"/>
      <c r="AQ16" s="72"/>
      <c r="AR16" s="72"/>
      <c r="AS16" s="72"/>
      <c r="AT16" s="72"/>
      <c r="AU16" s="72"/>
      <c r="AV16" s="72"/>
      <c r="AW16" s="72"/>
      <c r="AX16" s="72"/>
      <c r="AY16" s="72"/>
      <c r="AZ16" s="72"/>
      <c r="BA16" s="72"/>
      <c r="BB16" s="72"/>
      <c r="BC16" s="72"/>
      <c r="BD16" s="72"/>
      <c r="BE16" s="72"/>
      <c r="BF16" s="72"/>
      <c r="BG16" s="72"/>
      <c r="BH16" s="72"/>
    </row>
    <row r="17" spans="2:60" ht="14.25" customHeight="1" x14ac:dyDescent="0.25">
      <c r="B17" s="68" t="s">
        <v>32</v>
      </c>
      <c r="C17" s="143" t="s">
        <v>227</v>
      </c>
      <c r="D17" s="144" t="s">
        <v>227</v>
      </c>
      <c r="E17" s="144" t="s">
        <v>227</v>
      </c>
      <c r="F17" s="144" t="s">
        <v>227</v>
      </c>
      <c r="G17" s="144" t="s">
        <v>227</v>
      </c>
      <c r="H17" s="143" t="s">
        <v>227</v>
      </c>
      <c r="I17" s="143">
        <v>36</v>
      </c>
      <c r="J17" s="144">
        <v>36</v>
      </c>
      <c r="K17" s="144" t="s">
        <v>227</v>
      </c>
      <c r="L17" s="144" t="s">
        <v>227</v>
      </c>
      <c r="M17" s="144" t="s">
        <v>227</v>
      </c>
      <c r="N17" s="144" t="s">
        <v>227</v>
      </c>
      <c r="O17" s="143" t="s">
        <v>227</v>
      </c>
      <c r="P17" s="143">
        <v>458</v>
      </c>
      <c r="Q17" s="143" t="s">
        <v>227</v>
      </c>
      <c r="R17" s="143">
        <v>6452</v>
      </c>
      <c r="S17" s="143" t="s">
        <v>227</v>
      </c>
      <c r="T17" s="143">
        <v>809</v>
      </c>
      <c r="U17" s="143" t="s">
        <v>227</v>
      </c>
      <c r="V17" s="1">
        <v>7755</v>
      </c>
      <c r="AP17" s="72"/>
      <c r="AQ17" s="72"/>
      <c r="AR17" s="72"/>
      <c r="AS17" s="72"/>
      <c r="AT17" s="72"/>
      <c r="AU17" s="72"/>
      <c r="AV17" s="72"/>
      <c r="AW17" s="72"/>
      <c r="AX17" s="72"/>
      <c r="AY17" s="72"/>
      <c r="AZ17" s="72"/>
      <c r="BA17" s="72"/>
      <c r="BB17" s="72"/>
      <c r="BC17" s="72"/>
      <c r="BD17" s="72"/>
      <c r="BE17" s="72"/>
      <c r="BF17" s="72"/>
      <c r="BG17" s="72"/>
      <c r="BH17" s="72"/>
    </row>
    <row r="18" spans="2:60" ht="14.25" customHeight="1" x14ac:dyDescent="0.25">
      <c r="B18" s="68" t="s">
        <v>38</v>
      </c>
      <c r="C18" s="143" t="s">
        <v>227</v>
      </c>
      <c r="D18" s="144" t="s">
        <v>227</v>
      </c>
      <c r="E18" s="144" t="s">
        <v>227</v>
      </c>
      <c r="F18" s="144" t="s">
        <v>227</v>
      </c>
      <c r="G18" s="143" t="s">
        <v>227</v>
      </c>
      <c r="H18" s="143" t="s">
        <v>227</v>
      </c>
      <c r="I18" s="143">
        <v>4005</v>
      </c>
      <c r="J18" s="144" t="s">
        <v>227</v>
      </c>
      <c r="K18" s="144" t="s">
        <v>227</v>
      </c>
      <c r="L18" s="144" t="s">
        <v>227</v>
      </c>
      <c r="M18" s="144">
        <v>4005</v>
      </c>
      <c r="N18" s="144" t="s">
        <v>227</v>
      </c>
      <c r="O18" s="143">
        <v>722</v>
      </c>
      <c r="P18" s="143">
        <v>6</v>
      </c>
      <c r="Q18" s="143" t="s">
        <v>227</v>
      </c>
      <c r="R18" s="143" t="s">
        <v>227</v>
      </c>
      <c r="S18" s="143" t="s">
        <v>227</v>
      </c>
      <c r="T18" s="143" t="s">
        <v>227</v>
      </c>
      <c r="U18" s="143" t="s">
        <v>227</v>
      </c>
      <c r="V18" s="1">
        <v>4733</v>
      </c>
      <c r="AP18" s="72"/>
      <c r="AQ18" s="72"/>
      <c r="AR18" s="72"/>
      <c r="AS18" s="72"/>
      <c r="AT18" s="72"/>
      <c r="AU18" s="72"/>
      <c r="AV18" s="72"/>
      <c r="AW18" s="72"/>
      <c r="AX18" s="72"/>
      <c r="AY18" s="72"/>
      <c r="AZ18" s="72"/>
      <c r="BA18" s="72"/>
      <c r="BB18" s="72"/>
      <c r="BC18" s="72"/>
      <c r="BD18" s="72"/>
      <c r="BE18" s="72"/>
      <c r="BF18" s="72"/>
      <c r="BG18" s="72"/>
      <c r="BH18" s="72"/>
    </row>
    <row r="19" spans="2:60" ht="14.25" customHeight="1" x14ac:dyDescent="0.25">
      <c r="B19" s="68" t="s">
        <v>42</v>
      </c>
      <c r="C19" s="143" t="s">
        <v>227</v>
      </c>
      <c r="D19" s="144" t="s">
        <v>227</v>
      </c>
      <c r="E19" s="144" t="s">
        <v>227</v>
      </c>
      <c r="F19" s="144" t="s">
        <v>227</v>
      </c>
      <c r="G19" s="143" t="s">
        <v>227</v>
      </c>
      <c r="H19" s="143" t="s">
        <v>227</v>
      </c>
      <c r="I19" s="143">
        <v>497</v>
      </c>
      <c r="J19" s="144">
        <v>497</v>
      </c>
      <c r="K19" s="144" t="s">
        <v>227</v>
      </c>
      <c r="L19" s="144" t="s">
        <v>227</v>
      </c>
      <c r="M19" s="144" t="s">
        <v>227</v>
      </c>
      <c r="N19" s="144" t="s">
        <v>227</v>
      </c>
      <c r="O19" s="143" t="s">
        <v>227</v>
      </c>
      <c r="P19" s="143" t="s">
        <v>227</v>
      </c>
      <c r="Q19" s="143" t="s">
        <v>227</v>
      </c>
      <c r="R19" s="143" t="s">
        <v>227</v>
      </c>
      <c r="S19" s="143" t="s">
        <v>227</v>
      </c>
      <c r="T19" s="143" t="s">
        <v>227</v>
      </c>
      <c r="U19" s="143" t="s">
        <v>227</v>
      </c>
      <c r="V19" s="1">
        <v>497</v>
      </c>
      <c r="AP19" s="72"/>
      <c r="AQ19" s="72"/>
      <c r="AR19" s="72"/>
      <c r="AS19" s="72"/>
      <c r="AT19" s="72"/>
      <c r="AU19" s="72"/>
      <c r="AV19" s="72"/>
      <c r="AW19" s="72"/>
      <c r="AX19" s="72"/>
      <c r="AY19" s="72"/>
      <c r="AZ19" s="72"/>
      <c r="BA19" s="72"/>
      <c r="BB19" s="72"/>
      <c r="BC19" s="72"/>
      <c r="BD19" s="72"/>
      <c r="BE19" s="72"/>
      <c r="BF19" s="72"/>
      <c r="BG19" s="72"/>
      <c r="BH19" s="72"/>
    </row>
    <row r="20" spans="2:60" ht="14.25" customHeight="1" x14ac:dyDescent="0.25">
      <c r="B20" s="68" t="s">
        <v>28</v>
      </c>
      <c r="C20" s="143">
        <v>28</v>
      </c>
      <c r="D20" s="144">
        <v>28</v>
      </c>
      <c r="E20" s="144" t="s">
        <v>227</v>
      </c>
      <c r="F20" s="144" t="s">
        <v>227</v>
      </c>
      <c r="G20" s="143" t="s">
        <v>227</v>
      </c>
      <c r="H20" s="143" t="s">
        <v>227</v>
      </c>
      <c r="I20" s="143">
        <v>2391</v>
      </c>
      <c r="J20" s="144">
        <v>1</v>
      </c>
      <c r="K20" s="144">
        <v>-5</v>
      </c>
      <c r="L20" s="144">
        <v>2394</v>
      </c>
      <c r="M20" s="144" t="s">
        <v>227</v>
      </c>
      <c r="N20" s="144" t="s">
        <v>227</v>
      </c>
      <c r="O20" s="143" t="s">
        <v>227</v>
      </c>
      <c r="P20" s="143" t="s">
        <v>227</v>
      </c>
      <c r="Q20" s="143" t="s">
        <v>227</v>
      </c>
      <c r="R20" s="143" t="s">
        <v>227</v>
      </c>
      <c r="S20" s="143" t="s">
        <v>227</v>
      </c>
      <c r="T20" s="143">
        <v>197825</v>
      </c>
      <c r="U20" s="143" t="s">
        <v>227</v>
      </c>
      <c r="V20" s="1">
        <v>200244</v>
      </c>
      <c r="AP20" s="72"/>
      <c r="AQ20" s="72"/>
      <c r="AR20" s="72"/>
      <c r="AS20" s="72"/>
      <c r="AT20" s="72"/>
      <c r="AU20" s="72"/>
      <c r="AV20" s="72"/>
      <c r="AW20" s="72"/>
      <c r="AX20" s="72"/>
      <c r="AY20" s="72"/>
      <c r="AZ20" s="72"/>
      <c r="BA20" s="72"/>
      <c r="BB20" s="72"/>
      <c r="BC20" s="72"/>
      <c r="BD20" s="72"/>
      <c r="BE20" s="72"/>
      <c r="BF20" s="72"/>
      <c r="BG20" s="72"/>
      <c r="BH20" s="72"/>
    </row>
    <row r="21" spans="2:60" ht="14.25" customHeight="1" x14ac:dyDescent="0.25">
      <c r="B21" s="68" t="s">
        <v>39</v>
      </c>
      <c r="C21" s="143">
        <v>3653</v>
      </c>
      <c r="D21" s="144">
        <v>3653</v>
      </c>
      <c r="E21" s="144" t="s">
        <v>227</v>
      </c>
      <c r="F21" s="144" t="s">
        <v>227</v>
      </c>
      <c r="G21" s="143" t="s">
        <v>227</v>
      </c>
      <c r="H21" s="143" t="s">
        <v>227</v>
      </c>
      <c r="I21" s="143">
        <v>89577</v>
      </c>
      <c r="J21" s="144">
        <v>89577</v>
      </c>
      <c r="K21" s="144" t="s">
        <v>227</v>
      </c>
      <c r="L21" s="144" t="s">
        <v>227</v>
      </c>
      <c r="M21" s="144" t="s">
        <v>227</v>
      </c>
      <c r="N21" s="144" t="s">
        <v>227</v>
      </c>
      <c r="O21" s="143">
        <v>41</v>
      </c>
      <c r="P21" s="143">
        <v>140</v>
      </c>
      <c r="Q21" s="143" t="s">
        <v>227</v>
      </c>
      <c r="R21" s="143" t="s">
        <v>227</v>
      </c>
      <c r="S21" s="143" t="s">
        <v>227</v>
      </c>
      <c r="T21" s="143">
        <v>27523</v>
      </c>
      <c r="U21" s="143" t="s">
        <v>227</v>
      </c>
      <c r="V21" s="1">
        <v>120935</v>
      </c>
      <c r="AP21" s="72"/>
      <c r="AQ21" s="72"/>
      <c r="AR21" s="72"/>
      <c r="AS21" s="72"/>
      <c r="AT21" s="72"/>
      <c r="AU21" s="72"/>
      <c r="AV21" s="72"/>
      <c r="AW21" s="72"/>
      <c r="AX21" s="72"/>
      <c r="AY21" s="72"/>
      <c r="AZ21" s="72"/>
      <c r="BA21" s="72"/>
      <c r="BB21" s="72"/>
      <c r="BC21" s="72"/>
      <c r="BD21" s="72"/>
      <c r="BE21" s="72"/>
      <c r="BF21" s="72"/>
      <c r="BG21" s="72"/>
      <c r="BH21" s="72"/>
    </row>
    <row r="22" spans="2:60" ht="14.25" customHeight="1" x14ac:dyDescent="0.25">
      <c r="B22" s="68" t="s">
        <v>40</v>
      </c>
      <c r="C22" s="143">
        <v>41055</v>
      </c>
      <c r="D22" s="144">
        <v>370</v>
      </c>
      <c r="E22" s="144">
        <v>9</v>
      </c>
      <c r="F22" s="144">
        <v>40675</v>
      </c>
      <c r="G22" s="143" t="s">
        <v>227</v>
      </c>
      <c r="H22" s="143" t="s">
        <v>227</v>
      </c>
      <c r="I22" s="143">
        <v>71</v>
      </c>
      <c r="J22" s="144">
        <v>71</v>
      </c>
      <c r="K22" s="144" t="s">
        <v>227</v>
      </c>
      <c r="L22" s="144" t="s">
        <v>227</v>
      </c>
      <c r="M22" s="144" t="s">
        <v>227</v>
      </c>
      <c r="N22" s="144" t="s">
        <v>227</v>
      </c>
      <c r="O22" s="143" t="s">
        <v>227</v>
      </c>
      <c r="P22" s="143" t="s">
        <v>227</v>
      </c>
      <c r="Q22" s="143" t="s">
        <v>227</v>
      </c>
      <c r="R22" s="143" t="s">
        <v>227</v>
      </c>
      <c r="S22" s="143" t="s">
        <v>227</v>
      </c>
      <c r="T22" s="143">
        <v>5</v>
      </c>
      <c r="U22" s="143">
        <v>5808</v>
      </c>
      <c r="V22" s="1">
        <v>46939</v>
      </c>
      <c r="AP22" s="72"/>
      <c r="AQ22" s="72"/>
      <c r="AR22" s="72"/>
      <c r="AS22" s="72"/>
      <c r="AT22" s="72"/>
      <c r="AU22" s="72"/>
      <c r="AV22" s="72"/>
      <c r="AW22" s="72"/>
      <c r="AX22" s="72"/>
      <c r="AY22" s="72"/>
      <c r="AZ22" s="72"/>
      <c r="BA22" s="72"/>
      <c r="BB22" s="72"/>
      <c r="BC22" s="72"/>
      <c r="BD22" s="72"/>
      <c r="BE22" s="72"/>
      <c r="BF22" s="72"/>
      <c r="BG22" s="72"/>
      <c r="BH22" s="72"/>
    </row>
    <row r="23" spans="2:60" ht="14.25" customHeight="1" x14ac:dyDescent="0.25">
      <c r="B23" s="68" t="s">
        <v>41</v>
      </c>
      <c r="C23" s="143">
        <v>1655</v>
      </c>
      <c r="D23" s="144">
        <v>1655</v>
      </c>
      <c r="E23" s="144" t="s">
        <v>227</v>
      </c>
      <c r="F23" s="144" t="s">
        <v>227</v>
      </c>
      <c r="G23" s="143" t="s">
        <v>227</v>
      </c>
      <c r="H23" s="143" t="s">
        <v>227</v>
      </c>
      <c r="I23" s="143">
        <v>17</v>
      </c>
      <c r="J23" s="144" t="s">
        <v>227</v>
      </c>
      <c r="K23" s="144" t="s">
        <v>227</v>
      </c>
      <c r="L23" s="144">
        <v>17</v>
      </c>
      <c r="M23" s="144" t="s">
        <v>227</v>
      </c>
      <c r="N23" s="144" t="s">
        <v>227</v>
      </c>
      <c r="O23" s="143" t="s">
        <v>227</v>
      </c>
      <c r="P23" s="143" t="s">
        <v>227</v>
      </c>
      <c r="Q23" s="143" t="s">
        <v>227</v>
      </c>
      <c r="R23" s="143" t="s">
        <v>227</v>
      </c>
      <c r="S23" s="143" t="s">
        <v>227</v>
      </c>
      <c r="T23" s="143">
        <v>2989</v>
      </c>
      <c r="U23" s="143" t="s">
        <v>227</v>
      </c>
      <c r="V23" s="1">
        <v>4661</v>
      </c>
      <c r="AP23" s="72"/>
      <c r="AQ23" s="72"/>
      <c r="AR23" s="72"/>
      <c r="AS23" s="72"/>
      <c r="AT23" s="72"/>
      <c r="AU23" s="72"/>
      <c r="AV23" s="72"/>
      <c r="AW23" s="72"/>
      <c r="AX23" s="72"/>
      <c r="AY23" s="72"/>
      <c r="AZ23" s="72"/>
      <c r="BA23" s="72"/>
      <c r="BB23" s="72"/>
      <c r="BC23" s="72"/>
      <c r="BD23" s="72"/>
      <c r="BE23" s="72"/>
      <c r="BF23" s="72"/>
      <c r="BG23" s="72"/>
      <c r="BH23" s="72"/>
    </row>
    <row r="24" spans="2:60" ht="14.25" customHeight="1" x14ac:dyDescent="0.25">
      <c r="B24" s="68" t="s">
        <v>33</v>
      </c>
      <c r="C24" s="143">
        <v>785</v>
      </c>
      <c r="D24" s="144">
        <v>784</v>
      </c>
      <c r="E24" s="144">
        <v>1</v>
      </c>
      <c r="F24" s="144" t="s">
        <v>227</v>
      </c>
      <c r="G24" s="143" t="s">
        <v>227</v>
      </c>
      <c r="H24" s="143">
        <v>2841</v>
      </c>
      <c r="I24" s="143">
        <v>2932</v>
      </c>
      <c r="J24" s="144">
        <v>565</v>
      </c>
      <c r="K24" s="144">
        <v>1</v>
      </c>
      <c r="L24" s="144" t="s">
        <v>227</v>
      </c>
      <c r="M24" s="144">
        <v>752</v>
      </c>
      <c r="N24" s="144">
        <v>1615</v>
      </c>
      <c r="O24" s="143">
        <v>158</v>
      </c>
      <c r="P24" s="143">
        <v>123</v>
      </c>
      <c r="Q24" s="143">
        <v>16515</v>
      </c>
      <c r="R24" s="143">
        <v>429</v>
      </c>
      <c r="S24" s="143">
        <v>2667</v>
      </c>
      <c r="T24" s="143">
        <v>3718</v>
      </c>
      <c r="U24" s="143" t="s">
        <v>227</v>
      </c>
      <c r="V24" s="1">
        <v>30169</v>
      </c>
      <c r="AP24" s="72"/>
      <c r="AQ24" s="72"/>
      <c r="AR24" s="72"/>
      <c r="AS24" s="72"/>
      <c r="AT24" s="72"/>
      <c r="AU24" s="72"/>
      <c r="AV24" s="72"/>
      <c r="AW24" s="72"/>
      <c r="AX24" s="72"/>
      <c r="AY24" s="72"/>
      <c r="AZ24" s="72"/>
      <c r="BA24" s="72"/>
      <c r="BB24" s="72"/>
      <c r="BC24" s="72"/>
      <c r="BD24" s="72"/>
      <c r="BE24" s="72"/>
      <c r="BF24" s="72"/>
      <c r="BG24" s="72"/>
      <c r="BH24" s="72"/>
    </row>
    <row r="25" spans="2:60" ht="14.25" customHeight="1" x14ac:dyDescent="0.25">
      <c r="B25" s="68" t="s">
        <v>34</v>
      </c>
      <c r="C25" s="143">
        <v>399</v>
      </c>
      <c r="D25" s="144">
        <v>399</v>
      </c>
      <c r="E25" s="144" t="s">
        <v>227</v>
      </c>
      <c r="F25" s="144" t="s">
        <v>227</v>
      </c>
      <c r="G25" s="143" t="s">
        <v>227</v>
      </c>
      <c r="H25" s="143">
        <v>4</v>
      </c>
      <c r="I25" s="143">
        <v>982</v>
      </c>
      <c r="J25" s="144">
        <v>435</v>
      </c>
      <c r="K25" s="144">
        <v>5</v>
      </c>
      <c r="L25" s="144" t="s">
        <v>227</v>
      </c>
      <c r="M25" s="144">
        <v>367</v>
      </c>
      <c r="N25" s="144">
        <v>174</v>
      </c>
      <c r="O25" s="143">
        <v>28</v>
      </c>
      <c r="P25" s="143">
        <v>40</v>
      </c>
      <c r="Q25" s="143">
        <v>8933</v>
      </c>
      <c r="R25" s="143">
        <v>95</v>
      </c>
      <c r="S25" s="143">
        <v>1353</v>
      </c>
      <c r="T25" s="143">
        <v>149</v>
      </c>
      <c r="U25" s="143" t="s">
        <v>227</v>
      </c>
      <c r="V25" s="1">
        <v>11982</v>
      </c>
      <c r="AP25" s="72"/>
      <c r="AQ25" s="72"/>
      <c r="AR25" s="72"/>
      <c r="AS25" s="72"/>
      <c r="AT25" s="72"/>
      <c r="AU25" s="72"/>
      <c r="AV25" s="72"/>
      <c r="AW25" s="72"/>
      <c r="AX25" s="72"/>
      <c r="AY25" s="72"/>
      <c r="AZ25" s="72"/>
      <c r="BA25" s="72"/>
      <c r="BB25" s="72"/>
      <c r="BC25" s="72"/>
      <c r="BD25" s="72"/>
      <c r="BE25" s="72"/>
      <c r="BF25" s="72"/>
      <c r="BG25" s="72"/>
      <c r="BH25" s="72"/>
    </row>
    <row r="26" spans="2:60" ht="14.25" customHeight="1" x14ac:dyDescent="0.25">
      <c r="B26" s="68" t="s">
        <v>35</v>
      </c>
      <c r="C26" s="143">
        <v>713</v>
      </c>
      <c r="D26" s="144">
        <v>713</v>
      </c>
      <c r="E26" s="144" t="s">
        <v>227</v>
      </c>
      <c r="F26" s="144" t="s">
        <v>227</v>
      </c>
      <c r="G26" s="143" t="s">
        <v>227</v>
      </c>
      <c r="H26" s="143">
        <v>1248</v>
      </c>
      <c r="I26" s="143">
        <v>1610</v>
      </c>
      <c r="J26" s="144">
        <v>499</v>
      </c>
      <c r="K26" s="144" t="s">
        <v>227</v>
      </c>
      <c r="L26" s="144">
        <v>74</v>
      </c>
      <c r="M26" s="144">
        <v>543</v>
      </c>
      <c r="N26" s="144">
        <v>494</v>
      </c>
      <c r="O26" s="143">
        <v>70</v>
      </c>
      <c r="P26" s="143">
        <v>386</v>
      </c>
      <c r="Q26" s="143">
        <v>5820</v>
      </c>
      <c r="R26" s="143">
        <v>203</v>
      </c>
      <c r="S26" s="143">
        <v>3104</v>
      </c>
      <c r="T26" s="143">
        <v>8753</v>
      </c>
      <c r="U26" s="143" t="s">
        <v>227</v>
      </c>
      <c r="V26" s="1">
        <v>21908</v>
      </c>
      <c r="AP26" s="72"/>
      <c r="AQ26" s="72"/>
      <c r="AR26" s="72"/>
      <c r="AS26" s="72"/>
      <c r="AT26" s="72"/>
      <c r="AU26" s="72"/>
      <c r="AV26" s="72"/>
      <c r="AW26" s="72"/>
      <c r="AX26" s="72"/>
      <c r="AY26" s="72"/>
      <c r="AZ26" s="72"/>
      <c r="BA26" s="72"/>
      <c r="BB26" s="72"/>
      <c r="BC26" s="72"/>
      <c r="BD26" s="72"/>
      <c r="BE26" s="72"/>
      <c r="BF26" s="72"/>
      <c r="BG26" s="72"/>
      <c r="BH26" s="72"/>
    </row>
    <row r="27" spans="2:60" ht="14.25" customHeight="1" x14ac:dyDescent="0.25">
      <c r="B27" s="68" t="s">
        <v>43</v>
      </c>
      <c r="C27" s="143">
        <v>1880</v>
      </c>
      <c r="D27" s="144">
        <v>1880</v>
      </c>
      <c r="E27" s="144" t="s">
        <v>227</v>
      </c>
      <c r="F27" s="144" t="s">
        <v>227</v>
      </c>
      <c r="G27" s="143" t="s">
        <v>227</v>
      </c>
      <c r="H27" s="143">
        <v>5</v>
      </c>
      <c r="I27" s="143">
        <v>49</v>
      </c>
      <c r="J27" s="144">
        <v>-81</v>
      </c>
      <c r="K27" s="144" t="s">
        <v>227</v>
      </c>
      <c r="L27" s="144" t="s">
        <v>227</v>
      </c>
      <c r="M27" s="144">
        <v>94</v>
      </c>
      <c r="N27" s="144">
        <v>35</v>
      </c>
      <c r="O27" s="143" t="s">
        <v>227</v>
      </c>
      <c r="P27" s="143" t="s">
        <v>227</v>
      </c>
      <c r="Q27" s="143" t="s">
        <v>227</v>
      </c>
      <c r="R27" s="143" t="s">
        <v>227</v>
      </c>
      <c r="S27" s="143">
        <v>139</v>
      </c>
      <c r="T27" s="143" t="s">
        <v>227</v>
      </c>
      <c r="U27" s="143" t="s">
        <v>227</v>
      </c>
      <c r="V27" s="1">
        <v>2073</v>
      </c>
      <c r="AP27" s="72"/>
      <c r="AQ27" s="72"/>
      <c r="AR27" s="72"/>
      <c r="AS27" s="72"/>
      <c r="AT27" s="72"/>
      <c r="AU27" s="72"/>
      <c r="AV27" s="72"/>
      <c r="AW27" s="72"/>
      <c r="AX27" s="72"/>
      <c r="AY27" s="72"/>
      <c r="AZ27" s="72"/>
      <c r="BA27" s="72"/>
      <c r="BB27" s="72"/>
      <c r="BC27" s="72"/>
      <c r="BD27" s="72"/>
      <c r="BE27" s="72"/>
      <c r="BF27" s="72"/>
      <c r="BG27" s="72"/>
      <c r="BH27" s="72"/>
    </row>
    <row r="28" spans="2:60" ht="14.25" customHeight="1" x14ac:dyDescent="0.25">
      <c r="B28" s="68" t="s">
        <v>217</v>
      </c>
      <c r="C28" s="143">
        <v>5004</v>
      </c>
      <c r="D28" s="144">
        <v>4210</v>
      </c>
      <c r="E28" s="144" t="s">
        <v>227</v>
      </c>
      <c r="F28" s="144">
        <v>794</v>
      </c>
      <c r="G28" s="143">
        <v>142</v>
      </c>
      <c r="H28" s="143">
        <v>16294</v>
      </c>
      <c r="I28" s="143">
        <v>3553</v>
      </c>
      <c r="J28" s="144">
        <v>659</v>
      </c>
      <c r="K28" s="144" t="s">
        <v>227</v>
      </c>
      <c r="L28" s="144" t="s">
        <v>227</v>
      </c>
      <c r="M28" s="144">
        <v>98</v>
      </c>
      <c r="N28" s="144">
        <v>2796</v>
      </c>
      <c r="O28" s="143">
        <v>6219</v>
      </c>
      <c r="P28" s="143">
        <v>2461</v>
      </c>
      <c r="Q28" s="143">
        <v>3350</v>
      </c>
      <c r="R28" s="143">
        <v>2920</v>
      </c>
      <c r="S28" s="143">
        <v>42948</v>
      </c>
      <c r="T28" s="143">
        <v>54233</v>
      </c>
      <c r="U28" s="143" t="s">
        <v>227</v>
      </c>
      <c r="V28" s="1">
        <v>137124</v>
      </c>
      <c r="AP28" s="72"/>
      <c r="AQ28" s="72"/>
      <c r="AR28" s="72"/>
      <c r="AS28" s="72"/>
      <c r="AT28" s="72"/>
      <c r="AU28" s="72"/>
      <c r="AV28" s="72"/>
      <c r="AW28" s="72"/>
      <c r="AX28" s="72"/>
      <c r="AY28" s="72"/>
      <c r="AZ28" s="72"/>
      <c r="BA28" s="72"/>
      <c r="BB28" s="72"/>
      <c r="BC28" s="72"/>
      <c r="BD28" s="72"/>
      <c r="BE28" s="72"/>
      <c r="BF28" s="72"/>
      <c r="BG28" s="72"/>
      <c r="BH28" s="72"/>
    </row>
    <row r="29" spans="2:60" ht="21.5" thickBot="1" x14ac:dyDescent="0.3">
      <c r="B29" s="81" t="s">
        <v>252</v>
      </c>
      <c r="C29" s="2">
        <v>64573</v>
      </c>
      <c r="D29" s="2">
        <v>13979</v>
      </c>
      <c r="E29" s="2">
        <v>9125</v>
      </c>
      <c r="F29" s="2">
        <v>41469</v>
      </c>
      <c r="G29" s="2">
        <v>32240</v>
      </c>
      <c r="H29" s="2">
        <v>35620</v>
      </c>
      <c r="I29" s="2">
        <v>137781</v>
      </c>
      <c r="J29" s="2">
        <v>106123</v>
      </c>
      <c r="K29" s="2">
        <v>1147</v>
      </c>
      <c r="L29" s="2">
        <v>2543</v>
      </c>
      <c r="M29" s="2">
        <v>5861</v>
      </c>
      <c r="N29" s="2">
        <v>22107</v>
      </c>
      <c r="O29" s="2">
        <v>8199</v>
      </c>
      <c r="P29" s="2">
        <v>3929</v>
      </c>
      <c r="Q29" s="2">
        <v>206597</v>
      </c>
      <c r="R29" s="2">
        <v>10133</v>
      </c>
      <c r="S29" s="2">
        <v>86407</v>
      </c>
      <c r="T29" s="2">
        <v>296585</v>
      </c>
      <c r="U29" s="2">
        <v>5808</v>
      </c>
      <c r="V29" s="3">
        <v>887873</v>
      </c>
      <c r="W29" s="71"/>
      <c r="AP29" s="72"/>
      <c r="AQ29" s="72"/>
      <c r="AR29" s="72"/>
      <c r="AS29" s="72"/>
      <c r="AT29" s="72"/>
      <c r="AU29" s="72"/>
      <c r="AV29" s="72"/>
      <c r="AW29" s="72"/>
      <c r="AX29" s="72"/>
      <c r="AY29" s="72"/>
      <c r="AZ29" s="72"/>
      <c r="BA29" s="72"/>
      <c r="BB29" s="72"/>
      <c r="BC29" s="72"/>
      <c r="BD29" s="72"/>
      <c r="BE29" s="72"/>
      <c r="BF29" s="72"/>
      <c r="BG29" s="72"/>
      <c r="BH29" s="72"/>
    </row>
    <row r="30" spans="2:60" s="78" customFormat="1" ht="5.15" customHeight="1" x14ac:dyDescent="0.25">
      <c r="B30" s="74"/>
      <c r="C30" s="75"/>
      <c r="D30" s="76"/>
      <c r="E30" s="76"/>
      <c r="F30" s="76"/>
      <c r="G30" s="75"/>
      <c r="H30" s="75"/>
      <c r="I30" s="75"/>
      <c r="J30" s="76"/>
      <c r="K30" s="76"/>
      <c r="L30" s="76"/>
      <c r="M30" s="76"/>
      <c r="N30" s="76"/>
      <c r="O30" s="75"/>
      <c r="P30" s="75"/>
      <c r="Q30" s="75"/>
      <c r="R30" s="75"/>
      <c r="S30" s="75"/>
      <c r="T30" s="75"/>
      <c r="U30" s="75"/>
      <c r="V30" s="77"/>
      <c r="AP30" s="79"/>
      <c r="AQ30" s="79"/>
      <c r="AR30" s="79"/>
      <c r="AS30" s="79"/>
      <c r="AT30" s="79"/>
      <c r="AU30" s="79"/>
      <c r="AV30" s="79"/>
      <c r="AW30" s="79"/>
      <c r="AX30" s="79"/>
      <c r="AY30" s="79"/>
      <c r="AZ30" s="79"/>
      <c r="BA30" s="79"/>
      <c r="BB30" s="79"/>
      <c r="BC30" s="79"/>
      <c r="BD30" s="79"/>
      <c r="BE30" s="79"/>
      <c r="BF30" s="79"/>
      <c r="BG30" s="79"/>
      <c r="BH30" s="79"/>
    </row>
    <row r="31" spans="2:60" ht="11.25" customHeight="1" x14ac:dyDescent="0.25">
      <c r="B31" s="193" t="s">
        <v>218</v>
      </c>
      <c r="C31" s="193"/>
      <c r="D31" s="193"/>
      <c r="E31" s="193"/>
      <c r="F31" s="193"/>
      <c r="G31" s="193"/>
      <c r="H31" s="193"/>
      <c r="I31" s="193"/>
      <c r="J31" s="193"/>
      <c r="K31" s="193"/>
      <c r="L31" s="193"/>
      <c r="M31" s="193"/>
      <c r="N31" s="193"/>
      <c r="O31" s="193"/>
      <c r="P31" s="193"/>
      <c r="Q31" s="193"/>
      <c r="R31" s="193"/>
      <c r="S31" s="193"/>
      <c r="T31" s="193"/>
      <c r="U31" s="193"/>
      <c r="V31" s="193"/>
    </row>
    <row r="33" spans="3:21" x14ac:dyDescent="0.25">
      <c r="C33" s="147"/>
      <c r="D33" s="147"/>
      <c r="E33" s="147"/>
      <c r="F33" s="147"/>
      <c r="G33" s="147"/>
      <c r="H33" s="147"/>
      <c r="I33" s="147"/>
      <c r="J33" s="147"/>
      <c r="K33" s="147"/>
      <c r="L33" s="147"/>
      <c r="M33" s="147"/>
      <c r="N33" s="147"/>
      <c r="O33" s="147"/>
      <c r="P33" s="147"/>
      <c r="Q33" s="147"/>
      <c r="R33" s="147"/>
      <c r="S33" s="147"/>
      <c r="T33" s="147"/>
      <c r="U33" s="147"/>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J33"/>
  <sheetViews>
    <sheetView showGridLines="0" workbookViewId="0"/>
  </sheetViews>
  <sheetFormatPr defaultColWidth="9.1796875" defaultRowHeight="10.5" x14ac:dyDescent="0.25"/>
  <cols>
    <col min="1" max="1" width="9.1796875" style="60" customWidth="1"/>
    <col min="2" max="2" width="31.81640625" style="146" customWidth="1"/>
    <col min="3" max="3" width="10.1796875" style="60" customWidth="1"/>
    <col min="4" max="16" width="6.7265625" style="60" customWidth="1"/>
    <col min="17" max="17" width="7.453125" style="60" customWidth="1"/>
    <col min="18" max="19" width="6.7265625" style="60" customWidth="1"/>
    <col min="20" max="20" width="7.54296875" style="60" customWidth="1"/>
    <col min="21" max="21" width="6.7265625" style="60" customWidth="1"/>
    <col min="22" max="22" width="11.81640625" style="146" customWidth="1"/>
    <col min="23" max="23" width="9.1796875" style="60" customWidth="1"/>
    <col min="24" max="16384" width="9.1796875" style="60"/>
  </cols>
  <sheetData>
    <row r="1" spans="2:62" ht="19.899999999999999" customHeight="1" x14ac:dyDescent="0.35">
      <c r="B1" s="186" t="s">
        <v>221</v>
      </c>
      <c r="C1" s="186"/>
      <c r="D1" s="186"/>
      <c r="E1" s="186"/>
      <c r="F1" s="186"/>
      <c r="G1" s="186"/>
      <c r="H1" s="186"/>
      <c r="I1" s="186"/>
      <c r="J1" s="186"/>
      <c r="K1" s="186"/>
      <c r="L1" s="186"/>
      <c r="M1" s="186"/>
      <c r="N1" s="186"/>
      <c r="O1" s="186"/>
      <c r="P1" s="186"/>
      <c r="Q1" s="186"/>
      <c r="R1" s="187"/>
      <c r="S1" s="187"/>
      <c r="T1" s="187"/>
      <c r="U1" s="187"/>
      <c r="V1" s="187"/>
    </row>
    <row r="2" spans="2:62" ht="5.15" customHeight="1" thickBot="1" x14ac:dyDescent="0.3">
      <c r="B2" s="141"/>
      <c r="C2" s="61"/>
      <c r="D2" s="61"/>
      <c r="E2" s="61"/>
      <c r="F2" s="61"/>
      <c r="G2" s="61"/>
      <c r="H2" s="61"/>
      <c r="I2" s="61"/>
      <c r="J2" s="61"/>
      <c r="K2" s="61"/>
      <c r="L2" s="61"/>
      <c r="M2" s="61"/>
      <c r="N2" s="61"/>
      <c r="O2" s="61"/>
      <c r="P2" s="61"/>
      <c r="Q2" s="61"/>
      <c r="R2" s="61"/>
      <c r="S2" s="61"/>
      <c r="T2" s="61"/>
      <c r="U2" s="61"/>
      <c r="V2" s="142"/>
    </row>
    <row r="3" spans="2:62" x14ac:dyDescent="0.25">
      <c r="B3" s="62"/>
      <c r="C3" s="62"/>
      <c r="D3" s="62"/>
      <c r="E3" s="62"/>
      <c r="F3" s="62"/>
      <c r="G3" s="62"/>
      <c r="H3" s="62"/>
      <c r="I3" s="62"/>
      <c r="J3" s="62"/>
      <c r="K3" s="62"/>
      <c r="L3" s="62"/>
      <c r="M3" s="62"/>
      <c r="N3" s="62"/>
      <c r="O3" s="62"/>
      <c r="P3" s="62"/>
      <c r="Q3" s="62"/>
      <c r="R3" s="62"/>
      <c r="S3" s="62"/>
      <c r="T3" s="62"/>
      <c r="U3" s="62"/>
      <c r="V3" s="63" t="s">
        <v>0</v>
      </c>
    </row>
    <row r="4" spans="2:62" ht="12.75" customHeight="1" x14ac:dyDescent="0.25">
      <c r="B4" s="198" t="s">
        <v>1</v>
      </c>
      <c r="C4" s="199" t="s">
        <v>2</v>
      </c>
      <c r="D4" s="199"/>
      <c r="E4" s="199"/>
      <c r="F4" s="199"/>
      <c r="G4" s="199"/>
      <c r="H4" s="199"/>
      <c r="I4" s="199"/>
      <c r="J4" s="199"/>
      <c r="K4" s="199"/>
      <c r="L4" s="199"/>
      <c r="M4" s="199"/>
      <c r="N4" s="199"/>
      <c r="O4" s="199"/>
      <c r="P4" s="199"/>
      <c r="Q4" s="199"/>
      <c r="R4" s="199"/>
      <c r="S4" s="199"/>
      <c r="T4" s="199"/>
      <c r="U4" s="199"/>
      <c r="V4" s="80"/>
    </row>
    <row r="5" spans="2:62" ht="114.75" customHeight="1" x14ac:dyDescent="0.25">
      <c r="B5" s="198"/>
      <c r="C5" s="4" t="s">
        <v>3</v>
      </c>
      <c r="D5" s="5" t="s">
        <v>4</v>
      </c>
      <c r="E5" s="5" t="s">
        <v>5</v>
      </c>
      <c r="F5" s="5" t="s">
        <v>6</v>
      </c>
      <c r="G5" s="4" t="s">
        <v>7</v>
      </c>
      <c r="H5" s="4" t="s">
        <v>8</v>
      </c>
      <c r="I5" s="4" t="s">
        <v>9</v>
      </c>
      <c r="J5" s="5" t="s">
        <v>10</v>
      </c>
      <c r="K5" s="5" t="s">
        <v>11</v>
      </c>
      <c r="L5" s="5" t="s">
        <v>12</v>
      </c>
      <c r="M5" s="5" t="s">
        <v>13</v>
      </c>
      <c r="N5" s="5" t="s">
        <v>14</v>
      </c>
      <c r="O5" s="4" t="s">
        <v>15</v>
      </c>
      <c r="P5" s="4" t="s">
        <v>16</v>
      </c>
      <c r="Q5" s="4" t="s">
        <v>17</v>
      </c>
      <c r="R5" s="4" t="s">
        <v>18</v>
      </c>
      <c r="S5" s="4" t="s">
        <v>19</v>
      </c>
      <c r="T5" s="4" t="s">
        <v>20</v>
      </c>
      <c r="U5" s="67" t="s">
        <v>21</v>
      </c>
      <c r="V5" s="6" t="s">
        <v>255</v>
      </c>
    </row>
    <row r="6" spans="2:62" ht="14.25" customHeight="1" x14ac:dyDescent="0.25">
      <c r="B6" s="68" t="s">
        <v>27</v>
      </c>
      <c r="C6" s="143" t="s">
        <v>227</v>
      </c>
      <c r="D6" s="70" t="s">
        <v>227</v>
      </c>
      <c r="E6" s="70" t="s">
        <v>227</v>
      </c>
      <c r="F6" s="70" t="s">
        <v>227</v>
      </c>
      <c r="G6" s="69" t="s">
        <v>227</v>
      </c>
      <c r="H6" s="69" t="s">
        <v>227</v>
      </c>
      <c r="I6" s="69" t="s">
        <v>227</v>
      </c>
      <c r="J6" s="70" t="s">
        <v>227</v>
      </c>
      <c r="K6" s="70" t="s">
        <v>227</v>
      </c>
      <c r="L6" s="70" t="s">
        <v>227</v>
      </c>
      <c r="M6" s="70" t="s">
        <v>227</v>
      </c>
      <c r="N6" s="70" t="s">
        <v>227</v>
      </c>
      <c r="O6" s="69" t="s">
        <v>227</v>
      </c>
      <c r="P6" s="69" t="s">
        <v>227</v>
      </c>
      <c r="Q6" s="69">
        <v>11316</v>
      </c>
      <c r="R6" s="69" t="s">
        <v>227</v>
      </c>
      <c r="S6" s="69" t="s">
        <v>227</v>
      </c>
      <c r="T6" s="69" t="s">
        <v>227</v>
      </c>
      <c r="U6" s="69" t="s">
        <v>227</v>
      </c>
      <c r="V6" s="1">
        <v>11316</v>
      </c>
      <c r="AP6" s="72"/>
      <c r="AQ6" s="72"/>
      <c r="AR6" s="72"/>
      <c r="AS6" s="72"/>
      <c r="AT6" s="72"/>
      <c r="AU6" s="72"/>
      <c r="AV6" s="72"/>
      <c r="AW6" s="72"/>
      <c r="AX6" s="72"/>
      <c r="AY6" s="72"/>
      <c r="AZ6" s="72"/>
      <c r="BA6" s="72"/>
      <c r="BB6" s="72"/>
      <c r="BC6" s="72"/>
      <c r="BD6" s="72"/>
      <c r="BE6" s="72"/>
      <c r="BF6" s="72"/>
      <c r="BG6" s="72"/>
      <c r="BH6" s="72"/>
      <c r="BI6" s="72" t="s">
        <v>24</v>
      </c>
      <c r="BJ6" s="72" t="s">
        <v>24</v>
      </c>
    </row>
    <row r="7" spans="2:62" ht="14.25" customHeight="1" x14ac:dyDescent="0.25">
      <c r="B7" s="68" t="s">
        <v>29</v>
      </c>
      <c r="C7" s="69" t="s">
        <v>227</v>
      </c>
      <c r="D7" s="70" t="s">
        <v>227</v>
      </c>
      <c r="E7" s="70" t="s">
        <v>227</v>
      </c>
      <c r="F7" s="70" t="s">
        <v>227</v>
      </c>
      <c r="G7" s="69" t="s">
        <v>227</v>
      </c>
      <c r="H7" s="69" t="s">
        <v>227</v>
      </c>
      <c r="I7" s="69" t="s">
        <v>227</v>
      </c>
      <c r="J7" s="70" t="s">
        <v>227</v>
      </c>
      <c r="K7" s="70" t="s">
        <v>227</v>
      </c>
      <c r="L7" s="70" t="s">
        <v>227</v>
      </c>
      <c r="M7" s="70" t="s">
        <v>227</v>
      </c>
      <c r="N7" s="70" t="s">
        <v>227</v>
      </c>
      <c r="O7" s="69" t="s">
        <v>227</v>
      </c>
      <c r="P7" s="69" t="s">
        <v>227</v>
      </c>
      <c r="Q7" s="69" t="s">
        <v>227</v>
      </c>
      <c r="R7" s="69" t="s">
        <v>227</v>
      </c>
      <c r="S7" s="69">
        <v>2743</v>
      </c>
      <c r="T7" s="69">
        <v>2</v>
      </c>
      <c r="U7" s="69" t="s">
        <v>227</v>
      </c>
      <c r="V7" s="1">
        <v>2745</v>
      </c>
      <c r="AP7" s="72"/>
      <c r="AQ7" s="72"/>
      <c r="AR7" s="72"/>
      <c r="AS7" s="72"/>
      <c r="AT7" s="72"/>
      <c r="AU7" s="72"/>
      <c r="AV7" s="72"/>
      <c r="AW7" s="72"/>
      <c r="AX7" s="72"/>
      <c r="AY7" s="72"/>
      <c r="AZ7" s="72"/>
      <c r="BA7" s="72"/>
      <c r="BB7" s="72"/>
      <c r="BC7" s="72"/>
      <c r="BD7" s="72"/>
      <c r="BE7" s="72"/>
      <c r="BF7" s="72"/>
      <c r="BG7" s="72"/>
      <c r="BH7" s="72"/>
    </row>
    <row r="8" spans="2:62" ht="14.25" customHeight="1" x14ac:dyDescent="0.25">
      <c r="B8" s="68" t="s">
        <v>26</v>
      </c>
      <c r="C8" s="69" t="s">
        <v>227</v>
      </c>
      <c r="D8" s="70" t="s">
        <v>227</v>
      </c>
      <c r="E8" s="70" t="s">
        <v>227</v>
      </c>
      <c r="F8" s="70" t="s">
        <v>227</v>
      </c>
      <c r="G8" s="69" t="s">
        <v>227</v>
      </c>
      <c r="H8" s="69">
        <v>687</v>
      </c>
      <c r="I8" s="69" t="s">
        <v>227</v>
      </c>
      <c r="J8" s="70" t="s">
        <v>227</v>
      </c>
      <c r="K8" s="70" t="s">
        <v>227</v>
      </c>
      <c r="L8" s="70" t="s">
        <v>227</v>
      </c>
      <c r="M8" s="70" t="s">
        <v>227</v>
      </c>
      <c r="N8" s="70" t="s">
        <v>227</v>
      </c>
      <c r="O8" s="69" t="s">
        <v>227</v>
      </c>
      <c r="P8" s="69" t="s">
        <v>227</v>
      </c>
      <c r="Q8" s="69" t="s">
        <v>227</v>
      </c>
      <c r="R8" s="69" t="s">
        <v>227</v>
      </c>
      <c r="S8" s="69" t="s">
        <v>227</v>
      </c>
      <c r="T8" s="69" t="s">
        <v>227</v>
      </c>
      <c r="U8" s="69" t="s">
        <v>227</v>
      </c>
      <c r="V8" s="1">
        <v>687</v>
      </c>
      <c r="AP8" s="72"/>
      <c r="AQ8" s="72"/>
      <c r="AR8" s="72"/>
      <c r="AS8" s="72"/>
      <c r="AT8" s="72"/>
      <c r="AU8" s="72"/>
      <c r="AV8" s="72"/>
      <c r="AW8" s="72"/>
      <c r="AX8" s="72"/>
      <c r="AY8" s="72"/>
      <c r="AZ8" s="72"/>
      <c r="BA8" s="72"/>
      <c r="BB8" s="72"/>
      <c r="BC8" s="72"/>
      <c r="BD8" s="72"/>
      <c r="BE8" s="72"/>
      <c r="BF8" s="72"/>
      <c r="BG8" s="72"/>
      <c r="BH8" s="72"/>
    </row>
    <row r="9" spans="2:62" ht="14.25" customHeight="1" x14ac:dyDescent="0.25">
      <c r="B9" s="68" t="s">
        <v>36</v>
      </c>
      <c r="C9" s="69" t="s">
        <v>227</v>
      </c>
      <c r="D9" s="70" t="s">
        <v>227</v>
      </c>
      <c r="E9" s="70" t="s">
        <v>227</v>
      </c>
      <c r="F9" s="70" t="s">
        <v>227</v>
      </c>
      <c r="G9" s="69" t="s">
        <v>227</v>
      </c>
      <c r="H9" s="69">
        <v>1073</v>
      </c>
      <c r="I9" s="69" t="s">
        <v>227</v>
      </c>
      <c r="J9" s="70" t="s">
        <v>227</v>
      </c>
      <c r="K9" s="70" t="s">
        <v>227</v>
      </c>
      <c r="L9" s="70" t="s">
        <v>227</v>
      </c>
      <c r="M9" s="70" t="s">
        <v>227</v>
      </c>
      <c r="N9" s="70" t="s">
        <v>227</v>
      </c>
      <c r="O9" s="69" t="s">
        <v>227</v>
      </c>
      <c r="P9" s="69" t="s">
        <v>227</v>
      </c>
      <c r="Q9" s="69" t="s">
        <v>227</v>
      </c>
      <c r="R9" s="69" t="s">
        <v>227</v>
      </c>
      <c r="S9" s="69" t="s">
        <v>227</v>
      </c>
      <c r="T9" s="69" t="s">
        <v>227</v>
      </c>
      <c r="U9" s="69" t="s">
        <v>227</v>
      </c>
      <c r="V9" s="1">
        <v>1073</v>
      </c>
      <c r="AP9" s="72"/>
      <c r="AQ9" s="72"/>
      <c r="AR9" s="72"/>
      <c r="AS9" s="72"/>
      <c r="AT9" s="72"/>
      <c r="AU9" s="72"/>
      <c r="AV9" s="72"/>
      <c r="AW9" s="72"/>
      <c r="AX9" s="72"/>
      <c r="AY9" s="72"/>
      <c r="AZ9" s="72"/>
      <c r="BA9" s="72"/>
      <c r="BB9" s="72"/>
      <c r="BC9" s="72"/>
      <c r="BD9" s="72"/>
      <c r="BE9" s="72"/>
      <c r="BF9" s="72"/>
      <c r="BG9" s="72"/>
      <c r="BH9" s="72"/>
    </row>
    <row r="10" spans="2:62" ht="14.25" customHeight="1" x14ac:dyDescent="0.25">
      <c r="B10" s="68" t="s">
        <v>37</v>
      </c>
      <c r="C10" s="69" t="s">
        <v>227</v>
      </c>
      <c r="D10" s="70" t="s">
        <v>227</v>
      </c>
      <c r="E10" s="70" t="s">
        <v>227</v>
      </c>
      <c r="F10" s="70" t="s">
        <v>227</v>
      </c>
      <c r="G10" s="69" t="s">
        <v>227</v>
      </c>
      <c r="H10" s="69">
        <v>1</v>
      </c>
      <c r="I10" s="69" t="s">
        <v>227</v>
      </c>
      <c r="J10" s="70" t="s">
        <v>227</v>
      </c>
      <c r="K10" s="70" t="s">
        <v>227</v>
      </c>
      <c r="L10" s="70" t="s">
        <v>227</v>
      </c>
      <c r="M10" s="70" t="s">
        <v>227</v>
      </c>
      <c r="N10" s="70" t="s">
        <v>227</v>
      </c>
      <c r="O10" s="69" t="s">
        <v>227</v>
      </c>
      <c r="P10" s="69" t="s">
        <v>227</v>
      </c>
      <c r="Q10" s="69" t="s">
        <v>227</v>
      </c>
      <c r="R10" s="69" t="s">
        <v>227</v>
      </c>
      <c r="S10" s="69" t="s">
        <v>227</v>
      </c>
      <c r="T10" s="69" t="s">
        <v>227</v>
      </c>
      <c r="U10" s="69" t="s">
        <v>227</v>
      </c>
      <c r="V10" s="1">
        <v>1</v>
      </c>
      <c r="AP10" s="72"/>
      <c r="AQ10" s="72"/>
      <c r="AR10" s="72"/>
      <c r="AS10" s="72"/>
      <c r="AT10" s="72"/>
      <c r="AU10" s="72"/>
      <c r="AV10" s="72"/>
      <c r="AW10" s="72"/>
      <c r="AX10" s="72"/>
      <c r="AY10" s="72"/>
      <c r="AZ10" s="72"/>
      <c r="BA10" s="72"/>
      <c r="BB10" s="72"/>
      <c r="BC10" s="72"/>
      <c r="BD10" s="72"/>
      <c r="BE10" s="72"/>
      <c r="BF10" s="72"/>
      <c r="BG10" s="72"/>
      <c r="BH10" s="72"/>
    </row>
    <row r="11" spans="2:62" ht="14.25" customHeight="1" x14ac:dyDescent="0.25">
      <c r="B11" s="68" t="s">
        <v>23</v>
      </c>
      <c r="C11" s="69" t="s">
        <v>227</v>
      </c>
      <c r="D11" s="70" t="s">
        <v>227</v>
      </c>
      <c r="E11" s="70" t="s">
        <v>227</v>
      </c>
      <c r="F11" s="70" t="s">
        <v>227</v>
      </c>
      <c r="G11" s="69">
        <v>11711</v>
      </c>
      <c r="H11" s="69" t="s">
        <v>227</v>
      </c>
      <c r="I11" s="69" t="s">
        <v>227</v>
      </c>
      <c r="J11" s="70" t="s">
        <v>227</v>
      </c>
      <c r="K11" s="70" t="s">
        <v>227</v>
      </c>
      <c r="L11" s="70" t="s">
        <v>227</v>
      </c>
      <c r="M11" s="70" t="s">
        <v>227</v>
      </c>
      <c r="N11" s="70" t="s">
        <v>227</v>
      </c>
      <c r="O11" s="69" t="s">
        <v>227</v>
      </c>
      <c r="P11" s="69" t="s">
        <v>227</v>
      </c>
      <c r="Q11" s="69" t="s">
        <v>227</v>
      </c>
      <c r="R11" s="69">
        <v>0</v>
      </c>
      <c r="S11" s="69" t="s">
        <v>227</v>
      </c>
      <c r="T11" s="69" t="s">
        <v>227</v>
      </c>
      <c r="U11" s="69" t="s">
        <v>227</v>
      </c>
      <c r="V11" s="1">
        <v>11711</v>
      </c>
      <c r="AP11" s="72"/>
      <c r="AQ11" s="72"/>
      <c r="AR11" s="72"/>
      <c r="AS11" s="72"/>
      <c r="AT11" s="72"/>
      <c r="AU11" s="72"/>
      <c r="AV11" s="72"/>
      <c r="AW11" s="72"/>
      <c r="AX11" s="72"/>
      <c r="AY11" s="72"/>
      <c r="AZ11" s="72"/>
      <c r="BA11" s="72"/>
      <c r="BB11" s="72"/>
      <c r="BC11" s="72"/>
      <c r="BD11" s="72"/>
      <c r="BE11" s="72"/>
      <c r="BF11" s="72"/>
      <c r="BG11" s="72"/>
      <c r="BH11" s="72"/>
    </row>
    <row r="12" spans="2:62" ht="14.25" customHeight="1" x14ac:dyDescent="0.25">
      <c r="B12" s="68" t="s">
        <v>25</v>
      </c>
      <c r="C12" s="69" t="s">
        <v>227</v>
      </c>
      <c r="D12" s="70" t="s">
        <v>227</v>
      </c>
      <c r="E12" s="70" t="s">
        <v>227</v>
      </c>
      <c r="F12" s="70" t="s">
        <v>227</v>
      </c>
      <c r="G12" s="69">
        <v>606</v>
      </c>
      <c r="H12" s="69" t="s">
        <v>227</v>
      </c>
      <c r="I12" s="69" t="s">
        <v>227</v>
      </c>
      <c r="J12" s="70" t="s">
        <v>227</v>
      </c>
      <c r="K12" s="70" t="s">
        <v>227</v>
      </c>
      <c r="L12" s="70" t="s">
        <v>227</v>
      </c>
      <c r="M12" s="70" t="s">
        <v>227</v>
      </c>
      <c r="N12" s="70" t="s">
        <v>227</v>
      </c>
      <c r="O12" s="69" t="s">
        <v>227</v>
      </c>
      <c r="P12" s="69" t="s">
        <v>227</v>
      </c>
      <c r="Q12" s="69" t="s">
        <v>227</v>
      </c>
      <c r="R12" s="69" t="s">
        <v>227</v>
      </c>
      <c r="S12" s="69" t="s">
        <v>227</v>
      </c>
      <c r="T12" s="69" t="s">
        <v>227</v>
      </c>
      <c r="U12" s="69" t="s">
        <v>227</v>
      </c>
      <c r="V12" s="1">
        <v>606</v>
      </c>
      <c r="AP12" s="72"/>
      <c r="AQ12" s="72"/>
      <c r="AR12" s="72"/>
      <c r="AS12" s="72"/>
      <c r="AT12" s="72"/>
      <c r="AU12" s="72"/>
      <c r="AV12" s="72"/>
      <c r="AW12" s="72"/>
      <c r="AX12" s="72"/>
      <c r="AY12" s="72"/>
      <c r="AZ12" s="72"/>
      <c r="BA12" s="72"/>
      <c r="BB12" s="72"/>
      <c r="BC12" s="72"/>
      <c r="BD12" s="72"/>
      <c r="BE12" s="72"/>
      <c r="BF12" s="72"/>
      <c r="BG12" s="72"/>
      <c r="BH12" s="72"/>
    </row>
    <row r="13" spans="2:62" ht="28.5" customHeight="1" x14ac:dyDescent="0.25">
      <c r="B13" s="145" t="s">
        <v>228</v>
      </c>
      <c r="C13" s="69">
        <v>2729</v>
      </c>
      <c r="D13" s="70">
        <v>566</v>
      </c>
      <c r="E13" s="70">
        <v>2163</v>
      </c>
      <c r="F13" s="70" t="s">
        <v>227</v>
      </c>
      <c r="G13" s="69" t="s">
        <v>227</v>
      </c>
      <c r="H13" s="69" t="s">
        <v>227</v>
      </c>
      <c r="I13" s="69" t="s">
        <v>227</v>
      </c>
      <c r="J13" s="70" t="s">
        <v>227</v>
      </c>
      <c r="K13" s="70" t="s">
        <v>227</v>
      </c>
      <c r="L13" s="70" t="s">
        <v>227</v>
      </c>
      <c r="M13" s="70" t="s">
        <v>227</v>
      </c>
      <c r="N13" s="70" t="s">
        <v>227</v>
      </c>
      <c r="O13" s="69" t="s">
        <v>227</v>
      </c>
      <c r="P13" s="69" t="s">
        <v>227</v>
      </c>
      <c r="Q13" s="69" t="s">
        <v>227</v>
      </c>
      <c r="R13" s="69" t="s">
        <v>227</v>
      </c>
      <c r="S13" s="69" t="s">
        <v>227</v>
      </c>
      <c r="T13" s="69" t="s">
        <v>227</v>
      </c>
      <c r="U13" s="69" t="s">
        <v>227</v>
      </c>
      <c r="V13" s="1">
        <v>2729</v>
      </c>
      <c r="AP13" s="72"/>
      <c r="AQ13" s="72"/>
      <c r="AR13" s="72"/>
      <c r="AS13" s="72"/>
      <c r="AT13" s="72"/>
      <c r="AU13" s="72"/>
      <c r="AV13" s="72"/>
      <c r="AW13" s="72"/>
      <c r="AX13" s="72"/>
      <c r="AY13" s="72"/>
      <c r="AZ13" s="72"/>
      <c r="BA13" s="72"/>
      <c r="BB13" s="72"/>
      <c r="BC13" s="72"/>
      <c r="BD13" s="72"/>
      <c r="BE13" s="72"/>
      <c r="BF13" s="72"/>
      <c r="BG13" s="72"/>
      <c r="BH13" s="72"/>
    </row>
    <row r="14" spans="2:62" ht="14.25" customHeight="1" x14ac:dyDescent="0.25">
      <c r="B14" s="68" t="s">
        <v>216</v>
      </c>
      <c r="C14" s="69">
        <v>11</v>
      </c>
      <c r="D14" s="70">
        <v>11</v>
      </c>
      <c r="E14" s="70" t="s">
        <v>227</v>
      </c>
      <c r="F14" s="70" t="s">
        <v>227</v>
      </c>
      <c r="G14" s="69" t="s">
        <v>227</v>
      </c>
      <c r="H14" s="69" t="s">
        <v>227</v>
      </c>
      <c r="I14" s="69">
        <v>-1</v>
      </c>
      <c r="J14" s="70">
        <v>-1</v>
      </c>
      <c r="K14" s="70" t="s">
        <v>227</v>
      </c>
      <c r="L14" s="70" t="s">
        <v>227</v>
      </c>
      <c r="M14" s="70" t="s">
        <v>227</v>
      </c>
      <c r="N14" s="70" t="s">
        <v>227</v>
      </c>
      <c r="O14" s="69" t="s">
        <v>227</v>
      </c>
      <c r="P14" s="69">
        <v>4573</v>
      </c>
      <c r="Q14" s="69" t="s">
        <v>227</v>
      </c>
      <c r="R14" s="69">
        <v>0</v>
      </c>
      <c r="S14" s="69" t="s">
        <v>227</v>
      </c>
      <c r="T14" s="69">
        <v>0</v>
      </c>
      <c r="U14" s="69" t="s">
        <v>227</v>
      </c>
      <c r="V14" s="1">
        <v>4584</v>
      </c>
      <c r="AP14" s="72"/>
      <c r="AQ14" s="72"/>
      <c r="AR14" s="72"/>
      <c r="AS14" s="72"/>
      <c r="AT14" s="72"/>
      <c r="AU14" s="72"/>
      <c r="AV14" s="72"/>
      <c r="AW14" s="72"/>
      <c r="AX14" s="72"/>
      <c r="AY14" s="72"/>
      <c r="AZ14" s="72"/>
      <c r="BA14" s="72"/>
      <c r="BB14" s="72"/>
      <c r="BC14" s="72"/>
      <c r="BD14" s="72"/>
      <c r="BE14" s="72"/>
      <c r="BF14" s="72"/>
      <c r="BG14" s="72"/>
      <c r="BH14" s="72"/>
    </row>
    <row r="15" spans="2:62" ht="14.25" customHeight="1" x14ac:dyDescent="0.25">
      <c r="B15" s="68" t="s">
        <v>31</v>
      </c>
      <c r="C15" s="69">
        <v>0</v>
      </c>
      <c r="D15" s="70">
        <v>0</v>
      </c>
      <c r="E15" s="70" t="s">
        <v>227</v>
      </c>
      <c r="F15" s="70" t="s">
        <v>227</v>
      </c>
      <c r="G15" s="69" t="s">
        <v>227</v>
      </c>
      <c r="H15" s="69">
        <v>14</v>
      </c>
      <c r="I15" s="69">
        <v>14712</v>
      </c>
      <c r="J15" s="70" t="s">
        <v>227</v>
      </c>
      <c r="K15" s="70">
        <v>21</v>
      </c>
      <c r="L15" s="70" t="s">
        <v>227</v>
      </c>
      <c r="M15" s="70" t="s">
        <v>227</v>
      </c>
      <c r="N15" s="70">
        <v>14691</v>
      </c>
      <c r="O15" s="69">
        <v>0</v>
      </c>
      <c r="P15" s="69" t="s">
        <v>227</v>
      </c>
      <c r="Q15" s="69" t="s">
        <v>227</v>
      </c>
      <c r="R15" s="69" t="s">
        <v>227</v>
      </c>
      <c r="S15" s="69" t="s">
        <v>227</v>
      </c>
      <c r="T15" s="69" t="s">
        <v>227</v>
      </c>
      <c r="U15" s="69" t="s">
        <v>227</v>
      </c>
      <c r="V15" s="1">
        <v>14727</v>
      </c>
      <c r="AP15" s="72"/>
      <c r="AQ15" s="72"/>
      <c r="AR15" s="72"/>
      <c r="AS15" s="72"/>
      <c r="AT15" s="72"/>
      <c r="AU15" s="72"/>
      <c r="AV15" s="72"/>
      <c r="AW15" s="72"/>
      <c r="AX15" s="72"/>
      <c r="AY15" s="72"/>
      <c r="AZ15" s="72"/>
      <c r="BA15" s="72"/>
      <c r="BB15" s="72"/>
      <c r="BC15" s="72"/>
      <c r="BD15" s="72"/>
      <c r="BE15" s="72"/>
      <c r="BF15" s="72"/>
      <c r="BG15" s="72"/>
      <c r="BH15" s="72"/>
    </row>
    <row r="16" spans="2:62" ht="14.25" customHeight="1" x14ac:dyDescent="0.25">
      <c r="B16" s="68" t="s">
        <v>30</v>
      </c>
      <c r="C16" s="69">
        <v>111</v>
      </c>
      <c r="D16" s="70">
        <v>107</v>
      </c>
      <c r="E16" s="70">
        <v>4</v>
      </c>
      <c r="F16" s="70" t="s">
        <v>227</v>
      </c>
      <c r="G16" s="69" t="s">
        <v>227</v>
      </c>
      <c r="H16" s="69">
        <v>4</v>
      </c>
      <c r="I16" s="69">
        <v>25438</v>
      </c>
      <c r="J16" s="70">
        <v>19083</v>
      </c>
      <c r="K16" s="70">
        <v>6353</v>
      </c>
      <c r="L16" s="70">
        <v>1</v>
      </c>
      <c r="M16" s="70" t="s">
        <v>227</v>
      </c>
      <c r="N16" s="70" t="s">
        <v>227</v>
      </c>
      <c r="O16" s="69">
        <v>2704</v>
      </c>
      <c r="P16" s="69" t="s">
        <v>227</v>
      </c>
      <c r="Q16" s="69">
        <v>219</v>
      </c>
      <c r="R16" s="69">
        <v>121</v>
      </c>
      <c r="S16" s="69">
        <v>2671</v>
      </c>
      <c r="T16" s="69" t="s">
        <v>227</v>
      </c>
      <c r="U16" s="69" t="s">
        <v>227</v>
      </c>
      <c r="V16" s="1">
        <v>31269</v>
      </c>
      <c r="AP16" s="72"/>
      <c r="AQ16" s="72"/>
      <c r="AR16" s="72"/>
      <c r="AS16" s="72"/>
      <c r="AT16" s="72"/>
      <c r="AU16" s="72"/>
      <c r="AV16" s="72"/>
      <c r="AW16" s="72"/>
      <c r="AX16" s="72"/>
      <c r="AY16" s="72"/>
      <c r="AZ16" s="72"/>
      <c r="BA16" s="72"/>
      <c r="BB16" s="72"/>
      <c r="BC16" s="72"/>
      <c r="BD16" s="72"/>
      <c r="BE16" s="72"/>
      <c r="BF16" s="72"/>
      <c r="BG16" s="72"/>
      <c r="BH16" s="72"/>
    </row>
    <row r="17" spans="2:60" ht="14.25" customHeight="1" x14ac:dyDescent="0.25">
      <c r="B17" s="68" t="s">
        <v>32</v>
      </c>
      <c r="C17" s="69" t="s">
        <v>227</v>
      </c>
      <c r="D17" s="70" t="s">
        <v>227</v>
      </c>
      <c r="E17" s="70" t="s">
        <v>227</v>
      </c>
      <c r="F17" s="70" t="s">
        <v>227</v>
      </c>
      <c r="G17" s="69" t="s">
        <v>227</v>
      </c>
      <c r="H17" s="69" t="s">
        <v>227</v>
      </c>
      <c r="I17" s="69">
        <v>2</v>
      </c>
      <c r="J17" s="70">
        <v>2</v>
      </c>
      <c r="K17" s="70" t="s">
        <v>227</v>
      </c>
      <c r="L17" s="70" t="s">
        <v>227</v>
      </c>
      <c r="M17" s="70" t="s">
        <v>227</v>
      </c>
      <c r="N17" s="70" t="s">
        <v>227</v>
      </c>
      <c r="O17" s="69" t="s">
        <v>227</v>
      </c>
      <c r="P17" s="69">
        <v>2</v>
      </c>
      <c r="Q17" s="69" t="s">
        <v>227</v>
      </c>
      <c r="R17" s="69">
        <v>664</v>
      </c>
      <c r="S17" s="69" t="s">
        <v>227</v>
      </c>
      <c r="T17" s="69" t="s">
        <v>227</v>
      </c>
      <c r="U17" s="69" t="s">
        <v>227</v>
      </c>
      <c r="V17" s="1">
        <v>668</v>
      </c>
      <c r="AP17" s="72"/>
      <c r="AQ17" s="72"/>
      <c r="AR17" s="72"/>
      <c r="AS17" s="72"/>
      <c r="AT17" s="72"/>
      <c r="AU17" s="72"/>
      <c r="AV17" s="72"/>
      <c r="AW17" s="72"/>
      <c r="AX17" s="72"/>
      <c r="AY17" s="72"/>
      <c r="AZ17" s="72"/>
      <c r="BA17" s="72"/>
      <c r="BB17" s="72"/>
      <c r="BC17" s="72"/>
      <c r="BD17" s="72"/>
      <c r="BE17" s="72"/>
      <c r="BF17" s="72"/>
      <c r="BG17" s="72"/>
      <c r="BH17" s="72"/>
    </row>
    <row r="18" spans="2:60" ht="14.25" customHeight="1" x14ac:dyDescent="0.25">
      <c r="B18" s="68" t="s">
        <v>38</v>
      </c>
      <c r="C18" s="69" t="s">
        <v>227</v>
      </c>
      <c r="D18" s="70" t="s">
        <v>227</v>
      </c>
      <c r="E18" s="70" t="s">
        <v>227</v>
      </c>
      <c r="F18" s="70" t="s">
        <v>227</v>
      </c>
      <c r="G18" s="69" t="s">
        <v>227</v>
      </c>
      <c r="H18" s="69" t="s">
        <v>227</v>
      </c>
      <c r="I18" s="69">
        <v>113</v>
      </c>
      <c r="J18" s="70" t="s">
        <v>227</v>
      </c>
      <c r="K18" s="70" t="s">
        <v>227</v>
      </c>
      <c r="L18" s="70" t="s">
        <v>227</v>
      </c>
      <c r="M18" s="70">
        <v>113</v>
      </c>
      <c r="N18" s="70" t="s">
        <v>227</v>
      </c>
      <c r="O18" s="69">
        <v>636</v>
      </c>
      <c r="P18" s="69">
        <v>0</v>
      </c>
      <c r="Q18" s="69" t="s">
        <v>227</v>
      </c>
      <c r="R18" s="69" t="s">
        <v>227</v>
      </c>
      <c r="S18" s="69" t="s">
        <v>227</v>
      </c>
      <c r="T18" s="69" t="s">
        <v>227</v>
      </c>
      <c r="U18" s="69" t="s">
        <v>227</v>
      </c>
      <c r="V18" s="1">
        <v>749</v>
      </c>
      <c r="AP18" s="72"/>
      <c r="AQ18" s="72"/>
      <c r="AR18" s="72"/>
      <c r="AS18" s="72"/>
      <c r="AT18" s="72"/>
      <c r="AU18" s="72"/>
      <c r="AV18" s="72"/>
      <c r="AW18" s="72"/>
      <c r="AX18" s="72"/>
      <c r="AY18" s="72"/>
      <c r="AZ18" s="72"/>
      <c r="BA18" s="72"/>
      <c r="BB18" s="72"/>
      <c r="BC18" s="72"/>
      <c r="BD18" s="72"/>
      <c r="BE18" s="72"/>
      <c r="BF18" s="72"/>
      <c r="BG18" s="72"/>
      <c r="BH18" s="72"/>
    </row>
    <row r="19" spans="2:60" ht="14.25" customHeight="1" x14ac:dyDescent="0.25">
      <c r="B19" s="68" t="s">
        <v>42</v>
      </c>
      <c r="C19" s="69" t="s">
        <v>227</v>
      </c>
      <c r="D19" s="70" t="s">
        <v>227</v>
      </c>
      <c r="E19" s="70" t="s">
        <v>227</v>
      </c>
      <c r="F19" s="70" t="s">
        <v>227</v>
      </c>
      <c r="G19" s="69" t="s">
        <v>227</v>
      </c>
      <c r="H19" s="69" t="s">
        <v>227</v>
      </c>
      <c r="I19" s="69">
        <v>15</v>
      </c>
      <c r="J19" s="70">
        <v>15</v>
      </c>
      <c r="K19" s="70" t="s">
        <v>227</v>
      </c>
      <c r="L19" s="70" t="s">
        <v>227</v>
      </c>
      <c r="M19" s="70" t="s">
        <v>227</v>
      </c>
      <c r="N19" s="70" t="s">
        <v>227</v>
      </c>
      <c r="O19" s="69" t="s">
        <v>227</v>
      </c>
      <c r="P19" s="69" t="s">
        <v>227</v>
      </c>
      <c r="Q19" s="69" t="s">
        <v>227</v>
      </c>
      <c r="R19" s="69" t="s">
        <v>227</v>
      </c>
      <c r="S19" s="69" t="s">
        <v>227</v>
      </c>
      <c r="T19" s="69" t="s">
        <v>227</v>
      </c>
      <c r="U19" s="69" t="s">
        <v>227</v>
      </c>
      <c r="V19" s="1">
        <v>15</v>
      </c>
      <c r="AP19" s="72"/>
      <c r="AQ19" s="72"/>
      <c r="AR19" s="72"/>
      <c r="AS19" s="72"/>
      <c r="AT19" s="72"/>
      <c r="AU19" s="72"/>
      <c r="AV19" s="72"/>
      <c r="AW19" s="72"/>
      <c r="AX19" s="72"/>
      <c r="AY19" s="72"/>
      <c r="AZ19" s="72"/>
      <c r="BA19" s="72"/>
      <c r="BB19" s="72"/>
      <c r="BC19" s="72"/>
      <c r="BD19" s="72"/>
      <c r="BE19" s="72"/>
      <c r="BF19" s="72"/>
      <c r="BG19" s="72"/>
      <c r="BH19" s="72"/>
    </row>
    <row r="20" spans="2:60" ht="14.25" customHeight="1" x14ac:dyDescent="0.25">
      <c r="B20" s="68" t="s">
        <v>28</v>
      </c>
      <c r="C20" s="69" t="s">
        <v>227</v>
      </c>
      <c r="D20" s="70" t="s">
        <v>227</v>
      </c>
      <c r="E20" s="70" t="s">
        <v>227</v>
      </c>
      <c r="F20" s="70" t="s">
        <v>227</v>
      </c>
      <c r="G20" s="69" t="s">
        <v>227</v>
      </c>
      <c r="H20" s="69" t="s">
        <v>227</v>
      </c>
      <c r="I20" s="69">
        <v>79</v>
      </c>
      <c r="J20" s="70" t="s">
        <v>227</v>
      </c>
      <c r="K20" s="70">
        <v>5</v>
      </c>
      <c r="L20" s="70">
        <v>74</v>
      </c>
      <c r="M20" s="70" t="s">
        <v>227</v>
      </c>
      <c r="N20" s="70" t="s">
        <v>227</v>
      </c>
      <c r="O20" s="69" t="s">
        <v>227</v>
      </c>
      <c r="P20" s="69" t="s">
        <v>227</v>
      </c>
      <c r="Q20" s="69" t="s">
        <v>227</v>
      </c>
      <c r="R20" s="69" t="s">
        <v>227</v>
      </c>
      <c r="S20" s="69" t="s">
        <v>227</v>
      </c>
      <c r="T20" s="69">
        <v>223</v>
      </c>
      <c r="U20" s="69" t="s">
        <v>227</v>
      </c>
      <c r="V20" s="1">
        <v>302</v>
      </c>
      <c r="AP20" s="72"/>
      <c r="AQ20" s="72"/>
      <c r="AR20" s="72"/>
      <c r="AS20" s="72"/>
      <c r="AT20" s="72"/>
      <c r="AU20" s="72"/>
      <c r="AV20" s="72"/>
      <c r="AW20" s="72"/>
      <c r="AX20" s="72"/>
      <c r="AY20" s="72"/>
      <c r="AZ20" s="72"/>
      <c r="BA20" s="72"/>
      <c r="BB20" s="72"/>
      <c r="BC20" s="72"/>
      <c r="BD20" s="72"/>
      <c r="BE20" s="72"/>
      <c r="BF20" s="72"/>
      <c r="BG20" s="72"/>
      <c r="BH20" s="72"/>
    </row>
    <row r="21" spans="2:60" ht="14.25" customHeight="1" x14ac:dyDescent="0.25">
      <c r="B21" s="68" t="s">
        <v>39</v>
      </c>
      <c r="C21" s="69">
        <v>286</v>
      </c>
      <c r="D21" s="70">
        <v>286</v>
      </c>
      <c r="E21" s="70" t="s">
        <v>227</v>
      </c>
      <c r="F21" s="70" t="s">
        <v>227</v>
      </c>
      <c r="G21" s="69" t="s">
        <v>227</v>
      </c>
      <c r="H21" s="69" t="s">
        <v>227</v>
      </c>
      <c r="I21" s="69">
        <v>260</v>
      </c>
      <c r="J21" s="70">
        <v>260</v>
      </c>
      <c r="K21" s="70" t="s">
        <v>227</v>
      </c>
      <c r="L21" s="70" t="s">
        <v>227</v>
      </c>
      <c r="M21" s="70" t="s">
        <v>227</v>
      </c>
      <c r="N21" s="70" t="s">
        <v>227</v>
      </c>
      <c r="O21" s="69" t="s">
        <v>227</v>
      </c>
      <c r="P21" s="69">
        <v>8</v>
      </c>
      <c r="Q21" s="69" t="s">
        <v>227</v>
      </c>
      <c r="R21" s="69" t="s">
        <v>227</v>
      </c>
      <c r="S21" s="69" t="s">
        <v>227</v>
      </c>
      <c r="T21" s="69">
        <v>2</v>
      </c>
      <c r="U21" s="69" t="s">
        <v>227</v>
      </c>
      <c r="V21" s="1">
        <v>555</v>
      </c>
      <c r="AP21" s="72"/>
      <c r="AQ21" s="72"/>
      <c r="AR21" s="72"/>
      <c r="AS21" s="72"/>
      <c r="AT21" s="72"/>
      <c r="AU21" s="72"/>
      <c r="AV21" s="72"/>
      <c r="AW21" s="72"/>
      <c r="AX21" s="72"/>
      <c r="AY21" s="72"/>
      <c r="AZ21" s="72"/>
      <c r="BA21" s="72"/>
      <c r="BB21" s="72"/>
      <c r="BC21" s="72"/>
      <c r="BD21" s="72"/>
      <c r="BE21" s="72"/>
      <c r="BF21" s="72"/>
      <c r="BG21" s="72"/>
      <c r="BH21" s="72"/>
    </row>
    <row r="22" spans="2:60" ht="14.25" customHeight="1" x14ac:dyDescent="0.25">
      <c r="B22" s="68" t="s">
        <v>40</v>
      </c>
      <c r="C22" s="69">
        <v>35</v>
      </c>
      <c r="D22" s="70">
        <v>35</v>
      </c>
      <c r="E22" s="70" t="s">
        <v>227</v>
      </c>
      <c r="F22" s="70" t="s">
        <v>227</v>
      </c>
      <c r="G22" s="69" t="s">
        <v>227</v>
      </c>
      <c r="H22" s="69" t="s">
        <v>227</v>
      </c>
      <c r="I22" s="69">
        <v>181</v>
      </c>
      <c r="J22" s="70">
        <v>181</v>
      </c>
      <c r="K22" s="70" t="s">
        <v>227</v>
      </c>
      <c r="L22" s="70" t="s">
        <v>227</v>
      </c>
      <c r="M22" s="70" t="s">
        <v>227</v>
      </c>
      <c r="N22" s="70" t="s">
        <v>227</v>
      </c>
      <c r="O22" s="69" t="s">
        <v>227</v>
      </c>
      <c r="P22" s="69" t="s">
        <v>227</v>
      </c>
      <c r="Q22" s="69" t="s">
        <v>227</v>
      </c>
      <c r="R22" s="69" t="s">
        <v>227</v>
      </c>
      <c r="S22" s="69" t="s">
        <v>227</v>
      </c>
      <c r="T22" s="69" t="s">
        <v>227</v>
      </c>
      <c r="U22" s="69" t="s">
        <v>227</v>
      </c>
      <c r="V22" s="1">
        <v>216</v>
      </c>
      <c r="AP22" s="72"/>
      <c r="AQ22" s="72"/>
      <c r="AR22" s="72"/>
      <c r="AS22" s="72"/>
      <c r="AT22" s="72"/>
      <c r="AU22" s="72"/>
      <c r="AV22" s="72"/>
      <c r="AW22" s="72"/>
      <c r="AX22" s="72"/>
      <c r="AY22" s="72"/>
      <c r="AZ22" s="72"/>
      <c r="BA22" s="72"/>
      <c r="BB22" s="72"/>
      <c r="BC22" s="72"/>
      <c r="BD22" s="72"/>
      <c r="BE22" s="72"/>
      <c r="BF22" s="72"/>
      <c r="BG22" s="72"/>
      <c r="BH22" s="72"/>
    </row>
    <row r="23" spans="2:60" ht="14.25" customHeight="1" x14ac:dyDescent="0.25">
      <c r="B23" s="68" t="s">
        <v>41</v>
      </c>
      <c r="C23" s="69">
        <v>275</v>
      </c>
      <c r="D23" s="70">
        <v>275</v>
      </c>
      <c r="E23" s="70" t="s">
        <v>227</v>
      </c>
      <c r="F23" s="70" t="s">
        <v>227</v>
      </c>
      <c r="G23" s="69" t="s">
        <v>227</v>
      </c>
      <c r="H23" s="69" t="s">
        <v>227</v>
      </c>
      <c r="I23" s="69" t="s">
        <v>227</v>
      </c>
      <c r="J23" s="70" t="s">
        <v>227</v>
      </c>
      <c r="K23" s="70" t="s">
        <v>227</v>
      </c>
      <c r="L23" s="70" t="s">
        <v>227</v>
      </c>
      <c r="M23" s="70" t="s">
        <v>227</v>
      </c>
      <c r="N23" s="70" t="s">
        <v>227</v>
      </c>
      <c r="O23" s="69" t="s">
        <v>227</v>
      </c>
      <c r="P23" s="69" t="s">
        <v>227</v>
      </c>
      <c r="Q23" s="69" t="s">
        <v>227</v>
      </c>
      <c r="R23" s="69" t="s">
        <v>227</v>
      </c>
      <c r="S23" s="69" t="s">
        <v>227</v>
      </c>
      <c r="T23" s="69" t="s">
        <v>227</v>
      </c>
      <c r="U23" s="69" t="s">
        <v>227</v>
      </c>
      <c r="V23" s="1">
        <v>275</v>
      </c>
      <c r="AP23" s="72"/>
      <c r="AQ23" s="72"/>
      <c r="AR23" s="72"/>
      <c r="AS23" s="72"/>
      <c r="AT23" s="72"/>
      <c r="AU23" s="72"/>
      <c r="AV23" s="72"/>
      <c r="AW23" s="72"/>
      <c r="AX23" s="72"/>
      <c r="AY23" s="72"/>
      <c r="AZ23" s="72"/>
      <c r="BA23" s="72"/>
      <c r="BB23" s="72"/>
      <c r="BC23" s="72"/>
      <c r="BD23" s="72"/>
      <c r="BE23" s="72"/>
      <c r="BF23" s="72"/>
      <c r="BG23" s="72"/>
      <c r="BH23" s="72"/>
    </row>
    <row r="24" spans="2:60" ht="14.25" customHeight="1" x14ac:dyDescent="0.25">
      <c r="B24" s="68" t="s">
        <v>33</v>
      </c>
      <c r="C24" s="69">
        <v>84</v>
      </c>
      <c r="D24" s="70">
        <v>84</v>
      </c>
      <c r="E24" s="70" t="s">
        <v>227</v>
      </c>
      <c r="F24" s="70" t="s">
        <v>227</v>
      </c>
      <c r="G24" s="69" t="s">
        <v>227</v>
      </c>
      <c r="H24" s="69">
        <v>179</v>
      </c>
      <c r="I24" s="69">
        <v>1401</v>
      </c>
      <c r="J24" s="70">
        <v>373</v>
      </c>
      <c r="K24" s="70" t="s">
        <v>227</v>
      </c>
      <c r="L24" s="70" t="s">
        <v>227</v>
      </c>
      <c r="M24" s="70">
        <v>62</v>
      </c>
      <c r="N24" s="70">
        <v>965</v>
      </c>
      <c r="O24" s="69">
        <v>160</v>
      </c>
      <c r="P24" s="69">
        <v>1707</v>
      </c>
      <c r="Q24" s="69">
        <v>465</v>
      </c>
      <c r="R24" s="69">
        <v>36</v>
      </c>
      <c r="S24" s="69">
        <v>516</v>
      </c>
      <c r="T24" s="69">
        <v>73</v>
      </c>
      <c r="U24" s="69" t="s">
        <v>227</v>
      </c>
      <c r="V24" s="1">
        <v>4621</v>
      </c>
      <c r="AP24" s="72"/>
      <c r="AQ24" s="72"/>
      <c r="AR24" s="72"/>
      <c r="AS24" s="72"/>
      <c r="AT24" s="72"/>
      <c r="AU24" s="72"/>
      <c r="AV24" s="72"/>
      <c r="AW24" s="72"/>
      <c r="AX24" s="72"/>
      <c r="AY24" s="72"/>
      <c r="AZ24" s="72"/>
      <c r="BA24" s="72"/>
      <c r="BB24" s="72"/>
      <c r="BC24" s="72"/>
      <c r="BD24" s="72"/>
      <c r="BE24" s="72"/>
      <c r="BF24" s="72"/>
      <c r="BG24" s="72"/>
      <c r="BH24" s="72"/>
    </row>
    <row r="25" spans="2:60" ht="14.25" customHeight="1" x14ac:dyDescent="0.25">
      <c r="B25" s="68" t="s">
        <v>34</v>
      </c>
      <c r="C25" s="69">
        <v>14</v>
      </c>
      <c r="D25" s="70">
        <v>14</v>
      </c>
      <c r="E25" s="70" t="s">
        <v>227</v>
      </c>
      <c r="F25" s="70" t="s">
        <v>227</v>
      </c>
      <c r="G25" s="69" t="s">
        <v>227</v>
      </c>
      <c r="H25" s="69">
        <v>0</v>
      </c>
      <c r="I25" s="69">
        <v>493</v>
      </c>
      <c r="J25" s="70">
        <v>145</v>
      </c>
      <c r="K25" s="70">
        <v>27</v>
      </c>
      <c r="L25" s="70" t="s">
        <v>227</v>
      </c>
      <c r="M25" s="70">
        <v>56</v>
      </c>
      <c r="N25" s="70">
        <v>264</v>
      </c>
      <c r="O25" s="69">
        <v>63</v>
      </c>
      <c r="P25" s="69">
        <v>663</v>
      </c>
      <c r="Q25" s="69">
        <v>461</v>
      </c>
      <c r="R25" s="69">
        <v>23</v>
      </c>
      <c r="S25" s="69">
        <v>163</v>
      </c>
      <c r="T25" s="69">
        <v>6</v>
      </c>
      <c r="U25" s="69" t="s">
        <v>227</v>
      </c>
      <c r="V25" s="1">
        <v>1886</v>
      </c>
      <c r="AP25" s="72"/>
      <c r="AQ25" s="72"/>
      <c r="AR25" s="72"/>
      <c r="AS25" s="72"/>
      <c r="AT25" s="72"/>
      <c r="AU25" s="72"/>
      <c r="AV25" s="72"/>
      <c r="AW25" s="72"/>
      <c r="AX25" s="72"/>
      <c r="AY25" s="72"/>
      <c r="AZ25" s="72"/>
      <c r="BA25" s="72"/>
      <c r="BB25" s="72"/>
      <c r="BC25" s="72"/>
      <c r="BD25" s="72"/>
      <c r="BE25" s="72"/>
      <c r="BF25" s="72"/>
      <c r="BG25" s="72"/>
      <c r="BH25" s="72"/>
    </row>
    <row r="26" spans="2:60" ht="14.25" customHeight="1" x14ac:dyDescent="0.25">
      <c r="B26" s="68" t="s">
        <v>35</v>
      </c>
      <c r="C26" s="69">
        <v>36</v>
      </c>
      <c r="D26" s="70">
        <v>36</v>
      </c>
      <c r="E26" s="70" t="s">
        <v>227</v>
      </c>
      <c r="F26" s="70" t="s">
        <v>227</v>
      </c>
      <c r="G26" s="69" t="s">
        <v>227</v>
      </c>
      <c r="H26" s="69">
        <v>81</v>
      </c>
      <c r="I26" s="69">
        <v>561</v>
      </c>
      <c r="J26" s="70">
        <v>38</v>
      </c>
      <c r="K26" s="70">
        <v>23</v>
      </c>
      <c r="L26" s="70">
        <v>1</v>
      </c>
      <c r="M26" s="70">
        <v>74</v>
      </c>
      <c r="N26" s="70">
        <v>425</v>
      </c>
      <c r="O26" s="69">
        <v>18</v>
      </c>
      <c r="P26" s="69">
        <v>394</v>
      </c>
      <c r="Q26" s="69">
        <v>351</v>
      </c>
      <c r="R26" s="69">
        <v>23</v>
      </c>
      <c r="S26" s="69">
        <v>231</v>
      </c>
      <c r="T26" s="69">
        <v>5</v>
      </c>
      <c r="U26" s="69" t="s">
        <v>227</v>
      </c>
      <c r="V26" s="1">
        <v>1700</v>
      </c>
      <c r="AP26" s="72"/>
      <c r="AQ26" s="72"/>
      <c r="AR26" s="72"/>
      <c r="AS26" s="72"/>
      <c r="AT26" s="72"/>
      <c r="AU26" s="72"/>
      <c r="AV26" s="72"/>
      <c r="AW26" s="72"/>
      <c r="AX26" s="72"/>
      <c r="AY26" s="72"/>
      <c r="AZ26" s="72"/>
      <c r="BA26" s="72"/>
      <c r="BB26" s="72"/>
      <c r="BC26" s="72"/>
      <c r="BD26" s="72"/>
      <c r="BE26" s="72"/>
      <c r="BF26" s="72"/>
      <c r="BG26" s="72"/>
      <c r="BH26" s="72"/>
    </row>
    <row r="27" spans="2:60" ht="14.25" customHeight="1" x14ac:dyDescent="0.25">
      <c r="B27" s="68" t="s">
        <v>43</v>
      </c>
      <c r="C27" s="69">
        <v>202</v>
      </c>
      <c r="D27" s="70">
        <v>202</v>
      </c>
      <c r="E27" s="70" t="s">
        <v>227</v>
      </c>
      <c r="F27" s="70" t="s">
        <v>227</v>
      </c>
      <c r="G27" s="69" t="s">
        <v>227</v>
      </c>
      <c r="H27" s="69">
        <v>0</v>
      </c>
      <c r="I27" s="69">
        <v>14</v>
      </c>
      <c r="J27" s="70">
        <v>6</v>
      </c>
      <c r="K27" s="70">
        <v>4</v>
      </c>
      <c r="L27" s="70" t="s">
        <v>227</v>
      </c>
      <c r="M27" s="70">
        <v>3</v>
      </c>
      <c r="N27" s="70">
        <v>1</v>
      </c>
      <c r="O27" s="69" t="s">
        <v>227</v>
      </c>
      <c r="P27" s="69" t="s">
        <v>227</v>
      </c>
      <c r="Q27" s="69" t="s">
        <v>227</v>
      </c>
      <c r="R27" s="69" t="s">
        <v>227</v>
      </c>
      <c r="S27" s="69">
        <v>3</v>
      </c>
      <c r="T27" s="69" t="s">
        <v>227</v>
      </c>
      <c r="U27" s="69" t="s">
        <v>227</v>
      </c>
      <c r="V27" s="1">
        <v>219</v>
      </c>
      <c r="AP27" s="72"/>
      <c r="AQ27" s="72"/>
      <c r="AR27" s="72"/>
      <c r="AS27" s="72"/>
      <c r="AT27" s="72"/>
      <c r="AU27" s="72"/>
      <c r="AV27" s="72"/>
      <c r="AW27" s="72"/>
      <c r="AX27" s="72"/>
      <c r="AY27" s="72"/>
      <c r="AZ27" s="72"/>
      <c r="BA27" s="72"/>
      <c r="BB27" s="72"/>
      <c r="BC27" s="72"/>
      <c r="BD27" s="72"/>
      <c r="BE27" s="72"/>
      <c r="BF27" s="72"/>
      <c r="BG27" s="72"/>
      <c r="BH27" s="72"/>
    </row>
    <row r="28" spans="2:60" ht="14.25" customHeight="1" x14ac:dyDescent="0.25">
      <c r="B28" s="68" t="s">
        <v>217</v>
      </c>
      <c r="C28" s="69">
        <v>1928</v>
      </c>
      <c r="D28" s="70">
        <v>1928</v>
      </c>
      <c r="E28" s="70" t="s">
        <v>227</v>
      </c>
      <c r="F28" s="70" t="s">
        <v>227</v>
      </c>
      <c r="G28" s="69" t="s">
        <v>227</v>
      </c>
      <c r="H28" s="69">
        <v>973</v>
      </c>
      <c r="I28" s="69">
        <v>7930</v>
      </c>
      <c r="J28" s="70">
        <v>1061</v>
      </c>
      <c r="K28" s="70" t="s">
        <v>227</v>
      </c>
      <c r="L28" s="70" t="s">
        <v>227</v>
      </c>
      <c r="M28" s="70">
        <v>189</v>
      </c>
      <c r="N28" s="70">
        <v>6680</v>
      </c>
      <c r="O28" s="69">
        <v>799</v>
      </c>
      <c r="P28" s="69">
        <v>2589</v>
      </c>
      <c r="Q28" s="69">
        <v>26</v>
      </c>
      <c r="R28" s="69">
        <v>1304</v>
      </c>
      <c r="S28" s="69">
        <v>3318</v>
      </c>
      <c r="T28" s="69">
        <v>346</v>
      </c>
      <c r="U28" s="69" t="s">
        <v>227</v>
      </c>
      <c r="V28" s="1">
        <v>19214</v>
      </c>
      <c r="AP28" s="72"/>
      <c r="AQ28" s="72"/>
      <c r="AR28" s="72"/>
      <c r="AS28" s="72"/>
      <c r="AT28" s="72"/>
      <c r="AU28" s="72"/>
      <c r="AV28" s="72"/>
      <c r="AW28" s="72"/>
      <c r="AX28" s="72"/>
      <c r="AY28" s="72"/>
      <c r="AZ28" s="72"/>
      <c r="BA28" s="72"/>
      <c r="BB28" s="72"/>
      <c r="BC28" s="72"/>
      <c r="BD28" s="72"/>
      <c r="BE28" s="72"/>
      <c r="BF28" s="72"/>
      <c r="BG28" s="72"/>
      <c r="BH28" s="72"/>
    </row>
    <row r="29" spans="2:60" ht="21.5" thickBot="1" x14ac:dyDescent="0.3">
      <c r="B29" s="81" t="s">
        <v>254</v>
      </c>
      <c r="C29" s="2">
        <v>5712</v>
      </c>
      <c r="D29" s="2">
        <v>3545</v>
      </c>
      <c r="E29" s="2">
        <v>2167</v>
      </c>
      <c r="F29" s="2" t="s">
        <v>227</v>
      </c>
      <c r="G29" s="2">
        <v>12317</v>
      </c>
      <c r="H29" s="2">
        <v>3012</v>
      </c>
      <c r="I29" s="2">
        <v>51197</v>
      </c>
      <c r="J29" s="2">
        <v>21164</v>
      </c>
      <c r="K29" s="2">
        <v>6433</v>
      </c>
      <c r="L29" s="2">
        <v>77</v>
      </c>
      <c r="M29" s="2">
        <v>497</v>
      </c>
      <c r="N29" s="2">
        <v>23026</v>
      </c>
      <c r="O29" s="2">
        <v>4381</v>
      </c>
      <c r="P29" s="2">
        <v>9938</v>
      </c>
      <c r="Q29" s="2">
        <v>12837</v>
      </c>
      <c r="R29" s="2">
        <v>2171</v>
      </c>
      <c r="S29" s="2">
        <v>9646</v>
      </c>
      <c r="T29" s="2">
        <v>658</v>
      </c>
      <c r="U29" s="2" t="s">
        <v>227</v>
      </c>
      <c r="V29" s="3">
        <v>111868</v>
      </c>
      <c r="W29" s="71"/>
      <c r="AP29" s="72"/>
      <c r="AQ29" s="72"/>
      <c r="AR29" s="72"/>
      <c r="AS29" s="72"/>
      <c r="AT29" s="72"/>
      <c r="AU29" s="72"/>
      <c r="AV29" s="72"/>
      <c r="AW29" s="72"/>
      <c r="AX29" s="72"/>
      <c r="AY29" s="72"/>
      <c r="AZ29" s="72"/>
      <c r="BA29" s="72"/>
      <c r="BB29" s="72"/>
      <c r="BC29" s="72"/>
      <c r="BD29" s="72"/>
      <c r="BE29" s="72"/>
      <c r="BF29" s="72"/>
      <c r="BG29" s="72"/>
      <c r="BH29" s="72"/>
    </row>
    <row r="30" spans="2:60" s="78" customFormat="1" ht="5.15" customHeight="1" x14ac:dyDescent="0.25">
      <c r="B30" s="74"/>
      <c r="C30" s="75"/>
      <c r="D30" s="76"/>
      <c r="E30" s="76"/>
      <c r="F30" s="76"/>
      <c r="G30" s="75"/>
      <c r="H30" s="75"/>
      <c r="I30" s="75"/>
      <c r="J30" s="76"/>
      <c r="K30" s="76"/>
      <c r="L30" s="76"/>
      <c r="M30" s="76"/>
      <c r="N30" s="76"/>
      <c r="O30" s="75"/>
      <c r="P30" s="75"/>
      <c r="Q30" s="75"/>
      <c r="R30" s="75"/>
      <c r="S30" s="75"/>
      <c r="T30" s="75"/>
      <c r="U30" s="75"/>
      <c r="V30" s="77"/>
      <c r="AP30" s="79"/>
      <c r="AQ30" s="79"/>
      <c r="AR30" s="79"/>
      <c r="AS30" s="79"/>
      <c r="AT30" s="79"/>
      <c r="AU30" s="79"/>
      <c r="AV30" s="79"/>
      <c r="AW30" s="79"/>
      <c r="AX30" s="79"/>
      <c r="AY30" s="79"/>
      <c r="AZ30" s="79"/>
      <c r="BA30" s="79"/>
      <c r="BB30" s="79"/>
      <c r="BC30" s="79"/>
      <c r="BD30" s="79"/>
      <c r="BE30" s="79"/>
      <c r="BF30" s="79"/>
      <c r="BG30" s="79"/>
      <c r="BH30" s="79"/>
    </row>
    <row r="31" spans="2:60" ht="11.25" customHeight="1" x14ac:dyDescent="0.25">
      <c r="B31" s="193" t="s">
        <v>218</v>
      </c>
      <c r="C31" s="193"/>
      <c r="D31" s="193"/>
      <c r="E31" s="193"/>
      <c r="F31" s="193"/>
      <c r="G31" s="193"/>
      <c r="H31" s="193"/>
      <c r="I31" s="193"/>
      <c r="J31" s="193"/>
      <c r="K31" s="193"/>
      <c r="L31" s="193"/>
      <c r="M31" s="193"/>
      <c r="N31" s="193"/>
      <c r="O31" s="193"/>
      <c r="P31" s="193"/>
      <c r="Q31" s="193"/>
      <c r="R31" s="193"/>
      <c r="S31" s="193"/>
      <c r="T31" s="193"/>
      <c r="U31" s="193"/>
      <c r="V31" s="193"/>
    </row>
    <row r="33" spans="3:21" x14ac:dyDescent="0.25">
      <c r="C33" s="72"/>
      <c r="D33" s="72"/>
      <c r="E33" s="72"/>
      <c r="F33" s="72"/>
      <c r="G33" s="72"/>
      <c r="H33" s="72"/>
      <c r="I33" s="72"/>
      <c r="J33" s="72"/>
      <c r="K33" s="72"/>
      <c r="L33" s="72"/>
      <c r="M33" s="72"/>
      <c r="N33" s="72"/>
      <c r="O33" s="72"/>
      <c r="P33" s="72"/>
      <c r="Q33" s="72"/>
      <c r="R33" s="72"/>
      <c r="S33" s="72"/>
      <c r="T33" s="72"/>
      <c r="U33" s="72"/>
    </row>
  </sheetData>
  <mergeCells count="5">
    <mergeCell ref="B1:Q1"/>
    <mergeCell ref="R1:V1"/>
    <mergeCell ref="B4:B5"/>
    <mergeCell ref="C4:U4"/>
    <mergeCell ref="B31:V31"/>
  </mergeCells>
  <pageMargins left="0.98425196850393692" right="0.98425196850393692" top="0.98425196850393704" bottom="0.98425196850393704" header="0.511811023622047" footer="0.511811023622047"/>
  <pageSetup paperSize="0" scale="71"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46"/>
  <sheetViews>
    <sheetView showGridLines="0" topLeftCell="A112" zoomScaleNormal="100" workbookViewId="0">
      <selection activeCell="B139" sqref="B139:G139"/>
    </sheetView>
  </sheetViews>
  <sheetFormatPr defaultColWidth="9.1796875" defaultRowHeight="10.5" x14ac:dyDescent="0.25"/>
  <cols>
    <col min="1" max="1" width="9.1796875" style="60" customWidth="1"/>
    <col min="2" max="2" width="50.36328125" style="146" customWidth="1"/>
    <col min="3" max="7" width="11.7265625" style="146" customWidth="1"/>
    <col min="8" max="8" width="9.1796875" style="60" customWidth="1"/>
    <col min="9" max="16384" width="9.1796875" style="60"/>
  </cols>
  <sheetData>
    <row r="1" spans="2:8" ht="20.25" customHeight="1" x14ac:dyDescent="0.35">
      <c r="B1" s="200" t="s">
        <v>222</v>
      </c>
      <c r="C1" s="200"/>
      <c r="D1" s="200"/>
      <c r="E1" s="200"/>
      <c r="F1" s="200"/>
      <c r="G1" s="200"/>
    </row>
    <row r="2" spans="2:8" ht="5.15" customHeight="1" thickBot="1" x14ac:dyDescent="0.3">
      <c r="B2" s="82"/>
      <c r="C2" s="149"/>
      <c r="D2" s="149"/>
      <c r="E2" s="149"/>
      <c r="F2" s="149"/>
      <c r="G2" s="149"/>
    </row>
    <row r="3" spans="2:8" s="85" customFormat="1" x14ac:dyDescent="0.25">
      <c r="B3" s="83"/>
      <c r="C3" s="83"/>
      <c r="D3" s="83"/>
      <c r="E3" s="83"/>
      <c r="F3" s="83"/>
      <c r="G3" s="84" t="s">
        <v>0</v>
      </c>
    </row>
    <row r="4" spans="2:8" s="85" customFormat="1" x14ac:dyDescent="0.25">
      <c r="B4" s="86"/>
      <c r="C4" s="191" t="s">
        <v>2</v>
      </c>
      <c r="D4" s="191"/>
      <c r="E4" s="191"/>
      <c r="F4" s="191"/>
      <c r="G4" s="191"/>
    </row>
    <row r="5" spans="2:8" s="85" customFormat="1" x14ac:dyDescent="0.25">
      <c r="B5" s="86"/>
      <c r="C5" s="150" t="s">
        <v>47</v>
      </c>
      <c r="D5" s="150" t="s">
        <v>48</v>
      </c>
      <c r="E5" s="150" t="s">
        <v>49</v>
      </c>
      <c r="F5" s="150" t="s">
        <v>215</v>
      </c>
      <c r="G5" s="150" t="s">
        <v>223</v>
      </c>
    </row>
    <row r="6" spans="2:8" s="85" customFormat="1" x14ac:dyDescent="0.25">
      <c r="B6" s="86"/>
      <c r="C6" s="150" t="s">
        <v>50</v>
      </c>
      <c r="D6" s="150" t="s">
        <v>50</v>
      </c>
      <c r="E6" s="150" t="s">
        <v>50</v>
      </c>
      <c r="F6" s="150" t="s">
        <v>50</v>
      </c>
      <c r="G6" s="150" t="s">
        <v>50</v>
      </c>
    </row>
    <row r="7" spans="2:8" s="85" customFormat="1" ht="12.75" customHeight="1" x14ac:dyDescent="0.25">
      <c r="B7" s="87" t="s">
        <v>3</v>
      </c>
      <c r="C7" s="151"/>
      <c r="D7" s="151"/>
      <c r="E7" s="151"/>
      <c r="F7" s="151"/>
      <c r="G7" s="151"/>
    </row>
    <row r="8" spans="2:8" ht="21" x14ac:dyDescent="0.25">
      <c r="B8" s="88" t="s">
        <v>51</v>
      </c>
      <c r="C8" s="152">
        <v>10315</v>
      </c>
      <c r="D8" s="152">
        <v>10613</v>
      </c>
      <c r="E8" s="152">
        <v>11392</v>
      </c>
      <c r="F8" s="152">
        <v>11901</v>
      </c>
      <c r="G8" s="152">
        <v>13685</v>
      </c>
      <c r="H8" s="72"/>
    </row>
    <row r="9" spans="2:8" ht="12.75" customHeight="1" x14ac:dyDescent="0.25">
      <c r="B9" s="88" t="s">
        <v>52</v>
      </c>
      <c r="C9" s="152">
        <v>8729</v>
      </c>
      <c r="D9" s="152">
        <v>8613</v>
      </c>
      <c r="E9" s="152">
        <v>9447</v>
      </c>
      <c r="F9" s="152">
        <v>9134</v>
      </c>
      <c r="G9" s="152">
        <v>8617</v>
      </c>
      <c r="H9" s="72"/>
    </row>
    <row r="10" spans="2:8" ht="12.75" customHeight="1" x14ac:dyDescent="0.25">
      <c r="B10" s="88" t="s">
        <v>53</v>
      </c>
      <c r="C10" s="152">
        <v>1140</v>
      </c>
      <c r="D10" s="152">
        <v>1091</v>
      </c>
      <c r="E10" s="152">
        <v>1304</v>
      </c>
      <c r="F10" s="152">
        <v>1495</v>
      </c>
      <c r="G10" s="152">
        <v>1706</v>
      </c>
      <c r="H10" s="72"/>
    </row>
    <row r="11" spans="2:8" ht="12.75" customHeight="1" x14ac:dyDescent="0.25">
      <c r="B11" s="88" t="s">
        <v>54</v>
      </c>
      <c r="C11" s="152" t="s">
        <v>227</v>
      </c>
      <c r="D11" s="152" t="s">
        <v>227</v>
      </c>
      <c r="E11" s="152" t="s">
        <v>227</v>
      </c>
      <c r="F11" s="152" t="s">
        <v>227</v>
      </c>
      <c r="G11" s="152" t="s">
        <v>227</v>
      </c>
      <c r="H11" s="72"/>
    </row>
    <row r="12" spans="2:8" ht="12.75" customHeight="1" x14ac:dyDescent="0.25">
      <c r="B12" s="88" t="s">
        <v>55</v>
      </c>
      <c r="C12" s="152">
        <v>308</v>
      </c>
      <c r="D12" s="152">
        <v>358</v>
      </c>
      <c r="E12" s="152">
        <v>372</v>
      </c>
      <c r="F12" s="152">
        <v>376</v>
      </c>
      <c r="G12" s="152">
        <v>606</v>
      </c>
      <c r="H12" s="72"/>
    </row>
    <row r="13" spans="2:8" ht="12.75" customHeight="1" x14ac:dyDescent="0.25">
      <c r="B13" s="88" t="s">
        <v>56</v>
      </c>
      <c r="C13" s="152">
        <v>2804</v>
      </c>
      <c r="D13" s="152">
        <v>2236</v>
      </c>
      <c r="E13" s="152">
        <v>2157</v>
      </c>
      <c r="F13" s="152">
        <v>3273</v>
      </c>
      <c r="G13" s="152">
        <v>4203</v>
      </c>
      <c r="H13" s="72"/>
    </row>
    <row r="14" spans="2:8" ht="12.75" customHeight="1" x14ac:dyDescent="0.25">
      <c r="B14" s="88" t="s">
        <v>57</v>
      </c>
      <c r="C14" s="152">
        <v>55185</v>
      </c>
      <c r="D14" s="152">
        <v>60525</v>
      </c>
      <c r="E14" s="152">
        <v>55092</v>
      </c>
      <c r="F14" s="152">
        <v>54664</v>
      </c>
      <c r="G14" s="152">
        <v>41469</v>
      </c>
      <c r="H14" s="72"/>
    </row>
    <row r="15" spans="2:8" s="91" customFormat="1" ht="12.75" customHeight="1" x14ac:dyDescent="0.25">
      <c r="B15" s="89" t="s">
        <v>58</v>
      </c>
      <c r="C15" s="153">
        <v>48755</v>
      </c>
      <c r="D15" s="153">
        <v>55129</v>
      </c>
      <c r="E15" s="153">
        <v>48900</v>
      </c>
      <c r="F15" s="153">
        <v>48113</v>
      </c>
      <c r="G15" s="153">
        <v>39278</v>
      </c>
      <c r="H15" s="72"/>
    </row>
    <row r="16" spans="2:8" s="91" customFormat="1" ht="12.75" customHeight="1" x14ac:dyDescent="0.25">
      <c r="B16" s="89" t="s">
        <v>59</v>
      </c>
      <c r="C16" s="153">
        <v>844</v>
      </c>
      <c r="D16" s="153">
        <v>831</v>
      </c>
      <c r="E16" s="153">
        <v>849</v>
      </c>
      <c r="F16" s="153">
        <v>651</v>
      </c>
      <c r="G16" s="153">
        <v>794</v>
      </c>
      <c r="H16" s="72"/>
    </row>
    <row r="17" spans="2:8" s="91" customFormat="1" ht="12.75" customHeight="1" x14ac:dyDescent="0.25">
      <c r="B17" s="89" t="s">
        <v>60</v>
      </c>
      <c r="C17" s="153">
        <v>3842</v>
      </c>
      <c r="D17" s="153">
        <v>2619</v>
      </c>
      <c r="E17" s="153">
        <v>311</v>
      </c>
      <c r="F17" s="153">
        <v>198</v>
      </c>
      <c r="G17" s="153">
        <v>175</v>
      </c>
      <c r="H17" s="72"/>
    </row>
    <row r="18" spans="2:8" s="91" customFormat="1" ht="12.75" customHeight="1" x14ac:dyDescent="0.25">
      <c r="B18" s="89" t="s">
        <v>229</v>
      </c>
      <c r="C18" s="153">
        <v>-13155</v>
      </c>
      <c r="D18" s="153">
        <v>-13541</v>
      </c>
      <c r="E18" s="153">
        <v>-11312</v>
      </c>
      <c r="F18" s="153">
        <v>-11367</v>
      </c>
      <c r="G18" s="153">
        <v>-16358</v>
      </c>
      <c r="H18" s="72"/>
    </row>
    <row r="19" spans="2:8" s="91" customFormat="1" ht="12.75" customHeight="1" x14ac:dyDescent="0.25">
      <c r="B19" s="89" t="s">
        <v>230</v>
      </c>
      <c r="C19" s="153">
        <v>14899</v>
      </c>
      <c r="D19" s="153">
        <v>15487</v>
      </c>
      <c r="E19" s="153">
        <v>16344</v>
      </c>
      <c r="F19" s="153">
        <v>17069</v>
      </c>
      <c r="G19" s="153">
        <v>17580</v>
      </c>
      <c r="H19" s="72"/>
    </row>
    <row r="20" spans="2:8" s="85" customFormat="1" ht="12.75" customHeight="1" x14ac:dyDescent="0.25">
      <c r="B20" s="92" t="s">
        <v>61</v>
      </c>
      <c r="C20" s="11">
        <v>78480</v>
      </c>
      <c r="D20" s="11">
        <v>83436</v>
      </c>
      <c r="E20" s="11">
        <v>79764</v>
      </c>
      <c r="F20" s="11">
        <v>80843</v>
      </c>
      <c r="G20" s="11">
        <v>70285</v>
      </c>
      <c r="H20" s="72"/>
    </row>
    <row r="21" spans="2:8" s="85" customFormat="1" ht="12.75" customHeight="1" x14ac:dyDescent="0.25">
      <c r="B21" s="87" t="s">
        <v>62</v>
      </c>
      <c r="C21" s="154"/>
      <c r="D21" s="154"/>
      <c r="E21" s="154"/>
      <c r="F21" s="154"/>
      <c r="G21" s="154"/>
      <c r="H21" s="72"/>
    </row>
    <row r="22" spans="2:8" ht="12.75" customHeight="1" x14ac:dyDescent="0.25">
      <c r="B22" s="88" t="s">
        <v>63</v>
      </c>
      <c r="C22" s="152">
        <v>34995</v>
      </c>
      <c r="D22" s="152">
        <v>36409</v>
      </c>
      <c r="E22" s="152">
        <v>37980</v>
      </c>
      <c r="F22" s="152">
        <v>40257</v>
      </c>
      <c r="G22" s="152">
        <v>42430</v>
      </c>
      <c r="H22" s="72"/>
    </row>
    <row r="23" spans="2:8" ht="12.75" customHeight="1" x14ac:dyDescent="0.25">
      <c r="B23" s="88" t="s">
        <v>64</v>
      </c>
      <c r="C23" s="152">
        <v>45</v>
      </c>
      <c r="D23" s="152">
        <v>42</v>
      </c>
      <c r="E23" s="152">
        <v>41</v>
      </c>
      <c r="F23" s="152">
        <v>54</v>
      </c>
      <c r="G23" s="152">
        <v>142</v>
      </c>
      <c r="H23" s="72"/>
    </row>
    <row r="24" spans="2:8" ht="12.75" customHeight="1" x14ac:dyDescent="0.25">
      <c r="B24" s="88" t="s">
        <v>65</v>
      </c>
      <c r="C24" s="152">
        <v>602</v>
      </c>
      <c r="D24" s="152">
        <v>801</v>
      </c>
      <c r="E24" s="152">
        <v>696</v>
      </c>
      <c r="F24" s="152">
        <v>476</v>
      </c>
      <c r="G24" s="152">
        <v>456</v>
      </c>
      <c r="H24" s="72"/>
    </row>
    <row r="25" spans="2:8" ht="12.75" customHeight="1" x14ac:dyDescent="0.25">
      <c r="B25" s="88" t="s">
        <v>66</v>
      </c>
      <c r="C25" s="152">
        <v>1296</v>
      </c>
      <c r="D25" s="152">
        <v>1249</v>
      </c>
      <c r="E25" s="152">
        <v>1339</v>
      </c>
      <c r="F25" s="152">
        <v>1233</v>
      </c>
      <c r="G25" s="152">
        <v>1318</v>
      </c>
      <c r="H25" s="72"/>
    </row>
    <row r="26" spans="2:8" ht="12.75" customHeight="1" x14ac:dyDescent="0.25">
      <c r="B26" s="88" t="s">
        <v>67</v>
      </c>
      <c r="C26" s="152">
        <v>193</v>
      </c>
      <c r="D26" s="152">
        <v>168</v>
      </c>
      <c r="E26" s="152">
        <v>182</v>
      </c>
      <c r="F26" s="152">
        <v>226</v>
      </c>
      <c r="G26" s="152">
        <v>211</v>
      </c>
      <c r="H26" s="72"/>
    </row>
    <row r="27" spans="2:8" s="85" customFormat="1" ht="12.75" customHeight="1" x14ac:dyDescent="0.25">
      <c r="B27" s="92" t="s">
        <v>68</v>
      </c>
      <c r="C27" s="11">
        <v>37132</v>
      </c>
      <c r="D27" s="11">
        <v>38670</v>
      </c>
      <c r="E27" s="11">
        <v>40238</v>
      </c>
      <c r="F27" s="11">
        <v>42246</v>
      </c>
      <c r="G27" s="11">
        <v>44557</v>
      </c>
      <c r="H27" s="72"/>
    </row>
    <row r="28" spans="2:8" s="85" customFormat="1" ht="12.75" customHeight="1" x14ac:dyDescent="0.25">
      <c r="B28" s="87" t="s">
        <v>8</v>
      </c>
      <c r="C28" s="154"/>
      <c r="D28" s="154"/>
      <c r="E28" s="154"/>
      <c r="F28" s="154"/>
      <c r="G28" s="154"/>
      <c r="H28" s="72"/>
    </row>
    <row r="29" spans="2:8" ht="12.75" customHeight="1" x14ac:dyDescent="0.25">
      <c r="B29" s="88" t="s">
        <v>69</v>
      </c>
      <c r="C29" s="152">
        <v>16373</v>
      </c>
      <c r="D29" s="152">
        <v>17504</v>
      </c>
      <c r="E29" s="152">
        <v>18019</v>
      </c>
      <c r="F29" s="152">
        <v>18685</v>
      </c>
      <c r="G29" s="152">
        <v>21492</v>
      </c>
      <c r="H29" s="72"/>
    </row>
    <row r="30" spans="2:8" ht="12.75" customHeight="1" x14ac:dyDescent="0.25">
      <c r="B30" s="89" t="s">
        <v>70</v>
      </c>
      <c r="C30" s="153">
        <v>868</v>
      </c>
      <c r="D30" s="153">
        <v>752</v>
      </c>
      <c r="E30" s="153">
        <v>834</v>
      </c>
      <c r="F30" s="153">
        <v>510</v>
      </c>
      <c r="G30" s="153">
        <v>2417</v>
      </c>
      <c r="H30" s="72"/>
    </row>
    <row r="31" spans="2:8" ht="12.75" customHeight="1" x14ac:dyDescent="0.25">
      <c r="B31" s="89" t="s">
        <v>71</v>
      </c>
      <c r="C31" s="153">
        <v>15505</v>
      </c>
      <c r="D31" s="153">
        <v>16752</v>
      </c>
      <c r="E31" s="153">
        <v>17185</v>
      </c>
      <c r="F31" s="153">
        <v>18176</v>
      </c>
      <c r="G31" s="153">
        <v>19075</v>
      </c>
      <c r="H31" s="72"/>
    </row>
    <row r="32" spans="2:8" ht="12.75" customHeight="1" x14ac:dyDescent="0.25">
      <c r="B32" s="88" t="s">
        <v>72</v>
      </c>
      <c r="C32" s="152">
        <v>2722</v>
      </c>
      <c r="D32" s="152">
        <v>2731</v>
      </c>
      <c r="E32" s="152">
        <v>2739</v>
      </c>
      <c r="F32" s="152">
        <v>2971</v>
      </c>
      <c r="G32" s="152">
        <v>3131</v>
      </c>
      <c r="H32" s="72"/>
    </row>
    <row r="33" spans="2:8" ht="12.75" customHeight="1" x14ac:dyDescent="0.25">
      <c r="B33" s="88" t="s">
        <v>73</v>
      </c>
      <c r="C33" s="152">
        <v>5810</v>
      </c>
      <c r="D33" s="152">
        <v>6074</v>
      </c>
      <c r="E33" s="152">
        <v>6275</v>
      </c>
      <c r="F33" s="152">
        <v>6888</v>
      </c>
      <c r="G33" s="152">
        <v>6565</v>
      </c>
      <c r="H33" s="72"/>
    </row>
    <row r="34" spans="2:8" ht="12.75" customHeight="1" x14ac:dyDescent="0.25">
      <c r="B34" s="88" t="s">
        <v>74</v>
      </c>
      <c r="C34" s="152">
        <v>4249</v>
      </c>
      <c r="D34" s="152">
        <v>4314</v>
      </c>
      <c r="E34" s="152">
        <v>4555</v>
      </c>
      <c r="F34" s="152">
        <v>4361</v>
      </c>
      <c r="G34" s="152">
        <v>5639</v>
      </c>
      <c r="H34" s="72"/>
    </row>
    <row r="35" spans="2:8" ht="12.75" customHeight="1" x14ac:dyDescent="0.25">
      <c r="B35" s="88" t="s">
        <v>75</v>
      </c>
      <c r="C35" s="152">
        <v>38</v>
      </c>
      <c r="D35" s="152">
        <v>31</v>
      </c>
      <c r="E35" s="152">
        <v>30</v>
      </c>
      <c r="F35" s="152">
        <v>1</v>
      </c>
      <c r="G35" s="152">
        <v>1</v>
      </c>
      <c r="H35" s="72"/>
    </row>
    <row r="36" spans="2:8" ht="12.75" customHeight="1" x14ac:dyDescent="0.25">
      <c r="B36" s="88" t="s">
        <v>76</v>
      </c>
      <c r="C36" s="152">
        <v>880</v>
      </c>
      <c r="D36" s="152">
        <v>814</v>
      </c>
      <c r="E36" s="152">
        <v>795</v>
      </c>
      <c r="F36" s="152">
        <v>1619</v>
      </c>
      <c r="G36" s="152">
        <v>1805</v>
      </c>
      <c r="H36" s="72"/>
    </row>
    <row r="37" spans="2:8" s="85" customFormat="1" ht="12.75" customHeight="1" x14ac:dyDescent="0.25">
      <c r="B37" s="92" t="s">
        <v>77</v>
      </c>
      <c r="C37" s="11">
        <v>30071</v>
      </c>
      <c r="D37" s="11">
        <v>31469</v>
      </c>
      <c r="E37" s="11">
        <v>32412</v>
      </c>
      <c r="F37" s="11">
        <v>34526</v>
      </c>
      <c r="G37" s="11">
        <v>38633</v>
      </c>
      <c r="H37" s="72"/>
    </row>
    <row r="38" spans="2:8" s="85" customFormat="1" ht="12.75" customHeight="1" x14ac:dyDescent="0.25">
      <c r="B38" s="87" t="s">
        <v>9</v>
      </c>
      <c r="C38" s="154"/>
      <c r="D38" s="154"/>
      <c r="E38" s="154"/>
      <c r="F38" s="154"/>
      <c r="G38" s="154"/>
      <c r="H38" s="72"/>
    </row>
    <row r="39" spans="2:8" ht="12.75" customHeight="1" x14ac:dyDescent="0.25">
      <c r="B39" s="88" t="s">
        <v>78</v>
      </c>
      <c r="C39" s="152">
        <v>8369</v>
      </c>
      <c r="D39" s="152">
        <v>8814</v>
      </c>
      <c r="E39" s="152">
        <v>11606</v>
      </c>
      <c r="F39" s="152">
        <v>15714</v>
      </c>
      <c r="G39" s="152">
        <v>127381</v>
      </c>
      <c r="H39" s="72"/>
    </row>
    <row r="40" spans="2:8" ht="12.75" customHeight="1" x14ac:dyDescent="0.25">
      <c r="B40" s="88" t="s">
        <v>79</v>
      </c>
      <c r="C40" s="152">
        <v>5203</v>
      </c>
      <c r="D40" s="152">
        <v>5177</v>
      </c>
      <c r="E40" s="152">
        <v>5733</v>
      </c>
      <c r="F40" s="152">
        <v>5803</v>
      </c>
      <c r="G40" s="152">
        <v>6357</v>
      </c>
      <c r="H40" s="72"/>
    </row>
    <row r="41" spans="2:8" ht="12.75" customHeight="1" x14ac:dyDescent="0.25">
      <c r="B41" s="89" t="s">
        <v>231</v>
      </c>
      <c r="C41" s="153">
        <v>3265</v>
      </c>
      <c r="D41" s="153">
        <v>3093</v>
      </c>
      <c r="E41" s="153">
        <v>3403</v>
      </c>
      <c r="F41" s="153">
        <v>3321</v>
      </c>
      <c r="G41" s="153">
        <v>3047</v>
      </c>
      <c r="H41" s="72"/>
    </row>
    <row r="42" spans="2:8" ht="12.75" customHeight="1" x14ac:dyDescent="0.25">
      <c r="B42" s="89" t="s">
        <v>80</v>
      </c>
      <c r="C42" s="153">
        <v>1781</v>
      </c>
      <c r="D42" s="153">
        <v>1951</v>
      </c>
      <c r="E42" s="153">
        <v>2196</v>
      </c>
      <c r="F42" s="153">
        <v>2390</v>
      </c>
      <c r="G42" s="153">
        <v>3190</v>
      </c>
      <c r="H42" s="72"/>
    </row>
    <row r="43" spans="2:8" ht="12.75" customHeight="1" x14ac:dyDescent="0.25">
      <c r="B43" s="89" t="s">
        <v>81</v>
      </c>
      <c r="C43" s="153">
        <v>157</v>
      </c>
      <c r="D43" s="153">
        <v>133</v>
      </c>
      <c r="E43" s="153">
        <v>134</v>
      </c>
      <c r="F43" s="153">
        <v>92</v>
      </c>
      <c r="G43" s="153">
        <v>121</v>
      </c>
      <c r="H43" s="72"/>
    </row>
    <row r="44" spans="2:8" ht="12.75" customHeight="1" x14ac:dyDescent="0.25">
      <c r="B44" s="88" t="s">
        <v>82</v>
      </c>
      <c r="C44" s="152">
        <v>480</v>
      </c>
      <c r="D44" s="152">
        <v>702</v>
      </c>
      <c r="E44" s="152">
        <v>407</v>
      </c>
      <c r="F44" s="152">
        <v>431</v>
      </c>
      <c r="G44" s="152">
        <v>456</v>
      </c>
      <c r="H44" s="72"/>
    </row>
    <row r="45" spans="2:8" ht="12.75" customHeight="1" x14ac:dyDescent="0.25">
      <c r="B45" s="88" t="s">
        <v>83</v>
      </c>
      <c r="C45" s="152">
        <v>858</v>
      </c>
      <c r="D45" s="152">
        <v>2222</v>
      </c>
      <c r="E45" s="152">
        <v>2870</v>
      </c>
      <c r="F45" s="152">
        <v>2385</v>
      </c>
      <c r="G45" s="152">
        <v>859</v>
      </c>
      <c r="H45" s="72"/>
    </row>
    <row r="46" spans="2:8" ht="12.75" customHeight="1" x14ac:dyDescent="0.25">
      <c r="B46" s="88" t="s">
        <v>84</v>
      </c>
      <c r="C46" s="152">
        <v>28820</v>
      </c>
      <c r="D46" s="152">
        <v>30332</v>
      </c>
      <c r="E46" s="152">
        <v>32678</v>
      </c>
      <c r="F46" s="152">
        <v>34599</v>
      </c>
      <c r="G46" s="152">
        <v>45133</v>
      </c>
      <c r="H46" s="72"/>
    </row>
    <row r="47" spans="2:8" ht="12.75" customHeight="1" x14ac:dyDescent="0.25">
      <c r="B47" s="89" t="s">
        <v>85</v>
      </c>
      <c r="C47" s="153">
        <v>4163</v>
      </c>
      <c r="D47" s="153">
        <v>4274</v>
      </c>
      <c r="E47" s="153">
        <v>4820</v>
      </c>
      <c r="F47" s="153">
        <v>5574</v>
      </c>
      <c r="G47" s="153">
        <v>6261</v>
      </c>
      <c r="H47" s="72"/>
    </row>
    <row r="48" spans="2:8" ht="12.75" customHeight="1" x14ac:dyDescent="0.25">
      <c r="B48" s="89" t="s">
        <v>86</v>
      </c>
      <c r="C48" s="153">
        <v>5224</v>
      </c>
      <c r="D48" s="153">
        <v>5766</v>
      </c>
      <c r="E48" s="153">
        <v>5304</v>
      </c>
      <c r="F48" s="153">
        <v>5619</v>
      </c>
      <c r="G48" s="153">
        <v>5646</v>
      </c>
      <c r="H48" s="72"/>
    </row>
    <row r="49" spans="2:8" ht="12.75" customHeight="1" x14ac:dyDescent="0.25">
      <c r="B49" s="89" t="s">
        <v>87</v>
      </c>
      <c r="C49" s="153">
        <v>2495</v>
      </c>
      <c r="D49" s="153">
        <v>2503</v>
      </c>
      <c r="E49" s="153">
        <v>2484</v>
      </c>
      <c r="F49" s="153">
        <v>2403</v>
      </c>
      <c r="G49" s="153">
        <v>3920</v>
      </c>
      <c r="H49" s="72"/>
    </row>
    <row r="50" spans="2:8" ht="12.75" customHeight="1" x14ac:dyDescent="0.25">
      <c r="B50" s="89" t="s">
        <v>232</v>
      </c>
      <c r="C50" s="153">
        <v>15484</v>
      </c>
      <c r="D50" s="153">
        <v>16173</v>
      </c>
      <c r="E50" s="153">
        <v>18219</v>
      </c>
      <c r="F50" s="153">
        <v>18466</v>
      </c>
      <c r="G50" s="153">
        <v>27149</v>
      </c>
      <c r="H50" s="72"/>
    </row>
    <row r="51" spans="2:8" ht="12.75" customHeight="1" x14ac:dyDescent="0.25">
      <c r="B51" s="89" t="s">
        <v>88</v>
      </c>
      <c r="C51" s="153">
        <v>1455</v>
      </c>
      <c r="D51" s="153">
        <v>1615</v>
      </c>
      <c r="E51" s="153">
        <v>1851</v>
      </c>
      <c r="F51" s="153">
        <v>2538</v>
      </c>
      <c r="G51" s="153">
        <v>2157</v>
      </c>
      <c r="H51" s="72"/>
    </row>
    <row r="52" spans="2:8" ht="12.75" customHeight="1" x14ac:dyDescent="0.25">
      <c r="B52" s="88" t="s">
        <v>89</v>
      </c>
      <c r="C52" s="152">
        <v>271</v>
      </c>
      <c r="D52" s="152">
        <v>198</v>
      </c>
      <c r="E52" s="152">
        <v>115</v>
      </c>
      <c r="F52" s="152">
        <v>96</v>
      </c>
      <c r="G52" s="152">
        <v>203</v>
      </c>
      <c r="H52" s="72"/>
    </row>
    <row r="53" spans="2:8" ht="12.75" customHeight="1" x14ac:dyDescent="0.25">
      <c r="B53" s="88" t="s">
        <v>90</v>
      </c>
      <c r="C53" s="152">
        <v>253</v>
      </c>
      <c r="D53" s="152">
        <v>255</v>
      </c>
      <c r="E53" s="152">
        <v>276</v>
      </c>
      <c r="F53" s="152">
        <v>272</v>
      </c>
      <c r="G53" s="152">
        <v>319</v>
      </c>
      <c r="H53" s="72"/>
    </row>
    <row r="54" spans="2:8" ht="12.75" customHeight="1" x14ac:dyDescent="0.25">
      <c r="B54" s="88" t="s">
        <v>91</v>
      </c>
      <c r="C54" s="152">
        <v>4488</v>
      </c>
      <c r="D54" s="152">
        <v>5047</v>
      </c>
      <c r="E54" s="152">
        <v>6434</v>
      </c>
      <c r="F54" s="152">
        <v>6807</v>
      </c>
      <c r="G54" s="152">
        <v>7581</v>
      </c>
      <c r="H54" s="72"/>
    </row>
    <row r="55" spans="2:8" ht="12.75" customHeight="1" x14ac:dyDescent="0.25">
      <c r="B55" s="88" t="s">
        <v>92</v>
      </c>
      <c r="C55" s="152">
        <v>432</v>
      </c>
      <c r="D55" s="152">
        <v>412</v>
      </c>
      <c r="E55" s="152">
        <v>564</v>
      </c>
      <c r="F55" s="152">
        <v>562</v>
      </c>
      <c r="G55" s="152">
        <v>687</v>
      </c>
      <c r="H55" s="72"/>
    </row>
    <row r="56" spans="2:8" s="85" customFormat="1" ht="12.75" customHeight="1" x14ac:dyDescent="0.25">
      <c r="B56" s="92" t="s">
        <v>93</v>
      </c>
      <c r="C56" s="11">
        <v>49174</v>
      </c>
      <c r="D56" s="11">
        <v>53158</v>
      </c>
      <c r="E56" s="11">
        <v>60684</v>
      </c>
      <c r="F56" s="11">
        <v>66668</v>
      </c>
      <c r="G56" s="11">
        <v>188978</v>
      </c>
      <c r="H56" s="72"/>
    </row>
    <row r="57" spans="2:8" s="85" customFormat="1" ht="12.75" customHeight="1" x14ac:dyDescent="0.25">
      <c r="B57" s="87" t="s">
        <v>15</v>
      </c>
      <c r="C57" s="154"/>
      <c r="D57" s="154"/>
      <c r="E57" s="154"/>
      <c r="F57" s="154"/>
      <c r="G57" s="154"/>
      <c r="H57" s="72"/>
    </row>
    <row r="58" spans="2:8" ht="12.75" customHeight="1" x14ac:dyDescent="0.25">
      <c r="B58" s="88" t="s">
        <v>94</v>
      </c>
      <c r="C58" s="152">
        <v>7909</v>
      </c>
      <c r="D58" s="152">
        <v>8620</v>
      </c>
      <c r="E58" s="152">
        <v>8164</v>
      </c>
      <c r="F58" s="152">
        <v>8773</v>
      </c>
      <c r="G58" s="152">
        <v>9139</v>
      </c>
      <c r="H58" s="72"/>
    </row>
    <row r="59" spans="2:8" ht="12.75" customHeight="1" x14ac:dyDescent="0.25">
      <c r="B59" s="88" t="s">
        <v>95</v>
      </c>
      <c r="C59" s="152" t="s">
        <v>227</v>
      </c>
      <c r="D59" s="152" t="s">
        <v>227</v>
      </c>
      <c r="E59" s="152" t="s">
        <v>227</v>
      </c>
      <c r="F59" s="152" t="s">
        <v>227</v>
      </c>
      <c r="G59" s="152" t="s">
        <v>227</v>
      </c>
      <c r="H59" s="72"/>
    </row>
    <row r="60" spans="2:8" ht="12.75" customHeight="1" x14ac:dyDescent="0.25">
      <c r="B60" s="88" t="s">
        <v>96</v>
      </c>
      <c r="C60" s="152">
        <v>78</v>
      </c>
      <c r="D60" s="152">
        <v>84</v>
      </c>
      <c r="E60" s="152">
        <v>161</v>
      </c>
      <c r="F60" s="152">
        <v>197</v>
      </c>
      <c r="G60" s="152">
        <v>278</v>
      </c>
      <c r="H60" s="72"/>
    </row>
    <row r="61" spans="2:8" ht="12.75" customHeight="1" x14ac:dyDescent="0.25">
      <c r="B61" s="88" t="s">
        <v>97</v>
      </c>
      <c r="C61" s="152">
        <v>418</v>
      </c>
      <c r="D61" s="152">
        <v>361</v>
      </c>
      <c r="E61" s="152">
        <v>340</v>
      </c>
      <c r="F61" s="152">
        <v>329</v>
      </c>
      <c r="G61" s="152">
        <v>356</v>
      </c>
      <c r="H61" s="72"/>
    </row>
    <row r="62" spans="2:8" ht="12.75" customHeight="1" x14ac:dyDescent="0.25">
      <c r="B62" s="88" t="s">
        <v>98</v>
      </c>
      <c r="C62" s="152">
        <v>426</v>
      </c>
      <c r="D62" s="152">
        <v>511</v>
      </c>
      <c r="E62" s="152">
        <v>208</v>
      </c>
      <c r="F62" s="152">
        <v>168</v>
      </c>
      <c r="G62" s="152">
        <v>172</v>
      </c>
      <c r="H62" s="72"/>
    </row>
    <row r="63" spans="2:8" ht="12.75" customHeight="1" x14ac:dyDescent="0.25">
      <c r="B63" s="88" t="s">
        <v>99</v>
      </c>
      <c r="C63" s="152">
        <v>2215</v>
      </c>
      <c r="D63" s="152">
        <v>2211</v>
      </c>
      <c r="E63" s="152">
        <v>2176</v>
      </c>
      <c r="F63" s="152">
        <v>2352</v>
      </c>
      <c r="G63" s="152">
        <v>2635</v>
      </c>
      <c r="H63" s="72"/>
    </row>
    <row r="64" spans="2:8" s="85" customFormat="1" ht="12.75" customHeight="1" x14ac:dyDescent="0.25">
      <c r="B64" s="92" t="s">
        <v>100</v>
      </c>
      <c r="C64" s="11">
        <v>11045</v>
      </c>
      <c r="D64" s="11">
        <v>11788</v>
      </c>
      <c r="E64" s="11">
        <v>11049</v>
      </c>
      <c r="F64" s="11">
        <v>11819</v>
      </c>
      <c r="G64" s="11">
        <v>12580</v>
      </c>
      <c r="H64" s="72"/>
    </row>
    <row r="65" spans="2:8" s="85" customFormat="1" ht="12.75" customHeight="1" x14ac:dyDescent="0.25">
      <c r="B65" s="87" t="s">
        <v>16</v>
      </c>
      <c r="C65" s="155"/>
      <c r="D65" s="155"/>
      <c r="E65" s="155"/>
      <c r="F65" s="155"/>
      <c r="G65" s="155"/>
      <c r="H65" s="72"/>
    </row>
    <row r="66" spans="2:8" ht="12.75" customHeight="1" x14ac:dyDescent="0.25">
      <c r="B66" s="88" t="s">
        <v>101</v>
      </c>
      <c r="C66" s="152">
        <v>5234</v>
      </c>
      <c r="D66" s="152">
        <v>6468</v>
      </c>
      <c r="E66" s="152">
        <v>7161</v>
      </c>
      <c r="F66" s="152">
        <v>8753</v>
      </c>
      <c r="G66" s="152">
        <v>8220</v>
      </c>
      <c r="H66" s="72"/>
    </row>
    <row r="67" spans="2:8" ht="12.75" customHeight="1" x14ac:dyDescent="0.25">
      <c r="B67" s="93" t="s">
        <v>102</v>
      </c>
      <c r="C67" s="153">
        <v>4358</v>
      </c>
      <c r="D67" s="153">
        <v>5132</v>
      </c>
      <c r="E67" s="153">
        <v>5447</v>
      </c>
      <c r="F67" s="153">
        <v>6415</v>
      </c>
      <c r="G67" s="153">
        <v>6051</v>
      </c>
      <c r="H67" s="72"/>
    </row>
    <row r="68" spans="2:8" ht="12.75" customHeight="1" x14ac:dyDescent="0.25">
      <c r="B68" s="93" t="s">
        <v>103</v>
      </c>
      <c r="C68" s="153">
        <v>876</v>
      </c>
      <c r="D68" s="153">
        <v>1336</v>
      </c>
      <c r="E68" s="153">
        <v>1714</v>
      </c>
      <c r="F68" s="153">
        <v>2338</v>
      </c>
      <c r="G68" s="153">
        <v>2169</v>
      </c>
      <c r="H68" s="72"/>
    </row>
    <row r="69" spans="2:8" ht="12.75" customHeight="1" x14ac:dyDescent="0.25">
      <c r="B69" s="88" t="s">
        <v>104</v>
      </c>
      <c r="C69" s="152">
        <v>3165</v>
      </c>
      <c r="D69" s="152">
        <v>2998</v>
      </c>
      <c r="E69" s="152">
        <v>3000</v>
      </c>
      <c r="F69" s="152">
        <v>3440</v>
      </c>
      <c r="G69" s="152">
        <v>3571</v>
      </c>
      <c r="H69" s="72"/>
    </row>
    <row r="70" spans="2:8" ht="12.75" customHeight="1" x14ac:dyDescent="0.25">
      <c r="B70" s="88" t="s">
        <v>105</v>
      </c>
      <c r="C70" s="152">
        <v>750</v>
      </c>
      <c r="D70" s="152">
        <v>790</v>
      </c>
      <c r="E70" s="152">
        <v>793</v>
      </c>
      <c r="F70" s="152">
        <v>798</v>
      </c>
      <c r="G70" s="152">
        <v>787</v>
      </c>
      <c r="H70" s="72"/>
    </row>
    <row r="71" spans="2:8" ht="12.75" customHeight="1" x14ac:dyDescent="0.25">
      <c r="B71" s="88" t="s">
        <v>106</v>
      </c>
      <c r="C71" s="152">
        <v>847</v>
      </c>
      <c r="D71" s="152">
        <v>831</v>
      </c>
      <c r="E71" s="152">
        <v>775</v>
      </c>
      <c r="F71" s="152">
        <v>752</v>
      </c>
      <c r="G71" s="152">
        <v>827</v>
      </c>
      <c r="H71" s="72"/>
    </row>
    <row r="72" spans="2:8" ht="12.75" customHeight="1" x14ac:dyDescent="0.25">
      <c r="B72" s="88" t="s">
        <v>107</v>
      </c>
      <c r="C72" s="152">
        <v>0</v>
      </c>
      <c r="D72" s="152">
        <v>1</v>
      </c>
      <c r="E72" s="152">
        <v>2</v>
      </c>
      <c r="F72" s="152">
        <v>1</v>
      </c>
      <c r="G72" s="152">
        <v>1</v>
      </c>
      <c r="H72" s="72"/>
    </row>
    <row r="73" spans="2:8" ht="12.75" customHeight="1" x14ac:dyDescent="0.25">
      <c r="B73" s="88" t="s">
        <v>108</v>
      </c>
      <c r="C73" s="152">
        <v>304</v>
      </c>
      <c r="D73" s="152">
        <v>268</v>
      </c>
      <c r="E73" s="152">
        <v>316</v>
      </c>
      <c r="F73" s="152">
        <v>416</v>
      </c>
      <c r="G73" s="152">
        <v>462</v>
      </c>
      <c r="H73" s="72"/>
    </row>
    <row r="74" spans="2:8" s="85" customFormat="1" ht="12.75" customHeight="1" x14ac:dyDescent="0.25">
      <c r="B74" s="92" t="s">
        <v>109</v>
      </c>
      <c r="C74" s="11">
        <v>10301</v>
      </c>
      <c r="D74" s="11">
        <v>11356</v>
      </c>
      <c r="E74" s="11">
        <v>12047</v>
      </c>
      <c r="F74" s="11">
        <v>14159</v>
      </c>
      <c r="G74" s="11">
        <v>13867</v>
      </c>
      <c r="H74" s="72"/>
    </row>
    <row r="75" spans="2:8" s="85" customFormat="1" ht="12.75" customHeight="1" x14ac:dyDescent="0.25">
      <c r="B75" s="94" t="s">
        <v>233</v>
      </c>
      <c r="C75" s="95"/>
      <c r="D75" s="95"/>
      <c r="E75" s="95"/>
      <c r="F75" s="95"/>
      <c r="G75" s="95"/>
      <c r="H75" s="72"/>
    </row>
    <row r="76" spans="2:8" ht="12.75" customHeight="1" x14ac:dyDescent="0.25">
      <c r="B76" s="96" t="s">
        <v>110</v>
      </c>
      <c r="C76" s="152">
        <v>137337</v>
      </c>
      <c r="D76" s="152">
        <v>140241</v>
      </c>
      <c r="E76" s="152">
        <v>145056</v>
      </c>
      <c r="F76" s="152">
        <v>156182</v>
      </c>
      <c r="G76" s="152">
        <v>185193</v>
      </c>
      <c r="H76" s="72"/>
    </row>
    <row r="77" spans="2:8" ht="12.75" customHeight="1" x14ac:dyDescent="0.25">
      <c r="B77" s="96" t="s">
        <v>111</v>
      </c>
      <c r="C77" s="152">
        <v>1871</v>
      </c>
      <c r="D77" s="152">
        <v>1947</v>
      </c>
      <c r="E77" s="152">
        <v>1621</v>
      </c>
      <c r="F77" s="152">
        <v>1638</v>
      </c>
      <c r="G77" s="152">
        <v>2370</v>
      </c>
      <c r="H77" s="72"/>
    </row>
    <row r="78" spans="2:8" ht="12.75" customHeight="1" x14ac:dyDescent="0.25">
      <c r="B78" s="96" t="s">
        <v>112</v>
      </c>
      <c r="C78" s="152">
        <v>3380</v>
      </c>
      <c r="D78" s="152">
        <v>5149</v>
      </c>
      <c r="E78" s="152">
        <v>6240</v>
      </c>
      <c r="F78" s="152">
        <v>6320</v>
      </c>
      <c r="G78" s="152">
        <v>31870</v>
      </c>
      <c r="H78" s="72"/>
    </row>
    <row r="79" spans="2:8" s="85" customFormat="1" ht="12.75" customHeight="1" x14ac:dyDescent="0.25">
      <c r="B79" s="92" t="s">
        <v>113</v>
      </c>
      <c r="C79" s="11">
        <v>142589</v>
      </c>
      <c r="D79" s="11">
        <v>147338</v>
      </c>
      <c r="E79" s="11">
        <v>152917</v>
      </c>
      <c r="F79" s="11">
        <v>164139</v>
      </c>
      <c r="G79" s="11">
        <v>219434</v>
      </c>
      <c r="H79" s="72"/>
    </row>
    <row r="80" spans="2:8" s="85" customFormat="1" ht="12.75" customHeight="1" x14ac:dyDescent="0.25">
      <c r="B80" s="87" t="s">
        <v>18</v>
      </c>
      <c r="C80" s="154"/>
      <c r="D80" s="154"/>
      <c r="E80" s="154"/>
      <c r="F80" s="154"/>
      <c r="G80" s="154"/>
      <c r="H80" s="72"/>
    </row>
    <row r="81" spans="2:8" ht="12.75" customHeight="1" x14ac:dyDescent="0.25">
      <c r="B81" s="88" t="s">
        <v>114</v>
      </c>
      <c r="C81" s="152">
        <v>3230</v>
      </c>
      <c r="D81" s="152">
        <v>3036</v>
      </c>
      <c r="E81" s="152">
        <v>3144</v>
      </c>
      <c r="F81" s="152">
        <v>3155</v>
      </c>
      <c r="G81" s="152">
        <v>3153</v>
      </c>
      <c r="H81" s="72"/>
    </row>
    <row r="82" spans="2:8" ht="12.75" customHeight="1" x14ac:dyDescent="0.25">
      <c r="B82" s="88" t="s">
        <v>115</v>
      </c>
      <c r="C82" s="152">
        <v>3860</v>
      </c>
      <c r="D82" s="152">
        <v>4051</v>
      </c>
      <c r="E82" s="152">
        <v>3807</v>
      </c>
      <c r="F82" s="152">
        <v>4096</v>
      </c>
      <c r="G82" s="152">
        <v>4991</v>
      </c>
      <c r="H82" s="72"/>
    </row>
    <row r="83" spans="2:8" ht="12.75" customHeight="1" x14ac:dyDescent="0.25">
      <c r="B83" s="88" t="s">
        <v>116</v>
      </c>
      <c r="C83" s="152">
        <v>4233</v>
      </c>
      <c r="D83" s="152">
        <v>4051</v>
      </c>
      <c r="E83" s="152">
        <v>4171</v>
      </c>
      <c r="F83" s="152">
        <v>4377</v>
      </c>
      <c r="G83" s="152">
        <v>3858</v>
      </c>
      <c r="H83" s="72"/>
    </row>
    <row r="84" spans="2:8" ht="12.75" customHeight="1" x14ac:dyDescent="0.25">
      <c r="B84" s="88" t="s">
        <v>117</v>
      </c>
      <c r="C84" s="152">
        <v>58</v>
      </c>
      <c r="D84" s="152">
        <v>80</v>
      </c>
      <c r="E84" s="152">
        <v>92</v>
      </c>
      <c r="F84" s="152">
        <v>71</v>
      </c>
      <c r="G84" s="152">
        <v>36</v>
      </c>
      <c r="H84" s="72"/>
    </row>
    <row r="85" spans="2:8" ht="12.75" customHeight="1" x14ac:dyDescent="0.25">
      <c r="B85" s="88" t="s">
        <v>118</v>
      </c>
      <c r="C85" s="152">
        <v>156</v>
      </c>
      <c r="D85" s="152">
        <v>170</v>
      </c>
      <c r="E85" s="152">
        <v>73</v>
      </c>
      <c r="F85" s="152">
        <v>89</v>
      </c>
      <c r="G85" s="152">
        <v>123</v>
      </c>
      <c r="H85" s="72"/>
    </row>
    <row r="86" spans="2:8" ht="12.75" customHeight="1" x14ac:dyDescent="0.25">
      <c r="B86" s="88" t="s">
        <v>119</v>
      </c>
      <c r="C86" s="152">
        <v>68</v>
      </c>
      <c r="D86" s="152">
        <v>90</v>
      </c>
      <c r="E86" s="152">
        <v>101</v>
      </c>
      <c r="F86" s="152">
        <v>146</v>
      </c>
      <c r="G86" s="152">
        <v>143</v>
      </c>
      <c r="H86" s="72"/>
    </row>
    <row r="87" spans="2:8" s="85" customFormat="1" ht="12.75" customHeight="1" x14ac:dyDescent="0.25">
      <c r="B87" s="92" t="s">
        <v>120</v>
      </c>
      <c r="C87" s="11">
        <v>11606</v>
      </c>
      <c r="D87" s="11">
        <v>11479</v>
      </c>
      <c r="E87" s="11">
        <v>11388</v>
      </c>
      <c r="F87" s="11">
        <v>11933</v>
      </c>
      <c r="G87" s="11">
        <v>12304</v>
      </c>
      <c r="H87" s="72"/>
    </row>
    <row r="88" spans="2:8" s="85" customFormat="1" ht="12.75" customHeight="1" x14ac:dyDescent="0.25">
      <c r="B88" s="87" t="s">
        <v>19</v>
      </c>
      <c r="C88" s="154"/>
      <c r="D88" s="154"/>
      <c r="E88" s="154"/>
      <c r="F88" s="154"/>
      <c r="G88" s="154"/>
      <c r="H88" s="72"/>
    </row>
    <row r="89" spans="2:8" ht="12.75" customHeight="1" x14ac:dyDescent="0.25">
      <c r="B89" s="88" t="s">
        <v>121</v>
      </c>
      <c r="C89" s="152">
        <v>31045</v>
      </c>
      <c r="D89" s="152">
        <v>30634</v>
      </c>
      <c r="E89" s="152">
        <v>30566</v>
      </c>
      <c r="F89" s="152">
        <v>31105</v>
      </c>
      <c r="G89" s="152">
        <v>31726</v>
      </c>
      <c r="H89" s="72"/>
    </row>
    <row r="90" spans="2:8" ht="12.75" customHeight="1" x14ac:dyDescent="0.25">
      <c r="B90" s="93" t="s">
        <v>122</v>
      </c>
      <c r="C90" s="153">
        <v>3125</v>
      </c>
      <c r="D90" s="153">
        <v>3544</v>
      </c>
      <c r="E90" s="153">
        <v>3926</v>
      </c>
      <c r="F90" s="153">
        <v>4210</v>
      </c>
      <c r="G90" s="153">
        <v>4346</v>
      </c>
      <c r="H90" s="72"/>
    </row>
    <row r="91" spans="2:8" ht="12.75" customHeight="1" x14ac:dyDescent="0.25">
      <c r="B91" s="93" t="s">
        <v>123</v>
      </c>
      <c r="C91" s="153">
        <v>27920</v>
      </c>
      <c r="D91" s="153">
        <v>27090</v>
      </c>
      <c r="E91" s="153">
        <v>26640</v>
      </c>
      <c r="F91" s="153">
        <v>26896</v>
      </c>
      <c r="G91" s="153">
        <v>27380</v>
      </c>
      <c r="H91" s="72"/>
    </row>
    <row r="92" spans="2:8" ht="12.75" customHeight="1" x14ac:dyDescent="0.25">
      <c r="B92" s="88" t="s">
        <v>234</v>
      </c>
      <c r="C92" s="152">
        <v>38928</v>
      </c>
      <c r="D92" s="152">
        <v>40971</v>
      </c>
      <c r="E92" s="152">
        <v>43089</v>
      </c>
      <c r="F92" s="152">
        <v>45088</v>
      </c>
      <c r="G92" s="152">
        <v>48060</v>
      </c>
      <c r="H92" s="72"/>
    </row>
    <row r="93" spans="2:8" ht="12.75" customHeight="1" x14ac:dyDescent="0.25">
      <c r="B93" s="88" t="s">
        <v>124</v>
      </c>
      <c r="C93" s="152">
        <v>594</v>
      </c>
      <c r="D93" s="152">
        <v>581</v>
      </c>
      <c r="E93" s="152">
        <v>485</v>
      </c>
      <c r="F93" s="152">
        <v>529</v>
      </c>
      <c r="G93" s="152">
        <v>624</v>
      </c>
      <c r="H93" s="72"/>
    </row>
    <row r="94" spans="2:8" ht="12.75" customHeight="1" x14ac:dyDescent="0.25">
      <c r="B94" s="88" t="s">
        <v>125</v>
      </c>
      <c r="C94" s="152">
        <v>6066</v>
      </c>
      <c r="D94" s="152">
        <v>5419</v>
      </c>
      <c r="E94" s="152">
        <v>4621</v>
      </c>
      <c r="F94" s="152">
        <v>4372</v>
      </c>
      <c r="G94" s="152">
        <v>4868</v>
      </c>
      <c r="H94" s="72"/>
    </row>
    <row r="95" spans="2:8" ht="12.75" customHeight="1" x14ac:dyDescent="0.25">
      <c r="B95" s="88" t="s">
        <v>126</v>
      </c>
      <c r="C95" s="152">
        <v>808</v>
      </c>
      <c r="D95" s="152">
        <v>908</v>
      </c>
      <c r="E95" s="152">
        <v>803</v>
      </c>
      <c r="F95" s="152">
        <v>964</v>
      </c>
      <c r="G95" s="152">
        <v>1117</v>
      </c>
      <c r="H95" s="72"/>
    </row>
    <row r="96" spans="2:8" ht="12.75" customHeight="1" x14ac:dyDescent="0.25">
      <c r="B96" s="88" t="s">
        <v>127</v>
      </c>
      <c r="C96" s="152">
        <v>3393</v>
      </c>
      <c r="D96" s="152">
        <v>3385</v>
      </c>
      <c r="E96" s="152">
        <v>3646</v>
      </c>
      <c r="F96" s="152">
        <v>4210</v>
      </c>
      <c r="G96" s="152">
        <v>4769</v>
      </c>
      <c r="H96" s="72"/>
    </row>
    <row r="97" spans="2:8" ht="12.75" customHeight="1" x14ac:dyDescent="0.25">
      <c r="B97" s="88" t="s">
        <v>128</v>
      </c>
      <c r="C97" s="152">
        <v>1703</v>
      </c>
      <c r="D97" s="152">
        <v>1815</v>
      </c>
      <c r="E97" s="152">
        <v>2259</v>
      </c>
      <c r="F97" s="152">
        <v>2324</v>
      </c>
      <c r="G97" s="152">
        <v>2671</v>
      </c>
      <c r="H97" s="72"/>
    </row>
    <row r="98" spans="2:8" ht="12.75" customHeight="1" x14ac:dyDescent="0.25">
      <c r="B98" s="88" t="s">
        <v>129</v>
      </c>
      <c r="C98" s="152">
        <v>2369</v>
      </c>
      <c r="D98" s="152">
        <v>2344</v>
      </c>
      <c r="E98" s="152">
        <v>2581</v>
      </c>
      <c r="F98" s="152">
        <v>2029</v>
      </c>
      <c r="G98" s="152">
        <v>2218</v>
      </c>
      <c r="H98" s="72"/>
    </row>
    <row r="99" spans="2:8" s="85" customFormat="1" ht="12.75" customHeight="1" x14ac:dyDescent="0.25">
      <c r="B99" s="92" t="s">
        <v>130</v>
      </c>
      <c r="C99" s="11">
        <v>84905</v>
      </c>
      <c r="D99" s="11">
        <v>86057</v>
      </c>
      <c r="E99" s="11">
        <v>88051</v>
      </c>
      <c r="F99" s="11">
        <v>90621</v>
      </c>
      <c r="G99" s="11">
        <v>96054</v>
      </c>
      <c r="H99" s="72"/>
    </row>
    <row r="100" spans="2:8" s="85" customFormat="1" ht="12.75" customHeight="1" x14ac:dyDescent="0.25">
      <c r="B100" s="87" t="s">
        <v>20</v>
      </c>
      <c r="C100" s="154"/>
      <c r="D100" s="154"/>
      <c r="E100" s="154"/>
      <c r="F100" s="154"/>
      <c r="G100" s="154"/>
      <c r="H100" s="72"/>
    </row>
    <row r="101" spans="2:8" ht="12.75" customHeight="1" x14ac:dyDescent="0.25">
      <c r="B101" s="97" t="s">
        <v>131</v>
      </c>
      <c r="C101" s="156">
        <v>31142</v>
      </c>
      <c r="D101" s="156">
        <v>32073</v>
      </c>
      <c r="E101" s="156">
        <v>33883</v>
      </c>
      <c r="F101" s="153">
        <v>35674</v>
      </c>
      <c r="G101" s="153">
        <v>36820</v>
      </c>
      <c r="H101" s="72"/>
    </row>
    <row r="102" spans="2:8" ht="12.75" customHeight="1" x14ac:dyDescent="0.25">
      <c r="B102" s="88" t="s">
        <v>132</v>
      </c>
      <c r="C102" s="157">
        <v>53465</v>
      </c>
      <c r="D102" s="157">
        <v>54937</v>
      </c>
      <c r="E102" s="157">
        <v>57105</v>
      </c>
      <c r="F102" s="152">
        <v>58065</v>
      </c>
      <c r="G102" s="152">
        <v>60133</v>
      </c>
      <c r="H102" s="72"/>
    </row>
    <row r="103" spans="2:8" ht="12.75" customHeight="1" x14ac:dyDescent="0.25">
      <c r="B103" s="93" t="s">
        <v>133</v>
      </c>
      <c r="C103" s="156">
        <v>9919</v>
      </c>
      <c r="D103" s="156">
        <v>10288</v>
      </c>
      <c r="E103" s="156">
        <v>10747</v>
      </c>
      <c r="F103" s="153">
        <v>11320</v>
      </c>
      <c r="G103" s="153">
        <v>11859</v>
      </c>
      <c r="H103" s="72"/>
    </row>
    <row r="104" spans="2:8" ht="12.75" customHeight="1" x14ac:dyDescent="0.25">
      <c r="B104" s="93" t="s">
        <v>134</v>
      </c>
      <c r="C104" s="156">
        <v>43546</v>
      </c>
      <c r="D104" s="156">
        <v>44649</v>
      </c>
      <c r="E104" s="156">
        <v>46358</v>
      </c>
      <c r="F104" s="153">
        <v>46746</v>
      </c>
      <c r="G104" s="153">
        <v>48274</v>
      </c>
      <c r="H104" s="72"/>
    </row>
    <row r="105" spans="2:8" ht="12.75" customHeight="1" x14ac:dyDescent="0.25">
      <c r="B105" s="88" t="s">
        <v>135</v>
      </c>
      <c r="C105" s="157">
        <v>121856</v>
      </c>
      <c r="D105" s="157">
        <v>124214</v>
      </c>
      <c r="E105" s="157">
        <v>128030</v>
      </c>
      <c r="F105" s="152">
        <v>123973</v>
      </c>
      <c r="G105" s="152">
        <v>125362</v>
      </c>
      <c r="H105" s="72"/>
    </row>
    <row r="106" spans="2:8" ht="12.75" customHeight="1" x14ac:dyDescent="0.25">
      <c r="B106" s="93" t="s">
        <v>133</v>
      </c>
      <c r="C106" s="156">
        <v>10442</v>
      </c>
      <c r="D106" s="156">
        <v>10478</v>
      </c>
      <c r="E106" s="156">
        <v>11061</v>
      </c>
      <c r="F106" s="153">
        <v>11551</v>
      </c>
      <c r="G106" s="153">
        <v>12085</v>
      </c>
      <c r="H106" s="72"/>
    </row>
    <row r="107" spans="2:8" ht="12.75" customHeight="1" x14ac:dyDescent="0.25">
      <c r="B107" s="93" t="s">
        <v>136</v>
      </c>
      <c r="C107" s="156">
        <v>111413</v>
      </c>
      <c r="D107" s="156">
        <v>113736</v>
      </c>
      <c r="E107" s="156">
        <v>116968</v>
      </c>
      <c r="F107" s="153">
        <v>112422</v>
      </c>
      <c r="G107" s="153">
        <v>113277</v>
      </c>
      <c r="H107" s="72"/>
    </row>
    <row r="108" spans="2:8" ht="12.75" customHeight="1" x14ac:dyDescent="0.25">
      <c r="B108" s="88" t="s">
        <v>137</v>
      </c>
      <c r="C108" s="157">
        <v>1157</v>
      </c>
      <c r="D108" s="157">
        <v>1020</v>
      </c>
      <c r="E108" s="157">
        <v>1128</v>
      </c>
      <c r="F108" s="157">
        <v>1162</v>
      </c>
      <c r="G108" s="157">
        <v>1185</v>
      </c>
      <c r="H108" s="72"/>
    </row>
    <row r="109" spans="2:8" ht="12.75" customHeight="1" x14ac:dyDescent="0.25">
      <c r="B109" s="88" t="s">
        <v>138</v>
      </c>
      <c r="C109" s="157">
        <v>24934</v>
      </c>
      <c r="D109" s="157">
        <v>25061</v>
      </c>
      <c r="E109" s="157">
        <v>25632</v>
      </c>
      <c r="F109" s="157">
        <v>26136</v>
      </c>
      <c r="G109" s="157">
        <v>26459</v>
      </c>
      <c r="H109" s="72"/>
    </row>
    <row r="110" spans="2:8" ht="12.75" customHeight="1" x14ac:dyDescent="0.25">
      <c r="B110" s="93" t="s">
        <v>133</v>
      </c>
      <c r="C110" s="156">
        <v>10149</v>
      </c>
      <c r="D110" s="156">
        <v>10566</v>
      </c>
      <c r="E110" s="156">
        <v>11151</v>
      </c>
      <c r="F110" s="153">
        <v>11752</v>
      </c>
      <c r="G110" s="153">
        <v>11784</v>
      </c>
      <c r="H110" s="72"/>
    </row>
    <row r="111" spans="2:8" ht="12.75" customHeight="1" x14ac:dyDescent="0.25">
      <c r="B111" s="93" t="s">
        <v>139</v>
      </c>
      <c r="C111" s="156">
        <v>14785</v>
      </c>
      <c r="D111" s="156">
        <v>14495</v>
      </c>
      <c r="E111" s="156">
        <v>14481</v>
      </c>
      <c r="F111" s="153">
        <v>14384</v>
      </c>
      <c r="G111" s="153">
        <v>14674</v>
      </c>
      <c r="H111" s="72"/>
    </row>
    <row r="112" spans="2:8" ht="12.75" customHeight="1" x14ac:dyDescent="0.25">
      <c r="B112" s="88" t="s">
        <v>140</v>
      </c>
      <c r="C112" s="157">
        <v>2227</v>
      </c>
      <c r="D112" s="157">
        <v>2022</v>
      </c>
      <c r="E112" s="157">
        <v>1683</v>
      </c>
      <c r="F112" s="157">
        <v>1189</v>
      </c>
      <c r="G112" s="157">
        <v>1561</v>
      </c>
      <c r="H112" s="72"/>
    </row>
    <row r="113" spans="2:8" ht="12.75" customHeight="1" x14ac:dyDescent="0.25">
      <c r="B113" s="93" t="s">
        <v>133</v>
      </c>
      <c r="C113" s="156" t="s">
        <v>227</v>
      </c>
      <c r="D113" s="156" t="s">
        <v>227</v>
      </c>
      <c r="E113" s="156" t="s">
        <v>227</v>
      </c>
      <c r="F113" s="153" t="s">
        <v>227</v>
      </c>
      <c r="G113" s="153" t="s">
        <v>227</v>
      </c>
      <c r="H113" s="72"/>
    </row>
    <row r="114" spans="2:8" ht="12.75" customHeight="1" x14ac:dyDescent="0.25">
      <c r="B114" s="93" t="s">
        <v>141</v>
      </c>
      <c r="C114" s="156">
        <v>2227</v>
      </c>
      <c r="D114" s="156">
        <v>2022</v>
      </c>
      <c r="E114" s="156">
        <v>1683</v>
      </c>
      <c r="F114" s="153">
        <v>1189</v>
      </c>
      <c r="G114" s="153">
        <v>1561</v>
      </c>
      <c r="H114" s="72"/>
    </row>
    <row r="115" spans="2:8" ht="12.75" customHeight="1" x14ac:dyDescent="0.25">
      <c r="B115" s="88" t="s">
        <v>142</v>
      </c>
      <c r="C115" s="157">
        <v>25153</v>
      </c>
      <c r="D115" s="157">
        <v>23964</v>
      </c>
      <c r="E115" s="157">
        <v>22315</v>
      </c>
      <c r="F115" s="157">
        <v>19792</v>
      </c>
      <c r="G115" s="157">
        <v>18837</v>
      </c>
      <c r="H115" s="72"/>
    </row>
    <row r="116" spans="2:8" ht="12.75" customHeight="1" x14ac:dyDescent="0.25">
      <c r="B116" s="88" t="s">
        <v>235</v>
      </c>
      <c r="C116" s="157">
        <v>32286</v>
      </c>
      <c r="D116" s="157">
        <v>33212</v>
      </c>
      <c r="E116" s="157">
        <v>34231</v>
      </c>
      <c r="F116" s="157">
        <v>40786</v>
      </c>
      <c r="G116" s="157">
        <v>58106</v>
      </c>
      <c r="H116" s="72"/>
    </row>
    <row r="117" spans="2:8" ht="12.75" customHeight="1" x14ac:dyDescent="0.25">
      <c r="B117" s="93" t="s">
        <v>133</v>
      </c>
      <c r="C117" s="156">
        <v>632</v>
      </c>
      <c r="D117" s="156">
        <v>741</v>
      </c>
      <c r="E117" s="156">
        <v>923</v>
      </c>
      <c r="F117" s="153">
        <v>1052</v>
      </c>
      <c r="G117" s="153">
        <v>1091</v>
      </c>
      <c r="H117" s="72"/>
    </row>
    <row r="118" spans="2:8" x14ac:dyDescent="0.25">
      <c r="B118" s="212" t="s">
        <v>256</v>
      </c>
      <c r="C118" s="156">
        <v>31653</v>
      </c>
      <c r="D118" s="156">
        <v>32470</v>
      </c>
      <c r="E118" s="156">
        <v>33308</v>
      </c>
      <c r="F118" s="153">
        <v>39734</v>
      </c>
      <c r="G118" s="153">
        <v>57015</v>
      </c>
      <c r="H118" s="72"/>
    </row>
    <row r="119" spans="2:8" ht="12.75" customHeight="1" x14ac:dyDescent="0.25">
      <c r="B119" s="88" t="s">
        <v>143</v>
      </c>
      <c r="C119" s="157" t="s">
        <v>227</v>
      </c>
      <c r="D119" s="157" t="s">
        <v>227</v>
      </c>
      <c r="E119" s="157" t="s">
        <v>227</v>
      </c>
      <c r="F119" s="152" t="s">
        <v>227</v>
      </c>
      <c r="G119" s="152" t="s">
        <v>227</v>
      </c>
      <c r="H119" s="72"/>
    </row>
    <row r="120" spans="2:8" ht="12.75" customHeight="1" x14ac:dyDescent="0.25">
      <c r="B120" s="88" t="s">
        <v>144</v>
      </c>
      <c r="C120" s="157">
        <v>4350</v>
      </c>
      <c r="D120" s="157">
        <v>4298</v>
      </c>
      <c r="E120" s="157">
        <v>4686</v>
      </c>
      <c r="F120" s="152">
        <v>4712</v>
      </c>
      <c r="G120" s="152">
        <v>5600</v>
      </c>
      <c r="H120" s="72"/>
    </row>
    <row r="121" spans="2:8" s="85" customFormat="1" ht="12.75" customHeight="1" x14ac:dyDescent="0.25">
      <c r="B121" s="92" t="s">
        <v>145</v>
      </c>
      <c r="C121" s="11">
        <v>265426</v>
      </c>
      <c r="D121" s="11">
        <v>268728</v>
      </c>
      <c r="E121" s="11">
        <v>274811</v>
      </c>
      <c r="F121" s="11">
        <v>275815</v>
      </c>
      <c r="G121" s="11">
        <v>297243</v>
      </c>
      <c r="H121" s="72"/>
    </row>
    <row r="122" spans="2:8" s="85" customFormat="1" ht="12.75" customHeight="1" x14ac:dyDescent="0.25">
      <c r="B122" s="87" t="s">
        <v>236</v>
      </c>
      <c r="C122" s="155"/>
      <c r="D122" s="155"/>
      <c r="E122" s="155"/>
      <c r="F122" s="155"/>
      <c r="G122" s="155"/>
      <c r="H122" s="72"/>
    </row>
    <row r="123" spans="2:8" ht="10.15" customHeight="1" x14ac:dyDescent="0.25">
      <c r="B123" s="88" t="s">
        <v>146</v>
      </c>
      <c r="C123" s="152">
        <v>8803</v>
      </c>
      <c r="D123" s="152">
        <v>9490</v>
      </c>
      <c r="E123" s="152">
        <v>12227</v>
      </c>
      <c r="F123" s="152">
        <v>10886</v>
      </c>
      <c r="G123" s="152">
        <v>9227</v>
      </c>
      <c r="H123" s="98"/>
    </row>
    <row r="124" spans="2:8" x14ac:dyDescent="0.25">
      <c r="B124" s="93" t="s">
        <v>147</v>
      </c>
      <c r="C124" s="153"/>
      <c r="D124" s="153"/>
      <c r="E124" s="153"/>
      <c r="F124" s="153"/>
      <c r="G124" s="153"/>
      <c r="H124" s="98"/>
    </row>
    <row r="125" spans="2:8" ht="20" customHeight="1" x14ac:dyDescent="0.25">
      <c r="B125" s="93" t="s">
        <v>148</v>
      </c>
      <c r="C125" s="153">
        <v>16926</v>
      </c>
      <c r="D125" s="153">
        <v>17450</v>
      </c>
      <c r="E125" s="153">
        <v>20377</v>
      </c>
      <c r="F125" s="153">
        <v>18355</v>
      </c>
      <c r="G125" s="153">
        <v>15066</v>
      </c>
      <c r="H125" s="98"/>
    </row>
    <row r="126" spans="2:8" x14ac:dyDescent="0.25">
      <c r="B126" s="93" t="s">
        <v>149</v>
      </c>
      <c r="C126" s="153">
        <v>-3366</v>
      </c>
      <c r="D126" s="153">
        <v>-3413</v>
      </c>
      <c r="E126" s="153">
        <v>-3304</v>
      </c>
      <c r="F126" s="153">
        <v>-3320</v>
      </c>
      <c r="G126" s="153">
        <v>-2410</v>
      </c>
      <c r="H126" s="98"/>
    </row>
    <row r="127" spans="2:8" ht="12.75" customHeight="1" x14ac:dyDescent="0.25">
      <c r="B127" s="93" t="s">
        <v>150</v>
      </c>
      <c r="C127" s="153">
        <v>-4757</v>
      </c>
      <c r="D127" s="153">
        <v>-4547</v>
      </c>
      <c r="E127" s="153">
        <v>-4846</v>
      </c>
      <c r="F127" s="153">
        <v>-4149</v>
      </c>
      <c r="G127" s="153">
        <v>-3429</v>
      </c>
      <c r="H127" s="98"/>
    </row>
    <row r="128" spans="2:8" ht="12.75" customHeight="1" x14ac:dyDescent="0.25">
      <c r="B128" s="88" t="s">
        <v>151</v>
      </c>
      <c r="C128" s="152">
        <v>-4081</v>
      </c>
      <c r="D128" s="152">
        <v>-4130</v>
      </c>
      <c r="E128" s="152">
        <v>-4375</v>
      </c>
      <c r="F128" s="152">
        <v>-5059</v>
      </c>
      <c r="G128" s="152">
        <v>-3419</v>
      </c>
      <c r="H128" s="98"/>
    </row>
    <row r="129" spans="2:8" ht="12.75" customHeight="1" x14ac:dyDescent="0.25">
      <c r="B129" s="88" t="s">
        <v>237</v>
      </c>
      <c r="C129" s="152" t="s">
        <v>227</v>
      </c>
      <c r="D129" s="152" t="s">
        <v>227</v>
      </c>
      <c r="E129" s="152" t="s">
        <v>227</v>
      </c>
      <c r="F129" s="152" t="s">
        <v>227</v>
      </c>
      <c r="G129" s="152" t="s">
        <v>227</v>
      </c>
      <c r="H129" s="98"/>
    </row>
    <row r="130" spans="2:8" s="85" customFormat="1" ht="12.75" customHeight="1" x14ac:dyDescent="0.25">
      <c r="B130" s="99" t="s">
        <v>152</v>
      </c>
      <c r="C130" s="13">
        <v>4723</v>
      </c>
      <c r="D130" s="13">
        <v>5360</v>
      </c>
      <c r="E130" s="13">
        <v>7852</v>
      </c>
      <c r="F130" s="13">
        <v>5828</v>
      </c>
      <c r="G130" s="13">
        <v>5808</v>
      </c>
      <c r="H130" s="98"/>
    </row>
    <row r="131" spans="2:8" s="85" customFormat="1" ht="12.75" customHeight="1" x14ac:dyDescent="0.25">
      <c r="B131" s="14" t="s">
        <v>153</v>
      </c>
      <c r="C131" s="11">
        <v>725452</v>
      </c>
      <c r="D131" s="11">
        <v>748838</v>
      </c>
      <c r="E131" s="11">
        <v>771213</v>
      </c>
      <c r="F131" s="11">
        <v>798598</v>
      </c>
      <c r="G131" s="11">
        <v>999742</v>
      </c>
      <c r="H131" s="72"/>
    </row>
    <row r="132" spans="2:8" ht="12.75" customHeight="1" x14ac:dyDescent="0.25">
      <c r="B132" s="88" t="s">
        <v>154</v>
      </c>
      <c r="C132" s="152">
        <v>88406</v>
      </c>
      <c r="D132" s="152">
        <v>88064</v>
      </c>
      <c r="E132" s="152">
        <v>83352</v>
      </c>
      <c r="F132" s="152">
        <v>87369</v>
      </c>
      <c r="G132" s="152">
        <v>94644</v>
      </c>
      <c r="H132" s="72"/>
    </row>
    <row r="133" spans="2:8" s="85" customFormat="1" ht="12.75" customHeight="1" thickBot="1" x14ac:dyDescent="0.3">
      <c r="B133" s="15" t="s">
        <v>238</v>
      </c>
      <c r="C133" s="16">
        <v>813858</v>
      </c>
      <c r="D133" s="16">
        <v>836902</v>
      </c>
      <c r="E133" s="16">
        <v>854565</v>
      </c>
      <c r="F133" s="16">
        <v>885967</v>
      </c>
      <c r="G133" s="16">
        <v>1094386</v>
      </c>
      <c r="H133" s="72"/>
    </row>
    <row r="134" spans="2:8" s="100" customFormat="1" ht="5.15" customHeight="1" x14ac:dyDescent="0.25">
      <c r="B134" s="158"/>
      <c r="C134" s="101"/>
      <c r="D134" s="101"/>
      <c r="E134" s="101"/>
      <c r="F134" s="101"/>
      <c r="G134" s="101"/>
    </row>
    <row r="135" spans="2:8" s="102" customFormat="1" ht="39" customHeight="1" x14ac:dyDescent="0.2">
      <c r="B135" s="201" t="s">
        <v>155</v>
      </c>
      <c r="C135" s="201"/>
      <c r="D135" s="201"/>
      <c r="E135" s="201"/>
      <c r="F135" s="201"/>
      <c r="G135" s="201"/>
      <c r="H135" s="103"/>
    </row>
    <row r="136" spans="2:8" s="104" customFormat="1" ht="9.75" customHeight="1" x14ac:dyDescent="0.2">
      <c r="B136" s="202" t="s">
        <v>156</v>
      </c>
      <c r="C136" s="202"/>
      <c r="D136" s="202"/>
      <c r="E136" s="202"/>
      <c r="F136" s="202"/>
      <c r="G136" s="202"/>
      <c r="H136" s="103"/>
    </row>
    <row r="137" spans="2:8" s="102" customFormat="1" ht="9.75" customHeight="1" x14ac:dyDescent="0.2">
      <c r="B137" s="203" t="s">
        <v>157</v>
      </c>
      <c r="C137" s="203"/>
      <c r="D137" s="203"/>
      <c r="E137" s="203"/>
      <c r="F137" s="203"/>
      <c r="G137" s="203"/>
      <c r="H137" s="103"/>
    </row>
    <row r="138" spans="2:8" s="102" customFormat="1" ht="9.75" customHeight="1" x14ac:dyDescent="0.2">
      <c r="B138" s="203" t="s">
        <v>158</v>
      </c>
      <c r="C138" s="203"/>
      <c r="D138" s="203"/>
      <c r="E138" s="203"/>
      <c r="F138" s="203"/>
      <c r="G138" s="203"/>
      <c r="H138" s="103"/>
    </row>
    <row r="139" spans="2:8" s="102" customFormat="1" ht="27.75" customHeight="1" x14ac:dyDescent="0.2">
      <c r="B139" s="201" t="s">
        <v>248</v>
      </c>
      <c r="C139" s="201"/>
      <c r="D139" s="201"/>
      <c r="E139" s="201"/>
      <c r="F139" s="201"/>
      <c r="G139" s="201"/>
      <c r="H139" s="103"/>
    </row>
    <row r="140" spans="2:8" s="102" customFormat="1" ht="9.75" customHeight="1" x14ac:dyDescent="0.2">
      <c r="B140" s="205" t="s">
        <v>159</v>
      </c>
      <c r="C140" s="205"/>
      <c r="D140" s="205"/>
      <c r="E140" s="205"/>
      <c r="F140" s="205"/>
      <c r="G140" s="205"/>
      <c r="H140" s="103"/>
    </row>
    <row r="141" spans="2:8" s="102" customFormat="1" ht="19.5" customHeight="1" x14ac:dyDescent="0.2">
      <c r="B141" s="201" t="s">
        <v>249</v>
      </c>
      <c r="C141" s="201"/>
      <c r="D141" s="201"/>
      <c r="E141" s="201"/>
      <c r="F141" s="201"/>
      <c r="G141" s="201"/>
      <c r="H141" s="103"/>
    </row>
    <row r="142" spans="2:8" s="102" customFormat="1" ht="9.75" customHeight="1" x14ac:dyDescent="0.2">
      <c r="B142" s="201" t="s">
        <v>239</v>
      </c>
      <c r="C142" s="201"/>
      <c r="D142" s="201"/>
      <c r="E142" s="201"/>
      <c r="F142" s="201"/>
      <c r="G142" s="201"/>
      <c r="H142" s="103"/>
    </row>
    <row r="143" spans="2:8" s="102" customFormat="1" ht="32.25" customHeight="1" x14ac:dyDescent="0.2">
      <c r="B143" s="201" t="s">
        <v>240</v>
      </c>
      <c r="C143" s="201"/>
      <c r="D143" s="201"/>
      <c r="E143" s="201"/>
      <c r="F143" s="201"/>
      <c r="G143" s="201"/>
      <c r="H143" s="103"/>
    </row>
    <row r="144" spans="2:8" s="102" customFormat="1" ht="9.75" customHeight="1" x14ac:dyDescent="0.2">
      <c r="B144" s="201" t="s">
        <v>241</v>
      </c>
      <c r="C144" s="201"/>
      <c r="D144" s="201"/>
      <c r="E144" s="201"/>
      <c r="F144" s="201"/>
      <c r="G144" s="201"/>
      <c r="H144" s="103"/>
    </row>
    <row r="145" spans="2:8" s="102" customFormat="1" ht="9.75" customHeight="1" x14ac:dyDescent="0.2">
      <c r="B145" s="201" t="s">
        <v>242</v>
      </c>
      <c r="C145" s="201"/>
      <c r="D145" s="201"/>
      <c r="E145" s="201"/>
      <c r="F145" s="201"/>
      <c r="G145" s="201"/>
      <c r="H145" s="103"/>
    </row>
    <row r="146" spans="2:8" s="104" customFormat="1" ht="9.75" customHeight="1" x14ac:dyDescent="0.2">
      <c r="B146" s="204" t="s">
        <v>243</v>
      </c>
      <c r="C146" s="204"/>
      <c r="D146" s="204"/>
      <c r="E146" s="204"/>
      <c r="F146" s="204"/>
      <c r="G146" s="204"/>
      <c r="H146" s="103"/>
    </row>
  </sheetData>
  <mergeCells count="14">
    <mergeCell ref="B138:G138"/>
    <mergeCell ref="B144:G144"/>
    <mergeCell ref="B145:G145"/>
    <mergeCell ref="B146:G146"/>
    <mergeCell ref="B139:G139"/>
    <mergeCell ref="B140:G140"/>
    <mergeCell ref="B141:G141"/>
    <mergeCell ref="B142:G142"/>
    <mergeCell ref="B143:G143"/>
    <mergeCell ref="B1:G1"/>
    <mergeCell ref="C4:G4"/>
    <mergeCell ref="B135:G135"/>
    <mergeCell ref="B136:G136"/>
    <mergeCell ref="B137:G137"/>
  </mergeCells>
  <hyperlinks>
    <hyperlink ref="B136:G136" r:id="rId1" display="https://www.gov.uk/government/collections/statistics-on-international-development" xr:uid="{4FA5CBF3-5FDA-443D-B6C8-1735D1B58AA8}"/>
    <hyperlink ref="B140" r:id="rId2" xr:uid="{31F57BD3-E601-4243-B3FB-86DEE539D53F}"/>
  </hyperlink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8"/>
  <sheetViews>
    <sheetView showGridLines="0" workbookViewId="0">
      <selection activeCell="H3" sqref="H3"/>
    </sheetView>
  </sheetViews>
  <sheetFormatPr defaultColWidth="9.1796875" defaultRowHeight="13" x14ac:dyDescent="0.3"/>
  <cols>
    <col min="1" max="1" width="9.1796875" style="19" customWidth="1"/>
    <col min="2" max="2" width="46.26953125" style="19" customWidth="1"/>
    <col min="3" max="7" width="11.1796875" style="19" customWidth="1"/>
    <col min="8" max="8" width="9.1796875" style="19" customWidth="1"/>
    <col min="9" max="16384" width="9.1796875" style="19"/>
  </cols>
  <sheetData>
    <row r="1" spans="1:25" ht="20.149999999999999" customHeight="1" x14ac:dyDescent="0.35">
      <c r="A1" s="49"/>
      <c r="B1" s="206" t="s">
        <v>224</v>
      </c>
      <c r="C1" s="206"/>
      <c r="D1" s="206"/>
      <c r="E1" s="206"/>
      <c r="F1" s="206"/>
      <c r="G1" s="206"/>
      <c r="H1" s="49"/>
      <c r="I1" s="49"/>
      <c r="J1" s="49"/>
      <c r="K1" s="49"/>
      <c r="L1" s="49"/>
      <c r="M1" s="49"/>
      <c r="N1" s="49"/>
      <c r="O1" s="49"/>
      <c r="P1" s="49"/>
      <c r="Q1" s="49"/>
      <c r="R1" s="49"/>
      <c r="S1" s="49"/>
      <c r="T1" s="49"/>
      <c r="U1" s="49"/>
      <c r="V1" s="49"/>
      <c r="W1" s="49"/>
      <c r="X1" s="49"/>
      <c r="Y1" s="49"/>
    </row>
    <row r="2" spans="1:25" ht="5.15" customHeight="1" thickBot="1" x14ac:dyDescent="0.4">
      <c r="A2" s="49"/>
      <c r="B2" s="57"/>
      <c r="C2" s="57"/>
      <c r="D2" s="57"/>
      <c r="E2" s="49"/>
      <c r="F2" s="49"/>
      <c r="G2" s="49"/>
    </row>
    <row r="3" spans="1:25" x14ac:dyDescent="0.3">
      <c r="A3" s="49"/>
      <c r="B3" s="21"/>
      <c r="C3" s="21"/>
      <c r="D3" s="21"/>
      <c r="E3" s="58" t="s">
        <v>24</v>
      </c>
      <c r="F3" s="58" t="s">
        <v>24</v>
      </c>
      <c r="G3" s="58" t="s">
        <v>160</v>
      </c>
    </row>
    <row r="4" spans="1:25" s="23" customFormat="1" ht="12.65" customHeight="1" x14ac:dyDescent="0.25">
      <c r="B4" s="7"/>
      <c r="C4" s="191" t="s">
        <v>2</v>
      </c>
      <c r="D4" s="191"/>
      <c r="E4" s="191"/>
      <c r="F4" s="191"/>
      <c r="G4" s="191"/>
    </row>
    <row r="5" spans="1:25" x14ac:dyDescent="0.3">
      <c r="B5" s="7"/>
      <c r="C5" s="24" t="s">
        <v>47</v>
      </c>
      <c r="D5" s="24" t="s">
        <v>48</v>
      </c>
      <c r="E5" s="24" t="s">
        <v>49</v>
      </c>
      <c r="F5" s="24" t="s">
        <v>215</v>
      </c>
      <c r="G5" s="24" t="s">
        <v>223</v>
      </c>
    </row>
    <row r="6" spans="1:25" x14ac:dyDescent="0.3">
      <c r="B6" s="7"/>
      <c r="C6" s="25" t="s">
        <v>50</v>
      </c>
      <c r="D6" s="25" t="s">
        <v>50</v>
      </c>
      <c r="E6" s="25" t="s">
        <v>50</v>
      </c>
      <c r="F6" s="25" t="s">
        <v>50</v>
      </c>
      <c r="G6" s="25" t="s">
        <v>50</v>
      </c>
    </row>
    <row r="7" spans="1:25" ht="14.25" customHeight="1" x14ac:dyDescent="0.3">
      <c r="A7" s="49"/>
      <c r="B7" s="53" t="s">
        <v>161</v>
      </c>
      <c r="C7" s="53"/>
      <c r="D7" s="53"/>
      <c r="E7" s="49"/>
      <c r="F7" s="49"/>
      <c r="G7" s="49"/>
    </row>
    <row r="8" spans="1:25" ht="11.25" customHeight="1" x14ac:dyDescent="0.3">
      <c r="A8" s="49"/>
      <c r="B8" s="10" t="s">
        <v>162</v>
      </c>
      <c r="C8" s="26">
        <v>174939</v>
      </c>
      <c r="D8" s="26">
        <v>183390</v>
      </c>
      <c r="E8" s="26">
        <v>187450</v>
      </c>
      <c r="F8" s="26">
        <v>203499</v>
      </c>
      <c r="G8" s="26">
        <v>221975</v>
      </c>
    </row>
    <row r="9" spans="1:25" ht="11.25" customHeight="1" x14ac:dyDescent="0.3">
      <c r="A9" s="49"/>
      <c r="B9" s="10" t="s">
        <v>163</v>
      </c>
      <c r="C9" s="26">
        <v>212779</v>
      </c>
      <c r="D9" s="26">
        <v>211863</v>
      </c>
      <c r="E9" s="26">
        <v>224493</v>
      </c>
      <c r="F9" s="26">
        <v>232405</v>
      </c>
      <c r="G9" s="26">
        <v>277174</v>
      </c>
    </row>
    <row r="10" spans="1:25" ht="11.25" customHeight="1" x14ac:dyDescent="0.3">
      <c r="A10" s="49"/>
      <c r="B10" s="10" t="s">
        <v>164</v>
      </c>
      <c r="C10" s="26">
        <v>-56305</v>
      </c>
      <c r="D10" s="26">
        <v>-55339</v>
      </c>
      <c r="E10" s="26">
        <v>-58984</v>
      </c>
      <c r="F10" s="26">
        <v>-59883</v>
      </c>
      <c r="G10" s="26">
        <v>-59911</v>
      </c>
    </row>
    <row r="11" spans="1:25" ht="11.25" customHeight="1" x14ac:dyDescent="0.3">
      <c r="A11" s="49"/>
      <c r="B11" s="10" t="s">
        <v>165</v>
      </c>
      <c r="C11" s="26">
        <v>239715</v>
      </c>
      <c r="D11" s="26">
        <v>239580</v>
      </c>
      <c r="E11" s="26">
        <v>242949</v>
      </c>
      <c r="F11" s="26">
        <v>248560</v>
      </c>
      <c r="G11" s="26">
        <v>271407</v>
      </c>
    </row>
    <row r="12" spans="1:25" ht="11.25" customHeight="1" x14ac:dyDescent="0.3">
      <c r="A12" s="49"/>
      <c r="B12" s="10" t="s">
        <v>166</v>
      </c>
      <c r="C12" s="26">
        <v>11347</v>
      </c>
      <c r="D12" s="26">
        <v>12232</v>
      </c>
      <c r="E12" s="26">
        <v>14509</v>
      </c>
      <c r="F12" s="26">
        <v>13159</v>
      </c>
      <c r="G12" s="26">
        <v>12774</v>
      </c>
    </row>
    <row r="13" spans="1:25" ht="11.25" customHeight="1" x14ac:dyDescent="0.3">
      <c r="A13" s="49"/>
      <c r="B13" s="10" t="s">
        <v>167</v>
      </c>
      <c r="C13" s="26">
        <v>10904</v>
      </c>
      <c r="D13" s="26">
        <v>11376</v>
      </c>
      <c r="E13" s="26">
        <v>13949</v>
      </c>
      <c r="F13" s="26">
        <v>18420</v>
      </c>
      <c r="G13" s="26">
        <v>119088</v>
      </c>
    </row>
    <row r="14" spans="1:25" ht="11.25" customHeight="1" x14ac:dyDescent="0.3">
      <c r="A14" s="49"/>
      <c r="B14" s="10" t="s">
        <v>168</v>
      </c>
      <c r="C14" s="26">
        <v>766</v>
      </c>
      <c r="D14" s="26">
        <v>714</v>
      </c>
      <c r="E14" s="26">
        <v>713</v>
      </c>
      <c r="F14" s="26">
        <v>691</v>
      </c>
      <c r="G14" s="26">
        <v>1112</v>
      </c>
    </row>
    <row r="15" spans="1:25" ht="11.25" customHeight="1" x14ac:dyDescent="0.3">
      <c r="A15" s="49"/>
      <c r="B15" s="10" t="s">
        <v>169</v>
      </c>
      <c r="C15" s="26">
        <v>8891</v>
      </c>
      <c r="D15" s="26">
        <v>9262</v>
      </c>
      <c r="E15" s="26">
        <v>10007</v>
      </c>
      <c r="F15" s="26">
        <v>3442</v>
      </c>
      <c r="G15" s="26">
        <v>2140</v>
      </c>
    </row>
    <row r="16" spans="1:25" ht="11.25" customHeight="1" x14ac:dyDescent="0.3">
      <c r="A16" s="49"/>
      <c r="B16" s="10" t="s">
        <v>170</v>
      </c>
      <c r="C16" s="26">
        <v>55185</v>
      </c>
      <c r="D16" s="26">
        <v>60525</v>
      </c>
      <c r="E16" s="26">
        <v>55092</v>
      </c>
      <c r="F16" s="26">
        <v>54664</v>
      </c>
      <c r="G16" s="26">
        <v>41469</v>
      </c>
    </row>
    <row r="17" spans="1:24" ht="11.25" customHeight="1" x14ac:dyDescent="0.3">
      <c r="A17" s="49"/>
      <c r="B17" s="10" t="s">
        <v>171</v>
      </c>
      <c r="C17" s="26">
        <v>478</v>
      </c>
      <c r="D17" s="26">
        <v>993</v>
      </c>
      <c r="E17" s="26">
        <v>1105</v>
      </c>
      <c r="F17" s="26">
        <v>1187</v>
      </c>
      <c r="G17" s="26">
        <v>645</v>
      </c>
    </row>
    <row r="18" spans="1:24" s="27" customFormat="1" ht="13" customHeight="1" x14ac:dyDescent="0.3">
      <c r="B18" s="14" t="s">
        <v>172</v>
      </c>
      <c r="C18" s="28">
        <v>658700</v>
      </c>
      <c r="D18" s="28">
        <v>674596</v>
      </c>
      <c r="E18" s="28">
        <v>691283</v>
      </c>
      <c r="F18" s="28">
        <v>716144</v>
      </c>
      <c r="G18" s="28">
        <v>887873</v>
      </c>
    </row>
    <row r="19" spans="1:24" ht="14.25" customHeight="1" x14ac:dyDescent="0.3">
      <c r="A19" s="49"/>
      <c r="B19" s="10" t="s">
        <v>154</v>
      </c>
      <c r="C19" s="29">
        <v>66517</v>
      </c>
      <c r="D19" s="29">
        <v>67620</v>
      </c>
      <c r="E19" s="29">
        <v>69856</v>
      </c>
      <c r="F19" s="29">
        <v>75344</v>
      </c>
      <c r="G19" s="29">
        <v>99329</v>
      </c>
    </row>
    <row r="20" spans="1:24" s="27" customFormat="1" ht="13" customHeight="1" x14ac:dyDescent="0.3">
      <c r="B20" s="14" t="s">
        <v>173</v>
      </c>
      <c r="C20" s="28">
        <v>725217</v>
      </c>
      <c r="D20" s="28">
        <v>742216</v>
      </c>
      <c r="E20" s="28">
        <v>761139</v>
      </c>
      <c r="F20" s="28">
        <v>791488</v>
      </c>
      <c r="G20" s="28">
        <v>987202</v>
      </c>
    </row>
    <row r="21" spans="1:24" s="27" customFormat="1" ht="13" customHeight="1" x14ac:dyDescent="0.3">
      <c r="A21" s="59"/>
      <c r="B21" s="53" t="s">
        <v>174</v>
      </c>
      <c r="C21" s="54"/>
      <c r="D21" s="54"/>
      <c r="E21" s="59"/>
      <c r="F21" s="59"/>
      <c r="G21" s="59"/>
    </row>
    <row r="22" spans="1:24" s="31" customFormat="1" ht="11.25" customHeight="1" x14ac:dyDescent="0.25">
      <c r="A22" s="50"/>
      <c r="B22" s="12" t="s">
        <v>175</v>
      </c>
      <c r="C22" s="29">
        <v>12432</v>
      </c>
      <c r="D22" s="29">
        <v>14762</v>
      </c>
      <c r="E22" s="29">
        <v>15358</v>
      </c>
      <c r="F22" s="29">
        <v>15391</v>
      </c>
      <c r="G22" s="29">
        <v>36084</v>
      </c>
    </row>
    <row r="23" spans="1:24" s="31" customFormat="1" ht="11.25" customHeight="1" x14ac:dyDescent="0.25">
      <c r="A23" s="50"/>
      <c r="B23" s="10" t="s">
        <v>176</v>
      </c>
      <c r="C23" s="29">
        <v>60506</v>
      </c>
      <c r="D23" s="29">
        <v>64872</v>
      </c>
      <c r="E23" s="29">
        <v>71142</v>
      </c>
      <c r="F23" s="29">
        <v>72241</v>
      </c>
      <c r="G23" s="29">
        <v>80064</v>
      </c>
    </row>
    <row r="24" spans="1:24" s="31" customFormat="1" ht="11.25" customHeight="1" x14ac:dyDescent="0.25">
      <c r="A24" s="50"/>
      <c r="B24" s="10" t="s">
        <v>177</v>
      </c>
      <c r="C24" s="29">
        <v>-6186</v>
      </c>
      <c r="D24" s="29">
        <v>-5393</v>
      </c>
      <c r="E24" s="29">
        <v>-6570</v>
      </c>
      <c r="F24" s="29">
        <v>-5178</v>
      </c>
      <c r="G24" s="29">
        <v>-4280</v>
      </c>
    </row>
    <row r="25" spans="1:24" s="33" customFormat="1" ht="13" customHeight="1" x14ac:dyDescent="0.25">
      <c r="B25" s="14" t="s">
        <v>178</v>
      </c>
      <c r="C25" s="34">
        <v>66752</v>
      </c>
      <c r="D25" s="34">
        <v>74241</v>
      </c>
      <c r="E25" s="34">
        <v>79930</v>
      </c>
      <c r="F25" s="34">
        <v>82454</v>
      </c>
      <c r="G25" s="34">
        <v>111869</v>
      </c>
    </row>
    <row r="26" spans="1:24" s="31" customFormat="1" ht="11.25" customHeight="1" x14ac:dyDescent="0.25">
      <c r="B26" s="10" t="s">
        <v>154</v>
      </c>
      <c r="C26" s="29">
        <v>21889</v>
      </c>
      <c r="D26" s="29">
        <v>20445</v>
      </c>
      <c r="E26" s="29">
        <v>13496</v>
      </c>
      <c r="F26" s="29">
        <v>12025</v>
      </c>
      <c r="G26" s="29">
        <v>-4685</v>
      </c>
    </row>
    <row r="27" spans="1:24" s="33" customFormat="1" ht="13" customHeight="1" x14ac:dyDescent="0.25">
      <c r="B27" s="35" t="s">
        <v>179</v>
      </c>
      <c r="C27" s="36">
        <v>88641</v>
      </c>
      <c r="D27" s="36">
        <v>94686</v>
      </c>
      <c r="E27" s="36">
        <v>93426</v>
      </c>
      <c r="F27" s="36">
        <v>94479</v>
      </c>
      <c r="G27" s="36">
        <v>107184</v>
      </c>
    </row>
    <row r="28" spans="1:24" s="33" customFormat="1" ht="13" customHeight="1" x14ac:dyDescent="0.25">
      <c r="B28" s="14" t="s">
        <v>180</v>
      </c>
      <c r="C28" s="34">
        <v>725452</v>
      </c>
      <c r="D28" s="34">
        <v>748838</v>
      </c>
      <c r="E28" s="34">
        <v>771213</v>
      </c>
      <c r="F28" s="34">
        <v>798598</v>
      </c>
      <c r="G28" s="34">
        <v>999742</v>
      </c>
    </row>
    <row r="29" spans="1:24" s="31" customFormat="1" ht="11.25" customHeight="1" x14ac:dyDescent="0.25">
      <c r="A29" s="50"/>
      <c r="B29" s="10" t="s">
        <v>154</v>
      </c>
      <c r="C29" s="29">
        <v>88406</v>
      </c>
      <c r="D29" s="29">
        <v>88064</v>
      </c>
      <c r="E29" s="29">
        <v>83352</v>
      </c>
      <c r="F29" s="29">
        <v>87369</v>
      </c>
      <c r="G29" s="29">
        <v>94644</v>
      </c>
    </row>
    <row r="30" spans="1:24" s="33" customFormat="1" ht="13" customHeight="1" thickBot="1" x14ac:dyDescent="0.3">
      <c r="A30" s="51"/>
      <c r="B30" s="15" t="s">
        <v>181</v>
      </c>
      <c r="C30" s="37">
        <v>813858</v>
      </c>
      <c r="D30" s="37">
        <v>836902</v>
      </c>
      <c r="E30" s="37">
        <v>854565</v>
      </c>
      <c r="F30" s="37">
        <v>885967</v>
      </c>
      <c r="G30" s="37">
        <v>1094386</v>
      </c>
    </row>
    <row r="31" spans="1:24" s="38" customFormat="1" ht="5.15" customHeight="1" x14ac:dyDescent="0.25">
      <c r="A31" s="51"/>
      <c r="B31" s="56"/>
      <c r="C31" s="55"/>
      <c r="D31" s="55"/>
      <c r="E31" s="51"/>
      <c r="F31" s="51"/>
      <c r="G31" s="51"/>
      <c r="H31" s="51"/>
    </row>
    <row r="32" spans="1:24" s="39" customFormat="1" ht="9" x14ac:dyDescent="0.2">
      <c r="A32" s="52"/>
      <c r="B32" s="40"/>
      <c r="C32" s="52"/>
      <c r="D32" s="52"/>
      <c r="E32" s="52"/>
      <c r="F32" s="52"/>
      <c r="G32" s="52"/>
      <c r="H32" s="52"/>
      <c r="I32" s="52"/>
      <c r="J32" s="52"/>
      <c r="K32" s="52"/>
      <c r="L32" s="52"/>
      <c r="M32" s="52"/>
      <c r="N32" s="52"/>
      <c r="O32" s="52"/>
      <c r="P32" s="52"/>
      <c r="Q32" s="52"/>
      <c r="R32" s="52"/>
      <c r="S32" s="52"/>
      <c r="T32" s="52"/>
      <c r="U32" s="52"/>
      <c r="V32" s="52"/>
      <c r="W32" s="52"/>
      <c r="X32" s="52"/>
    </row>
    <row r="33" spans="1:24" s="39" customFormat="1" ht="9" x14ac:dyDescent="0.2">
      <c r="A33" s="52"/>
      <c r="B33" s="52"/>
      <c r="C33" s="52"/>
      <c r="D33" s="52"/>
      <c r="E33" s="52"/>
      <c r="F33" s="52"/>
      <c r="G33" s="52"/>
      <c r="H33" s="52"/>
      <c r="I33" s="52"/>
      <c r="J33" s="52"/>
      <c r="K33" s="52"/>
      <c r="L33" s="52"/>
      <c r="M33" s="52"/>
      <c r="N33" s="52"/>
      <c r="O33" s="52"/>
      <c r="P33" s="52"/>
      <c r="Q33" s="52"/>
      <c r="R33" s="52"/>
      <c r="S33" s="52"/>
      <c r="T33" s="52"/>
      <c r="U33" s="52"/>
      <c r="V33" s="52"/>
      <c r="W33" s="52"/>
      <c r="X33" s="52"/>
    </row>
    <row r="34" spans="1:24" x14ac:dyDescent="0.3">
      <c r="A34" s="49"/>
      <c r="B34" s="49"/>
      <c r="C34" s="50"/>
      <c r="D34" s="50"/>
      <c r="E34" s="50"/>
      <c r="F34" s="50"/>
      <c r="G34" s="50"/>
      <c r="H34" s="49"/>
    </row>
    <row r="35" spans="1:24" x14ac:dyDescent="0.3">
      <c r="A35" s="49"/>
      <c r="B35" s="49"/>
      <c r="C35" s="50"/>
      <c r="D35" s="50"/>
      <c r="E35" s="50"/>
      <c r="F35" s="50"/>
      <c r="G35" s="50"/>
      <c r="H35" s="49"/>
    </row>
    <row r="36" spans="1:24" x14ac:dyDescent="0.3">
      <c r="A36" s="49"/>
      <c r="B36" s="49"/>
      <c r="C36" s="50"/>
      <c r="D36" s="50"/>
      <c r="E36" s="50"/>
      <c r="F36" s="50"/>
      <c r="G36" s="50"/>
      <c r="H36" s="49"/>
    </row>
    <row r="37" spans="1:24" x14ac:dyDescent="0.3">
      <c r="A37" s="49"/>
      <c r="B37" s="49"/>
      <c r="C37" s="50"/>
      <c r="D37" s="50"/>
      <c r="E37" s="50"/>
      <c r="F37" s="50"/>
      <c r="G37" s="50"/>
      <c r="H37" s="49"/>
    </row>
    <row r="38" spans="1:24" x14ac:dyDescent="0.3">
      <c r="C38" s="31"/>
      <c r="D38" s="31"/>
      <c r="E38" s="31"/>
      <c r="F38" s="31"/>
      <c r="G38" s="31"/>
    </row>
  </sheetData>
  <mergeCells count="2">
    <mergeCell ref="B1:G1"/>
    <mergeCell ref="C4:G4"/>
  </mergeCells>
  <pageMargins left="0.98425196850393692" right="0.98425196850393692" top="0.98425196850393704" bottom="0.98425196850393704" header="0.511811023622047" footer="0.511811023622047"/>
  <pageSetup paperSize="0" scale="89" fitToWidth="0" fitToHeight="0"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74"/>
  <sheetViews>
    <sheetView showGridLines="0" topLeftCell="B31" workbookViewId="0">
      <selection activeCell="B22" sqref="B22"/>
    </sheetView>
  </sheetViews>
  <sheetFormatPr defaultColWidth="9.1796875" defaultRowHeight="13" x14ac:dyDescent="0.3"/>
  <cols>
    <col min="1" max="1" width="9.1796875" style="105" customWidth="1"/>
    <col min="2" max="2" width="49.54296875" style="172" customWidth="1"/>
    <col min="3" max="7" width="14" style="172" customWidth="1"/>
    <col min="8" max="8" width="9.1796875" style="105" customWidth="1"/>
    <col min="9" max="16384" width="9.1796875" style="105"/>
  </cols>
  <sheetData>
    <row r="1" spans="2:7" ht="20.149999999999999" customHeight="1" x14ac:dyDescent="0.35">
      <c r="B1" s="200" t="s">
        <v>244</v>
      </c>
      <c r="C1" s="200"/>
      <c r="D1" s="200"/>
      <c r="E1" s="200"/>
      <c r="F1" s="200"/>
      <c r="G1" s="200"/>
    </row>
    <row r="2" spans="2:7" ht="5.15" customHeight="1" thickBot="1" x14ac:dyDescent="0.35">
      <c r="B2" s="106"/>
      <c r="C2" s="160"/>
      <c r="D2" s="160"/>
      <c r="E2" s="160"/>
      <c r="F2" s="160"/>
      <c r="G2" s="160"/>
    </row>
    <row r="3" spans="2:7" s="108" customFormat="1" x14ac:dyDescent="0.3">
      <c r="B3" s="107"/>
      <c r="C3" s="107"/>
      <c r="D3" s="107"/>
      <c r="E3" s="107"/>
      <c r="F3" s="107"/>
      <c r="G3" s="41" t="s">
        <v>160</v>
      </c>
    </row>
    <row r="4" spans="2:7" s="108" customFormat="1" ht="12.75" customHeight="1" x14ac:dyDescent="0.3">
      <c r="B4" s="86"/>
      <c r="C4" s="191" t="s">
        <v>2</v>
      </c>
      <c r="D4" s="191"/>
      <c r="E4" s="191"/>
      <c r="F4" s="191"/>
      <c r="G4" s="191"/>
    </row>
    <row r="5" spans="2:7" s="108" customFormat="1" x14ac:dyDescent="0.3">
      <c r="B5" s="86"/>
      <c r="C5" s="150" t="s">
        <v>47</v>
      </c>
      <c r="D5" s="150" t="s">
        <v>48</v>
      </c>
      <c r="E5" s="150" t="s">
        <v>49</v>
      </c>
      <c r="F5" s="150" t="s">
        <v>215</v>
      </c>
      <c r="G5" s="150" t="s">
        <v>223</v>
      </c>
    </row>
    <row r="6" spans="2:7" s="108" customFormat="1" x14ac:dyDescent="0.3">
      <c r="B6" s="86"/>
      <c r="C6" s="150" t="s">
        <v>50</v>
      </c>
      <c r="D6" s="150" t="s">
        <v>50</v>
      </c>
      <c r="E6" s="150" t="s">
        <v>50</v>
      </c>
      <c r="F6" s="150" t="s">
        <v>50</v>
      </c>
      <c r="G6" s="150" t="s">
        <v>50</v>
      </c>
    </row>
    <row r="7" spans="2:7" s="108" customFormat="1" ht="14.25" customHeight="1" x14ac:dyDescent="0.3">
      <c r="B7" s="151" t="s">
        <v>161</v>
      </c>
      <c r="C7" s="151"/>
      <c r="D7" s="151"/>
      <c r="E7" s="151"/>
      <c r="F7" s="151"/>
      <c r="G7" s="151"/>
    </row>
    <row r="8" spans="2:7" ht="14.25" customHeight="1" x14ac:dyDescent="0.3">
      <c r="B8" s="161" t="s">
        <v>3</v>
      </c>
      <c r="C8" s="152">
        <v>73734</v>
      </c>
      <c r="D8" s="152">
        <v>79799</v>
      </c>
      <c r="E8" s="152">
        <v>74310</v>
      </c>
      <c r="F8" s="152">
        <v>76427</v>
      </c>
      <c r="G8" s="152">
        <v>64573</v>
      </c>
    </row>
    <row r="9" spans="2:7" ht="14.25" customHeight="1" x14ac:dyDescent="0.3">
      <c r="B9" s="162" t="s">
        <v>182</v>
      </c>
      <c r="C9" s="163">
        <v>9660</v>
      </c>
      <c r="D9" s="163">
        <v>10098</v>
      </c>
      <c r="E9" s="163">
        <v>10220</v>
      </c>
      <c r="F9" s="163">
        <v>11809</v>
      </c>
      <c r="G9" s="163">
        <v>13979</v>
      </c>
    </row>
    <row r="10" spans="2:7" ht="14.25" customHeight="1" x14ac:dyDescent="0.3">
      <c r="B10" s="162" t="s">
        <v>183</v>
      </c>
      <c r="C10" s="163">
        <v>8889</v>
      </c>
      <c r="D10" s="163">
        <v>9176</v>
      </c>
      <c r="E10" s="163">
        <v>8998</v>
      </c>
      <c r="F10" s="163">
        <v>9954</v>
      </c>
      <c r="G10" s="163">
        <v>9125</v>
      </c>
    </row>
    <row r="11" spans="2:7" ht="14.25" customHeight="1" x14ac:dyDescent="0.3">
      <c r="B11" s="162" t="s">
        <v>184</v>
      </c>
      <c r="C11" s="163">
        <v>55185</v>
      </c>
      <c r="D11" s="163">
        <v>60525</v>
      </c>
      <c r="E11" s="163">
        <v>55092</v>
      </c>
      <c r="F11" s="163">
        <v>54664</v>
      </c>
      <c r="G11" s="163">
        <v>41469</v>
      </c>
    </row>
    <row r="12" spans="2:7" ht="14.25" customHeight="1" x14ac:dyDescent="0.3">
      <c r="B12" s="161" t="s">
        <v>185</v>
      </c>
      <c r="C12" s="164">
        <v>27881</v>
      </c>
      <c r="D12" s="164">
        <v>28399</v>
      </c>
      <c r="E12" s="164">
        <v>29422</v>
      </c>
      <c r="F12" s="164">
        <v>31358</v>
      </c>
      <c r="G12" s="164">
        <v>32240</v>
      </c>
    </row>
    <row r="13" spans="2:7" ht="14.25" customHeight="1" x14ac:dyDescent="0.3">
      <c r="B13" s="161" t="s">
        <v>8</v>
      </c>
      <c r="C13" s="164">
        <v>28954</v>
      </c>
      <c r="D13" s="164">
        <v>29437</v>
      </c>
      <c r="E13" s="164">
        <v>30438</v>
      </c>
      <c r="F13" s="164">
        <v>32253</v>
      </c>
      <c r="G13" s="164">
        <v>35620</v>
      </c>
    </row>
    <row r="14" spans="2:7" ht="14.25" customHeight="1" x14ac:dyDescent="0.3">
      <c r="B14" s="161" t="s">
        <v>9</v>
      </c>
      <c r="C14" s="164">
        <v>24547</v>
      </c>
      <c r="D14" s="164">
        <v>25689</v>
      </c>
      <c r="E14" s="164">
        <v>30333</v>
      </c>
      <c r="F14" s="164">
        <v>35602</v>
      </c>
      <c r="G14" s="164">
        <v>137781</v>
      </c>
    </row>
    <row r="15" spans="2:7" ht="14.25" customHeight="1" x14ac:dyDescent="0.3">
      <c r="B15" s="162" t="s">
        <v>186</v>
      </c>
      <c r="C15" s="163">
        <v>6585</v>
      </c>
      <c r="D15" s="163">
        <v>7300</v>
      </c>
      <c r="E15" s="163">
        <v>9382</v>
      </c>
      <c r="F15" s="163">
        <v>13894</v>
      </c>
      <c r="G15" s="163">
        <v>106123</v>
      </c>
    </row>
    <row r="16" spans="2:7" ht="14.25" customHeight="1" x14ac:dyDescent="0.3">
      <c r="B16" s="162" t="s">
        <v>187</v>
      </c>
      <c r="C16" s="163">
        <v>978</v>
      </c>
      <c r="D16" s="163">
        <v>1126</v>
      </c>
      <c r="E16" s="163">
        <v>1011</v>
      </c>
      <c r="F16" s="163">
        <v>1020</v>
      </c>
      <c r="G16" s="163">
        <v>1147</v>
      </c>
    </row>
    <row r="17" spans="2:7" ht="14.25" customHeight="1" x14ac:dyDescent="0.3">
      <c r="B17" s="162" t="s">
        <v>188</v>
      </c>
      <c r="C17" s="163">
        <v>2347</v>
      </c>
      <c r="D17" s="163">
        <v>2512</v>
      </c>
      <c r="E17" s="163">
        <v>2632</v>
      </c>
      <c r="F17" s="163">
        <v>2253</v>
      </c>
      <c r="G17" s="163">
        <v>2543</v>
      </c>
    </row>
    <row r="18" spans="2:7" ht="14.25" customHeight="1" x14ac:dyDescent="0.3">
      <c r="B18" s="162" t="s">
        <v>189</v>
      </c>
      <c r="C18" s="163">
        <v>4770</v>
      </c>
      <c r="D18" s="163">
        <v>4783</v>
      </c>
      <c r="E18" s="163">
        <v>5344</v>
      </c>
      <c r="F18" s="163">
        <v>5405</v>
      </c>
      <c r="G18" s="163">
        <v>5861</v>
      </c>
    </row>
    <row r="19" spans="2:7" ht="14.25" customHeight="1" x14ac:dyDescent="0.3">
      <c r="B19" s="162" t="s">
        <v>245</v>
      </c>
      <c r="C19" s="163">
        <v>9868</v>
      </c>
      <c r="D19" s="163">
        <v>9967</v>
      </c>
      <c r="E19" s="163">
        <v>11963</v>
      </c>
      <c r="F19" s="163">
        <v>13030</v>
      </c>
      <c r="G19" s="163">
        <v>22107</v>
      </c>
    </row>
    <row r="20" spans="2:7" ht="14.25" customHeight="1" x14ac:dyDescent="0.3">
      <c r="B20" s="161" t="s">
        <v>15</v>
      </c>
      <c r="C20" s="164">
        <v>7264</v>
      </c>
      <c r="D20" s="164">
        <v>7260</v>
      </c>
      <c r="E20" s="164">
        <v>7365</v>
      </c>
      <c r="F20" s="164">
        <v>7909</v>
      </c>
      <c r="G20" s="164">
        <v>8199</v>
      </c>
    </row>
    <row r="21" spans="2:7" ht="14.25" customHeight="1" x14ac:dyDescent="0.3">
      <c r="B21" s="161" t="s">
        <v>16</v>
      </c>
      <c r="C21" s="164">
        <v>2943</v>
      </c>
      <c r="D21" s="164">
        <v>2979</v>
      </c>
      <c r="E21" s="164">
        <v>3086</v>
      </c>
      <c r="F21" s="164">
        <v>3257</v>
      </c>
      <c r="G21" s="164">
        <v>3929</v>
      </c>
    </row>
    <row r="22" spans="2:7" ht="14.25" customHeight="1" x14ac:dyDescent="0.3">
      <c r="B22" s="161" t="s">
        <v>17</v>
      </c>
      <c r="C22" s="164">
        <v>136978</v>
      </c>
      <c r="D22" s="164">
        <v>141033</v>
      </c>
      <c r="E22" s="164">
        <v>145899</v>
      </c>
      <c r="F22" s="164">
        <v>156509</v>
      </c>
      <c r="G22" s="164">
        <v>206597</v>
      </c>
    </row>
    <row r="23" spans="2:7" ht="14.25" customHeight="1" x14ac:dyDescent="0.3">
      <c r="B23" s="161" t="s">
        <v>18</v>
      </c>
      <c r="C23" s="164">
        <v>9382</v>
      </c>
      <c r="D23" s="164">
        <v>9306</v>
      </c>
      <c r="E23" s="164">
        <v>9267</v>
      </c>
      <c r="F23" s="164">
        <v>9398</v>
      </c>
      <c r="G23" s="164">
        <v>10133</v>
      </c>
    </row>
    <row r="24" spans="2:7" ht="14.25" customHeight="1" x14ac:dyDescent="0.3">
      <c r="B24" s="161" t="s">
        <v>19</v>
      </c>
      <c r="C24" s="164">
        <v>77319</v>
      </c>
      <c r="D24" s="164">
        <v>77088</v>
      </c>
      <c r="E24" s="164">
        <v>79051</v>
      </c>
      <c r="F24" s="164">
        <v>82255</v>
      </c>
      <c r="G24" s="164">
        <v>86407</v>
      </c>
    </row>
    <row r="25" spans="2:7" ht="14.25" customHeight="1" x14ac:dyDescent="0.3">
      <c r="B25" s="161" t="s">
        <v>20</v>
      </c>
      <c r="C25" s="164">
        <v>264975</v>
      </c>
      <c r="D25" s="164">
        <v>268245</v>
      </c>
      <c r="E25" s="164">
        <v>274262</v>
      </c>
      <c r="F25" s="164">
        <v>275348</v>
      </c>
      <c r="G25" s="164">
        <v>296585</v>
      </c>
    </row>
    <row r="26" spans="2:7" ht="14.25" customHeight="1" x14ac:dyDescent="0.3">
      <c r="B26" s="161" t="s">
        <v>21</v>
      </c>
      <c r="C26" s="164">
        <v>4723</v>
      </c>
      <c r="D26" s="164">
        <v>5360</v>
      </c>
      <c r="E26" s="164">
        <v>7852</v>
      </c>
      <c r="F26" s="164">
        <v>5828</v>
      </c>
      <c r="G26" s="164">
        <v>5808</v>
      </c>
    </row>
    <row r="27" spans="2:7" s="108" customFormat="1" ht="14.25" customHeight="1" x14ac:dyDescent="0.3">
      <c r="B27" s="165" t="s">
        <v>172</v>
      </c>
      <c r="C27" s="166">
        <v>658700</v>
      </c>
      <c r="D27" s="166">
        <v>674596</v>
      </c>
      <c r="E27" s="166">
        <v>691283</v>
      </c>
      <c r="F27" s="166">
        <v>716144</v>
      </c>
      <c r="G27" s="166">
        <v>887873</v>
      </c>
    </row>
    <row r="28" spans="2:7" ht="14.25" customHeight="1" x14ac:dyDescent="0.3">
      <c r="B28" s="167" t="s">
        <v>154</v>
      </c>
      <c r="C28" s="164">
        <v>66517</v>
      </c>
      <c r="D28" s="164">
        <v>67620</v>
      </c>
      <c r="E28" s="164">
        <v>69856</v>
      </c>
      <c r="F28" s="164">
        <v>75344</v>
      </c>
      <c r="G28" s="164">
        <v>99329</v>
      </c>
    </row>
    <row r="29" spans="2:7" s="108" customFormat="1" ht="14.25" customHeight="1" x14ac:dyDescent="0.3">
      <c r="B29" s="165" t="s">
        <v>191</v>
      </c>
      <c r="C29" s="166">
        <v>725217</v>
      </c>
      <c r="D29" s="166">
        <v>742216</v>
      </c>
      <c r="E29" s="166">
        <v>761139</v>
      </c>
      <c r="F29" s="166">
        <v>791488</v>
      </c>
      <c r="G29" s="166">
        <v>987202</v>
      </c>
    </row>
    <row r="30" spans="2:7" s="108" customFormat="1" ht="14.25" customHeight="1" x14ac:dyDescent="0.3">
      <c r="B30" s="151" t="s">
        <v>174</v>
      </c>
      <c r="C30" s="168"/>
      <c r="D30" s="168"/>
      <c r="E30" s="168"/>
      <c r="F30" s="168"/>
      <c r="G30" s="168"/>
    </row>
    <row r="31" spans="2:7" ht="14.25" customHeight="1" x14ac:dyDescent="0.3">
      <c r="B31" s="161" t="s">
        <v>3</v>
      </c>
      <c r="C31" s="164">
        <v>4746</v>
      </c>
      <c r="D31" s="164">
        <v>3637</v>
      </c>
      <c r="E31" s="164">
        <v>5454</v>
      </c>
      <c r="F31" s="164">
        <v>4416</v>
      </c>
      <c r="G31" s="164">
        <v>5712</v>
      </c>
    </row>
    <row r="32" spans="2:7" ht="14.25" customHeight="1" x14ac:dyDescent="0.3">
      <c r="B32" s="162" t="s">
        <v>182</v>
      </c>
      <c r="C32" s="163">
        <v>2828</v>
      </c>
      <c r="D32" s="163">
        <v>2382</v>
      </c>
      <c r="E32" s="163">
        <v>2575</v>
      </c>
      <c r="F32" s="163">
        <v>2657</v>
      </c>
      <c r="G32" s="163">
        <v>3545</v>
      </c>
    </row>
    <row r="33" spans="2:7" ht="14.25" customHeight="1" x14ac:dyDescent="0.3">
      <c r="B33" s="162" t="s">
        <v>183</v>
      </c>
      <c r="C33" s="163">
        <v>1918</v>
      </c>
      <c r="D33" s="163">
        <v>1255</v>
      </c>
      <c r="E33" s="163">
        <v>2879</v>
      </c>
      <c r="F33" s="163">
        <v>1759</v>
      </c>
      <c r="G33" s="163">
        <v>2167</v>
      </c>
    </row>
    <row r="34" spans="2:7" ht="14.25" customHeight="1" x14ac:dyDescent="0.3">
      <c r="B34" s="161" t="s">
        <v>185</v>
      </c>
      <c r="C34" s="164">
        <v>9250</v>
      </c>
      <c r="D34" s="164">
        <v>10271</v>
      </c>
      <c r="E34" s="164">
        <v>10816</v>
      </c>
      <c r="F34" s="164">
        <v>10887</v>
      </c>
      <c r="G34" s="164">
        <v>12317</v>
      </c>
    </row>
    <row r="35" spans="2:7" ht="14.25" customHeight="1" x14ac:dyDescent="0.3">
      <c r="B35" s="161" t="s">
        <v>8</v>
      </c>
      <c r="C35" s="164">
        <v>1117</v>
      </c>
      <c r="D35" s="164">
        <v>2032</v>
      </c>
      <c r="E35" s="164">
        <v>1975</v>
      </c>
      <c r="F35" s="164">
        <v>2273</v>
      </c>
      <c r="G35" s="164">
        <v>3012</v>
      </c>
    </row>
    <row r="36" spans="2:7" ht="14.25" customHeight="1" x14ac:dyDescent="0.3">
      <c r="B36" s="161" t="s">
        <v>9</v>
      </c>
      <c r="C36" s="164">
        <v>24627</v>
      </c>
      <c r="D36" s="164">
        <v>27469</v>
      </c>
      <c r="E36" s="164">
        <v>30351</v>
      </c>
      <c r="F36" s="164">
        <v>31066</v>
      </c>
      <c r="G36" s="164">
        <v>51197</v>
      </c>
    </row>
    <row r="37" spans="2:7" ht="14.25" customHeight="1" x14ac:dyDescent="0.3">
      <c r="B37" s="162" t="s">
        <v>186</v>
      </c>
      <c r="C37" s="163">
        <v>1671</v>
      </c>
      <c r="D37" s="163">
        <v>2685</v>
      </c>
      <c r="E37" s="163">
        <v>3778</v>
      </c>
      <c r="F37" s="163">
        <v>3311</v>
      </c>
      <c r="G37" s="163">
        <v>21164</v>
      </c>
    </row>
    <row r="38" spans="2:7" ht="14.25" customHeight="1" x14ac:dyDescent="0.3">
      <c r="B38" s="162" t="s">
        <v>187</v>
      </c>
      <c r="C38" s="163">
        <v>3510</v>
      </c>
      <c r="D38" s="163">
        <v>3920</v>
      </c>
      <c r="E38" s="163">
        <v>5422</v>
      </c>
      <c r="F38" s="163">
        <v>5787</v>
      </c>
      <c r="G38" s="163">
        <v>6433</v>
      </c>
    </row>
    <row r="39" spans="2:7" ht="14.25" customHeight="1" x14ac:dyDescent="0.3">
      <c r="B39" s="162" t="s">
        <v>188</v>
      </c>
      <c r="C39" s="163">
        <v>60</v>
      </c>
      <c r="D39" s="163">
        <v>105</v>
      </c>
      <c r="E39" s="163">
        <v>47</v>
      </c>
      <c r="F39" s="163">
        <v>2</v>
      </c>
      <c r="G39" s="163">
        <v>77</v>
      </c>
    </row>
    <row r="40" spans="2:7" ht="14.25" customHeight="1" x14ac:dyDescent="0.3">
      <c r="B40" s="162" t="s">
        <v>189</v>
      </c>
      <c r="C40" s="163">
        <v>433</v>
      </c>
      <c r="D40" s="163">
        <v>394</v>
      </c>
      <c r="E40" s="163">
        <v>389</v>
      </c>
      <c r="F40" s="163">
        <v>398</v>
      </c>
      <c r="G40" s="163">
        <v>497</v>
      </c>
    </row>
    <row r="41" spans="2:7" ht="14.25" customHeight="1" x14ac:dyDescent="0.3">
      <c r="B41" s="162" t="s">
        <v>190</v>
      </c>
      <c r="C41" s="163">
        <v>18952</v>
      </c>
      <c r="D41" s="163">
        <v>20365</v>
      </c>
      <c r="E41" s="163">
        <v>20714</v>
      </c>
      <c r="F41" s="163">
        <v>21569</v>
      </c>
      <c r="G41" s="163">
        <v>23026</v>
      </c>
    </row>
    <row r="42" spans="2:7" ht="14.25" customHeight="1" x14ac:dyDescent="0.3">
      <c r="B42" s="161" t="s">
        <v>15</v>
      </c>
      <c r="C42" s="164">
        <v>3781</v>
      </c>
      <c r="D42" s="164">
        <v>4527</v>
      </c>
      <c r="E42" s="164">
        <v>3684</v>
      </c>
      <c r="F42" s="164">
        <v>3910</v>
      </c>
      <c r="G42" s="164">
        <v>4381</v>
      </c>
    </row>
    <row r="43" spans="2:7" ht="14.25" customHeight="1" x14ac:dyDescent="0.3">
      <c r="B43" s="161" t="s">
        <v>16</v>
      </c>
      <c r="C43" s="164">
        <v>7358</v>
      </c>
      <c r="D43" s="164">
        <v>8377</v>
      </c>
      <c r="E43" s="164">
        <v>8961</v>
      </c>
      <c r="F43" s="164">
        <v>10902</v>
      </c>
      <c r="G43" s="164">
        <v>9938</v>
      </c>
    </row>
    <row r="44" spans="2:7" ht="14.25" customHeight="1" x14ac:dyDescent="0.3">
      <c r="B44" s="161" t="s">
        <v>17</v>
      </c>
      <c r="C44" s="164">
        <v>5611</v>
      </c>
      <c r="D44" s="164">
        <v>6304</v>
      </c>
      <c r="E44" s="164">
        <v>7018</v>
      </c>
      <c r="F44" s="164">
        <v>7630</v>
      </c>
      <c r="G44" s="164">
        <v>12837</v>
      </c>
    </row>
    <row r="45" spans="2:7" ht="14.25" customHeight="1" x14ac:dyDescent="0.3">
      <c r="B45" s="161" t="s">
        <v>18</v>
      </c>
      <c r="C45" s="164">
        <v>2225</v>
      </c>
      <c r="D45" s="164">
        <v>2173</v>
      </c>
      <c r="E45" s="164">
        <v>2121</v>
      </c>
      <c r="F45" s="164">
        <v>2535</v>
      </c>
      <c r="G45" s="164">
        <v>2171</v>
      </c>
    </row>
    <row r="46" spans="2:7" ht="14.25" customHeight="1" x14ac:dyDescent="0.3">
      <c r="B46" s="161" t="s">
        <v>19</v>
      </c>
      <c r="C46" s="164">
        <v>7587</v>
      </c>
      <c r="D46" s="164">
        <v>8968</v>
      </c>
      <c r="E46" s="164">
        <v>9000</v>
      </c>
      <c r="F46" s="164">
        <v>8366</v>
      </c>
      <c r="G46" s="164">
        <v>9646</v>
      </c>
    </row>
    <row r="47" spans="2:7" ht="14.25" customHeight="1" x14ac:dyDescent="0.3">
      <c r="B47" s="161" t="s">
        <v>20</v>
      </c>
      <c r="C47" s="164">
        <v>451</v>
      </c>
      <c r="D47" s="164">
        <v>483</v>
      </c>
      <c r="E47" s="164">
        <v>550</v>
      </c>
      <c r="F47" s="164">
        <v>468</v>
      </c>
      <c r="G47" s="164">
        <v>658</v>
      </c>
    </row>
    <row r="48" spans="2:7" s="108" customFormat="1" ht="14.25" customHeight="1" x14ac:dyDescent="0.3">
      <c r="B48" s="165" t="s">
        <v>178</v>
      </c>
      <c r="C48" s="166">
        <v>66752</v>
      </c>
      <c r="D48" s="166">
        <v>74241</v>
      </c>
      <c r="E48" s="166">
        <v>79930</v>
      </c>
      <c r="F48" s="166">
        <v>82454</v>
      </c>
      <c r="G48" s="166">
        <v>111869</v>
      </c>
    </row>
    <row r="49" spans="2:13" ht="14.25" customHeight="1" x14ac:dyDescent="0.3">
      <c r="B49" s="167" t="s">
        <v>154</v>
      </c>
      <c r="C49" s="164">
        <v>21889</v>
      </c>
      <c r="D49" s="164">
        <v>20445</v>
      </c>
      <c r="E49" s="164">
        <v>13496</v>
      </c>
      <c r="F49" s="164">
        <v>12025</v>
      </c>
      <c r="G49" s="164">
        <v>-4685</v>
      </c>
    </row>
    <row r="50" spans="2:13" s="108" customFormat="1" ht="14.25" customHeight="1" x14ac:dyDescent="0.3">
      <c r="B50" s="35" t="s">
        <v>192</v>
      </c>
      <c r="C50" s="110">
        <v>88641</v>
      </c>
      <c r="D50" s="110">
        <v>94686</v>
      </c>
      <c r="E50" s="110">
        <v>93426</v>
      </c>
      <c r="F50" s="110">
        <v>94479</v>
      </c>
      <c r="G50" s="110">
        <v>107184</v>
      </c>
    </row>
    <row r="51" spans="2:13" s="108" customFormat="1" ht="14.25" customHeight="1" x14ac:dyDescent="0.3">
      <c r="B51" s="165" t="s">
        <v>180</v>
      </c>
      <c r="C51" s="166">
        <v>725452</v>
      </c>
      <c r="D51" s="166">
        <v>748838</v>
      </c>
      <c r="E51" s="166">
        <v>771213</v>
      </c>
      <c r="F51" s="166">
        <v>798598</v>
      </c>
      <c r="G51" s="166">
        <v>999742</v>
      </c>
    </row>
    <row r="52" spans="2:13" ht="14.25" customHeight="1" x14ac:dyDescent="0.3">
      <c r="B52" s="167" t="s">
        <v>154</v>
      </c>
      <c r="C52" s="164">
        <v>88406</v>
      </c>
      <c r="D52" s="164">
        <v>88064</v>
      </c>
      <c r="E52" s="164">
        <v>83352</v>
      </c>
      <c r="F52" s="164">
        <v>87369</v>
      </c>
      <c r="G52" s="164">
        <v>94644</v>
      </c>
    </row>
    <row r="53" spans="2:13" s="108" customFormat="1" ht="14.25" customHeight="1" thickBot="1" x14ac:dyDescent="0.35">
      <c r="B53" s="15" t="s">
        <v>246</v>
      </c>
      <c r="C53" s="111">
        <v>813858</v>
      </c>
      <c r="D53" s="111">
        <v>836902</v>
      </c>
      <c r="E53" s="111">
        <v>854565</v>
      </c>
      <c r="F53" s="111">
        <v>885967</v>
      </c>
      <c r="G53" s="111">
        <v>1094386</v>
      </c>
      <c r="I53" s="169"/>
      <c r="J53" s="169"/>
      <c r="K53" s="169"/>
      <c r="L53" s="169"/>
      <c r="M53" s="169"/>
    </row>
    <row r="54" spans="2:13" s="112" customFormat="1" ht="4.5" customHeight="1" x14ac:dyDescent="0.25">
      <c r="B54" s="113"/>
      <c r="C54" s="114"/>
      <c r="D54" s="114"/>
      <c r="E54" s="114"/>
      <c r="F54" s="114"/>
      <c r="G54" s="114"/>
    </row>
    <row r="55" spans="2:13" s="115" customFormat="1" ht="22.5" customHeight="1" x14ac:dyDescent="0.25">
      <c r="B55" s="208" t="s">
        <v>193</v>
      </c>
      <c r="C55" s="208"/>
      <c r="D55" s="208"/>
      <c r="E55" s="208"/>
      <c r="F55" s="208"/>
      <c r="G55" s="208"/>
      <c r="H55" s="139"/>
    </row>
    <row r="56" spans="2:13" s="115" customFormat="1" ht="11.25" customHeight="1" x14ac:dyDescent="0.25">
      <c r="B56" s="208" t="s">
        <v>194</v>
      </c>
      <c r="C56" s="208"/>
      <c r="D56" s="208"/>
      <c r="E56" s="208"/>
      <c r="F56" s="208"/>
      <c r="G56" s="208"/>
      <c r="H56" s="139"/>
    </row>
    <row r="57" spans="2:13" s="115" customFormat="1" ht="36" customHeight="1" x14ac:dyDescent="0.25">
      <c r="B57" s="207" t="s">
        <v>250</v>
      </c>
      <c r="C57" s="207"/>
      <c r="D57" s="207"/>
      <c r="E57" s="207"/>
      <c r="F57" s="207"/>
      <c r="G57" s="207"/>
      <c r="H57" s="139"/>
    </row>
    <row r="58" spans="2:13" s="116" customFormat="1" ht="11.25" customHeight="1" x14ac:dyDescent="0.25">
      <c r="B58" s="209" t="s">
        <v>159</v>
      </c>
      <c r="C58" s="209"/>
      <c r="D58" s="209"/>
      <c r="E58" s="209"/>
      <c r="F58" s="209"/>
      <c r="G58" s="209"/>
      <c r="H58" s="90"/>
      <c r="I58" s="117"/>
    </row>
    <row r="59" spans="2:13" s="116" customFormat="1" ht="22.5" customHeight="1" x14ac:dyDescent="0.25">
      <c r="B59" s="207" t="s">
        <v>251</v>
      </c>
      <c r="C59" s="207"/>
      <c r="D59" s="207"/>
      <c r="E59" s="207"/>
      <c r="F59" s="207"/>
      <c r="G59" s="207"/>
      <c r="H59" s="90"/>
      <c r="I59" s="117"/>
    </row>
    <row r="60" spans="2:13" s="118" customFormat="1" ht="10.5" x14ac:dyDescent="0.25">
      <c r="B60" s="115" t="s">
        <v>247</v>
      </c>
      <c r="C60" s="115"/>
      <c r="D60" s="115"/>
      <c r="E60" s="115"/>
      <c r="F60" s="115"/>
      <c r="G60" s="115"/>
    </row>
    <row r="61" spans="2:13" s="119" customFormat="1" x14ac:dyDescent="0.3">
      <c r="B61" s="109"/>
      <c r="C61" s="120"/>
      <c r="D61" s="120"/>
      <c r="E61" s="120"/>
      <c r="F61" s="120"/>
      <c r="G61" s="120"/>
    </row>
    <row r="62" spans="2:13" x14ac:dyDescent="0.3">
      <c r="B62" s="161"/>
      <c r="C62" s="170"/>
      <c r="D62" s="170"/>
      <c r="E62" s="170"/>
      <c r="F62" s="170"/>
      <c r="G62" s="170"/>
    </row>
    <row r="63" spans="2:13" x14ac:dyDescent="0.3">
      <c r="B63" s="161"/>
      <c r="C63" s="170"/>
      <c r="D63" s="170"/>
      <c r="E63" s="170"/>
      <c r="F63" s="170"/>
      <c r="G63" s="170"/>
    </row>
    <row r="64" spans="2:13" x14ac:dyDescent="0.3">
      <c r="B64" s="161"/>
      <c r="C64" s="170"/>
      <c r="D64" s="170"/>
      <c r="E64" s="170"/>
      <c r="F64" s="170"/>
      <c r="G64" s="170"/>
    </row>
    <row r="65" spans="2:7" x14ac:dyDescent="0.3">
      <c r="B65" s="162"/>
      <c r="C65" s="171"/>
      <c r="D65" s="171"/>
      <c r="E65" s="171"/>
      <c r="F65" s="171"/>
      <c r="G65" s="171"/>
    </row>
    <row r="66" spans="2:7" x14ac:dyDescent="0.3">
      <c r="B66" s="162"/>
      <c r="C66" s="171"/>
      <c r="D66" s="171"/>
      <c r="E66" s="171"/>
      <c r="F66" s="171"/>
      <c r="G66" s="171"/>
    </row>
    <row r="67" spans="2:7" x14ac:dyDescent="0.3">
      <c r="B67" s="162"/>
      <c r="C67" s="171"/>
      <c r="D67" s="171"/>
      <c r="E67" s="171"/>
      <c r="F67" s="171"/>
      <c r="G67" s="171"/>
    </row>
    <row r="68" spans="2:7" x14ac:dyDescent="0.3">
      <c r="B68" s="161"/>
      <c r="C68" s="170"/>
      <c r="D68" s="170"/>
      <c r="E68" s="170"/>
      <c r="F68" s="170"/>
      <c r="G68" s="170"/>
    </row>
    <row r="69" spans="2:7" x14ac:dyDescent="0.3">
      <c r="B69" s="161"/>
      <c r="C69" s="170"/>
      <c r="D69" s="170"/>
      <c r="E69" s="170"/>
      <c r="F69" s="170"/>
      <c r="G69" s="170"/>
    </row>
    <row r="70" spans="2:7" x14ac:dyDescent="0.3">
      <c r="B70" s="161"/>
      <c r="C70" s="170"/>
      <c r="D70" s="170"/>
      <c r="E70" s="170"/>
      <c r="F70" s="170"/>
      <c r="G70" s="170"/>
    </row>
    <row r="71" spans="2:7" x14ac:dyDescent="0.3">
      <c r="B71" s="161"/>
      <c r="C71" s="170"/>
      <c r="D71" s="170"/>
      <c r="E71" s="170"/>
      <c r="F71" s="170"/>
      <c r="G71" s="170"/>
    </row>
    <row r="72" spans="2:7" x14ac:dyDescent="0.3">
      <c r="B72" s="161"/>
      <c r="C72" s="170"/>
      <c r="D72" s="170"/>
      <c r="E72" s="170"/>
      <c r="F72" s="170"/>
      <c r="G72" s="170"/>
    </row>
    <row r="73" spans="2:7" x14ac:dyDescent="0.3">
      <c r="B73" s="161"/>
      <c r="C73" s="170"/>
      <c r="D73" s="170"/>
      <c r="E73" s="170"/>
      <c r="F73" s="170"/>
      <c r="G73" s="170"/>
    </row>
    <row r="74" spans="2:7" x14ac:dyDescent="0.3">
      <c r="B74" s="161"/>
      <c r="C74" s="170"/>
      <c r="D74" s="170"/>
      <c r="E74" s="170"/>
      <c r="F74" s="170"/>
      <c r="G74" s="170"/>
    </row>
  </sheetData>
  <mergeCells count="7">
    <mergeCell ref="B59:G59"/>
    <mergeCell ref="B1:G1"/>
    <mergeCell ref="C4:G4"/>
    <mergeCell ref="B55:G55"/>
    <mergeCell ref="B56:G56"/>
    <mergeCell ref="B57:G57"/>
    <mergeCell ref="B58:G58"/>
  </mergeCells>
  <hyperlinks>
    <hyperlink ref="B58" r:id="rId1" xr:uid="{E4C7FEFC-D0DD-4134-BAFC-04C2BBC88D57}"/>
  </hyperlinks>
  <pageMargins left="0.98425196850393692" right="0.98425196850393692" top="0.98425196850393704" bottom="0.98425196850393704" header="0.511811023622047" footer="0.511811023622047"/>
  <pageSetup paperSize="0" scale="68" fitToWidth="0" fitToHeight="0" orientation="portrait"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32"/>
  <sheetViews>
    <sheetView showGridLines="0" workbookViewId="0">
      <selection activeCell="D34" sqref="D34"/>
    </sheetView>
  </sheetViews>
  <sheetFormatPr defaultColWidth="8.7265625" defaultRowHeight="10.5" x14ac:dyDescent="0.25"/>
  <cols>
    <col min="1" max="1" width="9.1796875" style="133" customWidth="1"/>
    <col min="2" max="2" width="51.81640625" style="177" customWidth="1"/>
    <col min="3" max="7" width="11.7265625" style="177" customWidth="1"/>
    <col min="8" max="8" width="8.7265625" style="133" customWidth="1"/>
    <col min="9" max="16384" width="8.7265625" style="133"/>
  </cols>
  <sheetData>
    <row r="1" spans="2:9" s="121" customFormat="1" ht="19.899999999999999" customHeight="1" x14ac:dyDescent="0.35">
      <c r="B1" s="200" t="s">
        <v>225</v>
      </c>
      <c r="C1" s="200"/>
      <c r="D1" s="200"/>
      <c r="E1" s="200"/>
      <c r="F1" s="200"/>
      <c r="G1" s="200"/>
      <c r="H1" s="140"/>
      <c r="I1" s="140"/>
    </row>
    <row r="2" spans="2:9" s="121" customFormat="1" ht="5.15" customHeight="1" thickBot="1" x14ac:dyDescent="0.4">
      <c r="B2" s="159"/>
      <c r="C2" s="159"/>
      <c r="D2" s="159"/>
      <c r="E2" s="159"/>
      <c r="F2" s="159"/>
      <c r="G2" s="159"/>
    </row>
    <row r="3" spans="2:9" s="122" customFormat="1" ht="13.15" customHeight="1" x14ac:dyDescent="0.25">
      <c r="B3" s="83"/>
      <c r="C3" s="83"/>
      <c r="D3" s="83"/>
      <c r="E3" s="83"/>
      <c r="F3" s="83"/>
      <c r="G3" s="84" t="s">
        <v>0</v>
      </c>
    </row>
    <row r="4" spans="2:9" s="123" customFormat="1" ht="12.65" customHeight="1" x14ac:dyDescent="0.25">
      <c r="B4" s="150"/>
      <c r="C4" s="191" t="s">
        <v>2</v>
      </c>
      <c r="D4" s="191"/>
      <c r="E4" s="191"/>
      <c r="F4" s="191"/>
      <c r="G4" s="191"/>
    </row>
    <row r="5" spans="2:9" s="123" customFormat="1" ht="13.15" customHeight="1" x14ac:dyDescent="0.25">
      <c r="B5" s="150"/>
      <c r="C5" s="150" t="s">
        <v>47</v>
      </c>
      <c r="D5" s="150" t="s">
        <v>48</v>
      </c>
      <c r="E5" s="150" t="s">
        <v>49</v>
      </c>
      <c r="F5" s="150" t="s">
        <v>215</v>
      </c>
      <c r="G5" s="150" t="s">
        <v>223</v>
      </c>
    </row>
    <row r="6" spans="2:9" s="123" customFormat="1" ht="13.15" customHeight="1" x14ac:dyDescent="0.25">
      <c r="B6" s="150"/>
      <c r="C6" s="150" t="s">
        <v>50</v>
      </c>
      <c r="D6" s="150" t="s">
        <v>50</v>
      </c>
      <c r="E6" s="150" t="s">
        <v>50</v>
      </c>
      <c r="F6" s="150" t="s">
        <v>50</v>
      </c>
      <c r="G6" s="150" t="s">
        <v>50</v>
      </c>
    </row>
    <row r="7" spans="2:9" s="124" customFormat="1" ht="14.25" customHeight="1" x14ac:dyDescent="0.25">
      <c r="B7" s="151" t="s">
        <v>195</v>
      </c>
      <c r="C7" s="151"/>
      <c r="D7" s="151"/>
      <c r="E7" s="151"/>
      <c r="F7" s="151"/>
      <c r="G7" s="151"/>
    </row>
    <row r="8" spans="2:9" s="124" customFormat="1" ht="14.25" customHeight="1" x14ac:dyDescent="0.25">
      <c r="B8" s="173" t="s">
        <v>3</v>
      </c>
      <c r="C8" s="174">
        <v>11531</v>
      </c>
      <c r="D8" s="174">
        <v>11480</v>
      </c>
      <c r="E8" s="174">
        <v>11603</v>
      </c>
      <c r="F8" s="174">
        <v>12238</v>
      </c>
      <c r="G8" s="174">
        <v>14601</v>
      </c>
    </row>
    <row r="9" spans="2:9" s="124" customFormat="1" ht="14.25" customHeight="1" x14ac:dyDescent="0.25">
      <c r="B9" s="175" t="s">
        <v>182</v>
      </c>
      <c r="C9" s="176">
        <v>9661</v>
      </c>
      <c r="D9" s="176">
        <v>9651</v>
      </c>
      <c r="E9" s="176">
        <v>9813</v>
      </c>
      <c r="F9" s="176">
        <v>10262</v>
      </c>
      <c r="G9" s="176">
        <v>12947</v>
      </c>
    </row>
    <row r="10" spans="2:9" s="124" customFormat="1" ht="14.25" customHeight="1" x14ac:dyDescent="0.25">
      <c r="B10" s="175" t="s">
        <v>183</v>
      </c>
      <c r="C10" s="176">
        <v>1870</v>
      </c>
      <c r="D10" s="176">
        <v>1829</v>
      </c>
      <c r="E10" s="176">
        <v>1790</v>
      </c>
      <c r="F10" s="176">
        <v>1976</v>
      </c>
      <c r="G10" s="176">
        <v>1655</v>
      </c>
    </row>
    <row r="11" spans="2:9" s="124" customFormat="1" ht="14.25" customHeight="1" x14ac:dyDescent="0.25">
      <c r="B11" s="173" t="s">
        <v>7</v>
      </c>
      <c r="C11" s="174">
        <v>15948</v>
      </c>
      <c r="D11" s="174">
        <v>16473</v>
      </c>
      <c r="E11" s="174">
        <v>17133</v>
      </c>
      <c r="F11" s="174">
        <v>18053</v>
      </c>
      <c r="G11" s="174">
        <v>18267</v>
      </c>
    </row>
    <row r="12" spans="2:9" s="124" customFormat="1" ht="14.25" customHeight="1" x14ac:dyDescent="0.25">
      <c r="B12" s="173" t="s">
        <v>8</v>
      </c>
      <c r="C12" s="174">
        <v>12876</v>
      </c>
      <c r="D12" s="174">
        <v>13179</v>
      </c>
      <c r="E12" s="174">
        <v>13788</v>
      </c>
      <c r="F12" s="174">
        <v>14134</v>
      </c>
      <c r="G12" s="174">
        <v>14691</v>
      </c>
    </row>
    <row r="13" spans="2:9" s="125" customFormat="1" ht="14.25" customHeight="1" x14ac:dyDescent="0.25">
      <c r="B13" s="173" t="s">
        <v>9</v>
      </c>
      <c r="C13" s="174">
        <v>12430</v>
      </c>
      <c r="D13" s="174">
        <v>12406</v>
      </c>
      <c r="E13" s="174">
        <v>13895</v>
      </c>
      <c r="F13" s="174">
        <v>14067</v>
      </c>
      <c r="G13" s="174">
        <v>15411</v>
      </c>
    </row>
    <row r="14" spans="2:9" s="88" customFormat="1" ht="14.25" customHeight="1" x14ac:dyDescent="0.25">
      <c r="B14" s="175" t="s">
        <v>186</v>
      </c>
      <c r="C14" s="176">
        <v>2554</v>
      </c>
      <c r="D14" s="176">
        <v>2713</v>
      </c>
      <c r="E14" s="176">
        <v>2785</v>
      </c>
      <c r="F14" s="176">
        <v>2499</v>
      </c>
      <c r="G14" s="176">
        <v>3137</v>
      </c>
    </row>
    <row r="15" spans="2:9" s="88" customFormat="1" ht="14.25" customHeight="1" x14ac:dyDescent="0.25">
      <c r="B15" s="175" t="s">
        <v>187</v>
      </c>
      <c r="C15" s="176">
        <v>35</v>
      </c>
      <c r="D15" s="176">
        <v>23</v>
      </c>
      <c r="E15" s="176">
        <v>25</v>
      </c>
      <c r="F15" s="176">
        <v>37</v>
      </c>
      <c r="G15" s="176">
        <v>35</v>
      </c>
    </row>
    <row r="16" spans="2:9" s="88" customFormat="1" ht="14.25" customHeight="1" x14ac:dyDescent="0.25">
      <c r="B16" s="175" t="s">
        <v>188</v>
      </c>
      <c r="C16" s="176">
        <v>1265</v>
      </c>
      <c r="D16" s="176">
        <v>1095</v>
      </c>
      <c r="E16" s="176">
        <v>762</v>
      </c>
      <c r="F16" s="176">
        <v>682</v>
      </c>
      <c r="G16" s="176">
        <v>877</v>
      </c>
    </row>
    <row r="17" spans="2:7" s="88" customFormat="1" ht="14.25" customHeight="1" x14ac:dyDescent="0.25">
      <c r="B17" s="175" t="s">
        <v>189</v>
      </c>
      <c r="C17" s="176">
        <v>828</v>
      </c>
      <c r="D17" s="176">
        <v>801</v>
      </c>
      <c r="E17" s="176">
        <v>930</v>
      </c>
      <c r="F17" s="176">
        <v>1071</v>
      </c>
      <c r="G17" s="176">
        <v>1426</v>
      </c>
    </row>
    <row r="18" spans="2:7" s="88" customFormat="1" ht="14.25" customHeight="1" x14ac:dyDescent="0.25">
      <c r="B18" s="175" t="s">
        <v>245</v>
      </c>
      <c r="C18" s="176">
        <v>7748</v>
      </c>
      <c r="D18" s="176">
        <v>7773</v>
      </c>
      <c r="E18" s="176">
        <v>9394</v>
      </c>
      <c r="F18" s="176">
        <v>9777</v>
      </c>
      <c r="G18" s="176">
        <v>9936</v>
      </c>
    </row>
    <row r="19" spans="2:7" s="124" customFormat="1" ht="14.25" customHeight="1" x14ac:dyDescent="0.25">
      <c r="B19" s="173" t="s">
        <v>15</v>
      </c>
      <c r="C19" s="174">
        <v>7623</v>
      </c>
      <c r="D19" s="174">
        <v>7667</v>
      </c>
      <c r="E19" s="174">
        <v>7682</v>
      </c>
      <c r="F19" s="174">
        <v>7839</v>
      </c>
      <c r="G19" s="174">
        <v>7890</v>
      </c>
    </row>
    <row r="20" spans="2:7" s="124" customFormat="1" ht="14.25" customHeight="1" x14ac:dyDescent="0.25">
      <c r="B20" s="173" t="s">
        <v>16</v>
      </c>
      <c r="C20" s="174">
        <v>2645</v>
      </c>
      <c r="D20" s="174">
        <v>2491</v>
      </c>
      <c r="E20" s="174">
        <v>2663</v>
      </c>
      <c r="F20" s="174">
        <v>2682</v>
      </c>
      <c r="G20" s="174">
        <v>2809</v>
      </c>
    </row>
    <row r="21" spans="2:7" s="124" customFormat="1" ht="14.25" customHeight="1" x14ac:dyDescent="0.25">
      <c r="B21" s="173" t="s">
        <v>17</v>
      </c>
      <c r="C21" s="174">
        <v>85273</v>
      </c>
      <c r="D21" s="174">
        <v>82485</v>
      </c>
      <c r="E21" s="174">
        <v>88324</v>
      </c>
      <c r="F21" s="174">
        <v>91522</v>
      </c>
      <c r="G21" s="174">
        <v>129784</v>
      </c>
    </row>
    <row r="22" spans="2:7" s="124" customFormat="1" ht="14.25" customHeight="1" x14ac:dyDescent="0.25">
      <c r="B22" s="173" t="s">
        <v>18</v>
      </c>
      <c r="C22" s="174">
        <v>6744</v>
      </c>
      <c r="D22" s="174">
        <v>6567</v>
      </c>
      <c r="E22" s="174">
        <v>6804</v>
      </c>
      <c r="F22" s="174">
        <v>6746</v>
      </c>
      <c r="G22" s="174">
        <v>6226</v>
      </c>
    </row>
    <row r="23" spans="2:7" s="124" customFormat="1" ht="14.25" customHeight="1" x14ac:dyDescent="0.25">
      <c r="B23" s="173" t="s">
        <v>19</v>
      </c>
      <c r="C23" s="174">
        <v>23804</v>
      </c>
      <c r="D23" s="174">
        <v>24481</v>
      </c>
      <c r="E23" s="174">
        <v>26028</v>
      </c>
      <c r="F23" s="174">
        <v>27112</v>
      </c>
      <c r="G23" s="174">
        <v>27999</v>
      </c>
    </row>
    <row r="24" spans="2:7" s="124" customFormat="1" ht="14.25" customHeight="1" x14ac:dyDescent="0.25">
      <c r="B24" s="173" t="s">
        <v>20</v>
      </c>
      <c r="C24" s="174">
        <v>33904</v>
      </c>
      <c r="D24" s="174">
        <v>34634</v>
      </c>
      <c r="E24" s="174">
        <v>36573</v>
      </c>
      <c r="F24" s="174">
        <v>38014</v>
      </c>
      <c r="G24" s="174">
        <v>39497</v>
      </c>
    </row>
    <row r="25" spans="2:7" s="128" customFormat="1" ht="11" thickBot="1" x14ac:dyDescent="0.3">
      <c r="B25" s="126" t="s">
        <v>196</v>
      </c>
      <c r="C25" s="127">
        <v>212779</v>
      </c>
      <c r="D25" s="127">
        <v>211863</v>
      </c>
      <c r="E25" s="127">
        <v>224493</v>
      </c>
      <c r="F25" s="127">
        <v>232405</v>
      </c>
      <c r="G25" s="127">
        <v>277174</v>
      </c>
    </row>
    <row r="26" spans="2:7" s="131" customFormat="1" ht="5.15" customHeight="1" x14ac:dyDescent="0.25">
      <c r="B26" s="129"/>
      <c r="C26" s="130"/>
      <c r="D26" s="130"/>
      <c r="E26" s="130"/>
      <c r="F26" s="130"/>
      <c r="G26" s="130"/>
    </row>
    <row r="27" spans="2:7" s="132" customFormat="1" ht="33.65" customHeight="1" x14ac:dyDescent="0.25">
      <c r="B27" s="207"/>
      <c r="C27" s="207"/>
      <c r="D27" s="207"/>
      <c r="E27" s="207"/>
      <c r="F27" s="207"/>
      <c r="G27" s="207"/>
    </row>
    <row r="30" spans="2:7" x14ac:dyDescent="0.25">
      <c r="C30" s="178"/>
      <c r="D30" s="178"/>
      <c r="E30" s="178"/>
      <c r="F30" s="178"/>
      <c r="G30" s="178"/>
    </row>
    <row r="31" spans="2:7" x14ac:dyDescent="0.25">
      <c r="C31" s="178"/>
      <c r="D31" s="178"/>
      <c r="E31" s="178"/>
      <c r="F31" s="178"/>
      <c r="G31" s="178"/>
    </row>
    <row r="32" spans="2:7" x14ac:dyDescent="0.25">
      <c r="C32" s="179"/>
      <c r="D32" s="179"/>
      <c r="E32" s="179"/>
      <c r="F32" s="179"/>
      <c r="G32" s="179"/>
    </row>
  </sheetData>
  <mergeCells count="3">
    <mergeCell ref="C4:G4"/>
    <mergeCell ref="B27:G27"/>
    <mergeCell ref="B1:G1"/>
  </mergeCells>
  <pageMargins left="0.98425196850393692" right="0.98425196850393692" top="0.98425196850393704" bottom="0.98425196850393704" header="0.511811023622047" footer="0.511811023622047"/>
  <pageSetup paperSize="0" scale="74" fitToWidth="0" fitToHeight="0" orientation="portrait" horizontalDpi="0" verticalDpi="0" copies="0"/>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42"/>
  <sheetViews>
    <sheetView showGridLines="0" workbookViewId="0">
      <selection activeCell="I13" sqref="I13"/>
    </sheetView>
  </sheetViews>
  <sheetFormatPr defaultColWidth="8.7265625" defaultRowHeight="10.5" x14ac:dyDescent="0.25"/>
  <cols>
    <col min="1" max="1" width="8.7265625" style="134" customWidth="1"/>
    <col min="2" max="2" width="49.54296875" style="185" customWidth="1"/>
    <col min="3" max="7" width="11.7265625" style="185" customWidth="1"/>
    <col min="8" max="8" width="8.7265625" style="134" customWidth="1"/>
    <col min="9" max="16384" width="8.7265625" style="134"/>
  </cols>
  <sheetData>
    <row r="1" spans="2:7" ht="20.149999999999999" customHeight="1" x14ac:dyDescent="0.35">
      <c r="B1" s="210" t="s">
        <v>226</v>
      </c>
      <c r="C1" s="210"/>
      <c r="D1" s="210"/>
      <c r="E1" s="210"/>
      <c r="F1" s="210"/>
      <c r="G1" s="210"/>
    </row>
    <row r="2" spans="2:7" ht="5.15" customHeight="1" thickBot="1" x14ac:dyDescent="0.4">
      <c r="B2" s="180"/>
      <c r="C2" s="180"/>
      <c r="D2" s="180"/>
      <c r="E2" s="180"/>
      <c r="F2" s="180"/>
      <c r="G2" s="180"/>
    </row>
    <row r="3" spans="2:7" s="137" customFormat="1" x14ac:dyDescent="0.25">
      <c r="B3" s="135"/>
      <c r="C3" s="135"/>
      <c r="D3" s="135"/>
      <c r="E3" s="135"/>
      <c r="F3" s="135"/>
      <c r="G3" s="136" t="s">
        <v>0</v>
      </c>
    </row>
    <row r="4" spans="2:7" s="137" customFormat="1" ht="12.65" customHeight="1" x14ac:dyDescent="0.25">
      <c r="B4" s="150"/>
      <c r="C4" s="211" t="s">
        <v>2</v>
      </c>
      <c r="D4" s="211"/>
      <c r="E4" s="211"/>
      <c r="F4" s="211"/>
      <c r="G4" s="191"/>
    </row>
    <row r="5" spans="2:7" s="137" customFormat="1" ht="13.15" customHeight="1" x14ac:dyDescent="0.25">
      <c r="B5" s="150"/>
      <c r="C5" s="150" t="s">
        <v>47</v>
      </c>
      <c r="D5" s="150" t="s">
        <v>48</v>
      </c>
      <c r="E5" s="150" t="s">
        <v>49</v>
      </c>
      <c r="F5" s="150" t="s">
        <v>215</v>
      </c>
      <c r="G5" s="150" t="s">
        <v>223</v>
      </c>
    </row>
    <row r="6" spans="2:7" s="137" customFormat="1" ht="13.15" customHeight="1" x14ac:dyDescent="0.25">
      <c r="B6" s="150"/>
      <c r="C6" s="150" t="s">
        <v>50</v>
      </c>
      <c r="D6" s="150" t="s">
        <v>50</v>
      </c>
      <c r="E6" s="150" t="s">
        <v>50</v>
      </c>
      <c r="F6" s="150" t="s">
        <v>50</v>
      </c>
      <c r="G6" s="150" t="s">
        <v>50</v>
      </c>
    </row>
    <row r="7" spans="2:7" s="137" customFormat="1" ht="13.5" customHeight="1" x14ac:dyDescent="0.25">
      <c r="B7" s="151" t="s">
        <v>197</v>
      </c>
      <c r="C7" s="151"/>
      <c r="D7" s="151"/>
      <c r="E7" s="151"/>
      <c r="F7" s="151"/>
      <c r="G7" s="151"/>
    </row>
    <row r="8" spans="2:7" ht="13.5" customHeight="1" x14ac:dyDescent="0.25">
      <c r="B8" s="173" t="s">
        <v>3</v>
      </c>
      <c r="C8" s="174">
        <v>3535</v>
      </c>
      <c r="D8" s="181">
        <v>3230</v>
      </c>
      <c r="E8" s="181">
        <v>3197</v>
      </c>
      <c r="F8" s="181">
        <v>2975</v>
      </c>
      <c r="G8" s="181">
        <v>3786</v>
      </c>
    </row>
    <row r="9" spans="2:7" ht="13.5" customHeight="1" x14ac:dyDescent="0.25">
      <c r="B9" s="175" t="s">
        <v>182</v>
      </c>
      <c r="C9" s="182">
        <v>3394</v>
      </c>
      <c r="D9" s="182">
        <v>2887</v>
      </c>
      <c r="E9" s="182">
        <v>3027</v>
      </c>
      <c r="F9" s="182">
        <v>2801</v>
      </c>
      <c r="G9" s="182">
        <v>3439</v>
      </c>
    </row>
    <row r="10" spans="2:7" ht="13.5" customHeight="1" x14ac:dyDescent="0.25">
      <c r="B10" s="175" t="s">
        <v>183</v>
      </c>
      <c r="C10" s="182">
        <v>141</v>
      </c>
      <c r="D10" s="182">
        <v>343</v>
      </c>
      <c r="E10" s="182">
        <v>169</v>
      </c>
      <c r="F10" s="182">
        <v>174</v>
      </c>
      <c r="G10" s="182">
        <v>348</v>
      </c>
    </row>
    <row r="11" spans="2:7" ht="13.5" customHeight="1" x14ac:dyDescent="0.25">
      <c r="B11" s="173" t="s">
        <v>7</v>
      </c>
      <c r="C11" s="181">
        <v>9504</v>
      </c>
      <c r="D11" s="181">
        <v>10379</v>
      </c>
      <c r="E11" s="181">
        <v>11397</v>
      </c>
      <c r="F11" s="181">
        <v>11317</v>
      </c>
      <c r="G11" s="181">
        <v>12627</v>
      </c>
    </row>
    <row r="12" spans="2:7" ht="13.5" customHeight="1" x14ac:dyDescent="0.25">
      <c r="B12" s="173" t="s">
        <v>8</v>
      </c>
      <c r="C12" s="181">
        <v>1790</v>
      </c>
      <c r="D12" s="181">
        <v>2223</v>
      </c>
      <c r="E12" s="181">
        <v>2188</v>
      </c>
      <c r="F12" s="181">
        <v>2345</v>
      </c>
      <c r="G12" s="181">
        <v>3169</v>
      </c>
    </row>
    <row r="13" spans="2:7" ht="13.5" customHeight="1" x14ac:dyDescent="0.25">
      <c r="B13" s="173" t="s">
        <v>9</v>
      </c>
      <c r="C13" s="181">
        <v>20586</v>
      </c>
      <c r="D13" s="181">
        <v>22336</v>
      </c>
      <c r="E13" s="181">
        <v>26298</v>
      </c>
      <c r="F13" s="181">
        <v>25154</v>
      </c>
      <c r="G13" s="181">
        <v>25469</v>
      </c>
    </row>
    <row r="14" spans="2:7" ht="13.5" customHeight="1" x14ac:dyDescent="0.25">
      <c r="B14" s="175" t="s">
        <v>186</v>
      </c>
      <c r="C14" s="182">
        <v>1352</v>
      </c>
      <c r="D14" s="182">
        <v>2683</v>
      </c>
      <c r="E14" s="182">
        <v>3529</v>
      </c>
      <c r="F14" s="182">
        <v>3081</v>
      </c>
      <c r="G14" s="182">
        <v>1650</v>
      </c>
    </row>
    <row r="15" spans="2:7" ht="13.5" customHeight="1" x14ac:dyDescent="0.25">
      <c r="B15" s="175" t="s">
        <v>187</v>
      </c>
      <c r="C15" s="182">
        <v>591</v>
      </c>
      <c r="D15" s="182">
        <v>660</v>
      </c>
      <c r="E15" s="182">
        <v>1201</v>
      </c>
      <c r="F15" s="182">
        <v>1251</v>
      </c>
      <c r="G15" s="182">
        <v>1308</v>
      </c>
    </row>
    <row r="16" spans="2:7" ht="13.5" customHeight="1" x14ac:dyDescent="0.25">
      <c r="B16" s="175" t="s">
        <v>188</v>
      </c>
      <c r="C16" s="182">
        <v>62</v>
      </c>
      <c r="D16" s="182">
        <v>112</v>
      </c>
      <c r="E16" s="182">
        <v>47</v>
      </c>
      <c r="F16" s="182">
        <v>30</v>
      </c>
      <c r="G16" s="182">
        <v>81</v>
      </c>
    </row>
    <row r="17" spans="2:7" ht="13.5" customHeight="1" x14ac:dyDescent="0.25">
      <c r="B17" s="175" t="s">
        <v>189</v>
      </c>
      <c r="C17" s="182">
        <v>342</v>
      </c>
      <c r="D17" s="182">
        <v>333</v>
      </c>
      <c r="E17" s="182">
        <v>347</v>
      </c>
      <c r="F17" s="182">
        <v>339</v>
      </c>
      <c r="G17" s="182">
        <v>396</v>
      </c>
    </row>
    <row r="18" spans="2:7" ht="13.5" customHeight="1" x14ac:dyDescent="0.25">
      <c r="B18" s="175" t="s">
        <v>245</v>
      </c>
      <c r="C18" s="182">
        <v>18239</v>
      </c>
      <c r="D18" s="182">
        <v>18549</v>
      </c>
      <c r="E18" s="182">
        <v>21174</v>
      </c>
      <c r="F18" s="182">
        <v>20452</v>
      </c>
      <c r="G18" s="182">
        <v>22034</v>
      </c>
    </row>
    <row r="19" spans="2:7" ht="13.5" customHeight="1" x14ac:dyDescent="0.25">
      <c r="B19" s="173" t="s">
        <v>15</v>
      </c>
      <c r="C19" s="181">
        <v>3055</v>
      </c>
      <c r="D19" s="181">
        <v>3289</v>
      </c>
      <c r="E19" s="181">
        <v>3054</v>
      </c>
      <c r="F19" s="181">
        <v>3258</v>
      </c>
      <c r="G19" s="181">
        <v>3252</v>
      </c>
    </row>
    <row r="20" spans="2:7" ht="13.5" customHeight="1" x14ac:dyDescent="0.25">
      <c r="B20" s="173" t="s">
        <v>16</v>
      </c>
      <c r="C20" s="181">
        <v>7331</v>
      </c>
      <c r="D20" s="181">
        <v>7840</v>
      </c>
      <c r="E20" s="181">
        <v>7781</v>
      </c>
      <c r="F20" s="181">
        <v>8854</v>
      </c>
      <c r="G20" s="181">
        <v>8196</v>
      </c>
    </row>
    <row r="21" spans="2:7" ht="13.5" customHeight="1" x14ac:dyDescent="0.25">
      <c r="B21" s="173" t="s">
        <v>17</v>
      </c>
      <c r="C21" s="181">
        <v>6124</v>
      </c>
      <c r="D21" s="181">
        <v>6013</v>
      </c>
      <c r="E21" s="181">
        <v>7096</v>
      </c>
      <c r="F21" s="181">
        <v>7602</v>
      </c>
      <c r="G21" s="181">
        <v>12811</v>
      </c>
    </row>
    <row r="22" spans="2:7" ht="13.5" customHeight="1" x14ac:dyDescent="0.25">
      <c r="B22" s="173" t="s">
        <v>18</v>
      </c>
      <c r="C22" s="181">
        <v>1812</v>
      </c>
      <c r="D22" s="181">
        <v>1645</v>
      </c>
      <c r="E22" s="181">
        <v>1688</v>
      </c>
      <c r="F22" s="181">
        <v>2591</v>
      </c>
      <c r="G22" s="181">
        <v>1774</v>
      </c>
    </row>
    <row r="23" spans="2:7" ht="13.5" customHeight="1" x14ac:dyDescent="0.25">
      <c r="B23" s="173" t="s">
        <v>19</v>
      </c>
      <c r="C23" s="181">
        <v>6373</v>
      </c>
      <c r="D23" s="181">
        <v>7398</v>
      </c>
      <c r="E23" s="181">
        <v>7925</v>
      </c>
      <c r="F23" s="181">
        <v>7676</v>
      </c>
      <c r="G23" s="181">
        <v>8390</v>
      </c>
    </row>
    <row r="24" spans="2:7" ht="13.5" customHeight="1" x14ac:dyDescent="0.25">
      <c r="B24" s="173" t="s">
        <v>20</v>
      </c>
      <c r="C24" s="181">
        <v>395</v>
      </c>
      <c r="D24" s="181">
        <v>519</v>
      </c>
      <c r="E24" s="181">
        <v>519</v>
      </c>
      <c r="F24" s="181">
        <v>470</v>
      </c>
      <c r="G24" s="181">
        <v>591</v>
      </c>
    </row>
    <row r="25" spans="2:7" s="137" customFormat="1" ht="21.65" customHeight="1" x14ac:dyDescent="0.25">
      <c r="B25" s="92" t="s">
        <v>198</v>
      </c>
      <c r="C25" s="11">
        <v>60506</v>
      </c>
      <c r="D25" s="11">
        <v>64872</v>
      </c>
      <c r="E25" s="11">
        <v>71142</v>
      </c>
      <c r="F25" s="11">
        <v>72241</v>
      </c>
      <c r="G25" s="11">
        <v>80064</v>
      </c>
    </row>
    <row r="26" spans="2:7" s="137" customFormat="1" ht="13.5" customHeight="1" x14ac:dyDescent="0.25">
      <c r="B26" s="151" t="s">
        <v>199</v>
      </c>
      <c r="C26" s="168"/>
      <c r="D26" s="168"/>
      <c r="E26" s="168"/>
      <c r="F26" s="168"/>
      <c r="G26" s="168"/>
    </row>
    <row r="27" spans="2:7" s="137" customFormat="1" ht="13.5" customHeight="1" x14ac:dyDescent="0.25">
      <c r="B27" s="183" t="s">
        <v>200</v>
      </c>
      <c r="C27" s="168"/>
      <c r="D27" s="168"/>
      <c r="E27" s="168"/>
      <c r="F27" s="168"/>
      <c r="G27" s="168"/>
    </row>
    <row r="28" spans="2:7" ht="13.5" customHeight="1" x14ac:dyDescent="0.25">
      <c r="B28" s="184" t="s">
        <v>201</v>
      </c>
      <c r="C28" s="181">
        <v>-2137</v>
      </c>
      <c r="D28" s="181">
        <v>-1797</v>
      </c>
      <c r="E28" s="181">
        <v>-3060</v>
      </c>
      <c r="F28" s="181">
        <v>-1806</v>
      </c>
      <c r="G28" s="181">
        <v>-1765</v>
      </c>
    </row>
    <row r="29" spans="2:7" ht="13.5" customHeight="1" x14ac:dyDescent="0.25">
      <c r="B29" s="184" t="s">
        <v>202</v>
      </c>
      <c r="C29" s="181">
        <v>-12</v>
      </c>
      <c r="D29" s="181">
        <v>-32</v>
      </c>
      <c r="E29" s="181">
        <v>-12</v>
      </c>
      <c r="F29" s="181">
        <v>-159</v>
      </c>
      <c r="G29" s="181">
        <v>-159</v>
      </c>
    </row>
    <row r="30" spans="2:7" s="137" customFormat="1" ht="13" customHeight="1" x14ac:dyDescent="0.25">
      <c r="B30" s="92" t="s">
        <v>203</v>
      </c>
      <c r="C30" s="11">
        <v>-2148</v>
      </c>
      <c r="D30" s="11">
        <v>-1829</v>
      </c>
      <c r="E30" s="11">
        <v>-3072</v>
      </c>
      <c r="F30" s="11">
        <v>-1965</v>
      </c>
      <c r="G30" s="11">
        <v>-1923</v>
      </c>
    </row>
    <row r="31" spans="2:7" s="137" customFormat="1" ht="13.5" customHeight="1" x14ac:dyDescent="0.25">
      <c r="B31" s="183" t="s">
        <v>204</v>
      </c>
      <c r="C31" s="168"/>
      <c r="D31" s="168"/>
      <c r="E31" s="168"/>
      <c r="F31" s="168"/>
      <c r="G31" s="168"/>
    </row>
    <row r="32" spans="2:7" ht="13.5" customHeight="1" x14ac:dyDescent="0.25">
      <c r="B32" s="184" t="s">
        <v>201</v>
      </c>
      <c r="C32" s="181">
        <v>-1960</v>
      </c>
      <c r="D32" s="181">
        <v>-1571</v>
      </c>
      <c r="E32" s="181">
        <v>-1853</v>
      </c>
      <c r="F32" s="181">
        <v>-1841</v>
      </c>
      <c r="G32" s="181">
        <v>-1269</v>
      </c>
    </row>
    <row r="33" spans="2:7" ht="13.5" customHeight="1" x14ac:dyDescent="0.25">
      <c r="B33" s="184" t="s">
        <v>202</v>
      </c>
      <c r="C33" s="181" t="s">
        <v>227</v>
      </c>
      <c r="D33" s="181" t="s">
        <v>227</v>
      </c>
      <c r="E33" s="181" t="s">
        <v>227</v>
      </c>
      <c r="F33" s="181" t="s">
        <v>227</v>
      </c>
      <c r="G33" s="181" t="s">
        <v>227</v>
      </c>
    </row>
    <row r="34" spans="2:7" s="137" customFormat="1" ht="13" customHeight="1" x14ac:dyDescent="0.25">
      <c r="B34" s="99" t="s">
        <v>205</v>
      </c>
      <c r="C34" s="42">
        <v>-1960</v>
      </c>
      <c r="D34" s="42">
        <v>-1571</v>
      </c>
      <c r="E34" s="42">
        <v>-1853</v>
      </c>
      <c r="F34" s="42">
        <v>-1841</v>
      </c>
      <c r="G34" s="13">
        <v>-1269</v>
      </c>
    </row>
    <row r="35" spans="2:7" s="137" customFormat="1" ht="13" customHeight="1" x14ac:dyDescent="0.25">
      <c r="B35" s="92" t="s">
        <v>206</v>
      </c>
      <c r="C35" s="11">
        <v>-4108</v>
      </c>
      <c r="D35" s="11">
        <v>-3400</v>
      </c>
      <c r="E35" s="11">
        <v>-4925</v>
      </c>
      <c r="F35" s="11">
        <v>-3806</v>
      </c>
      <c r="G35" s="11">
        <v>-3193</v>
      </c>
    </row>
    <row r="36" spans="2:7" s="137" customFormat="1" ht="13.5" customHeight="1" x14ac:dyDescent="0.25">
      <c r="B36" s="183" t="s">
        <v>207</v>
      </c>
      <c r="C36" s="168"/>
      <c r="D36" s="168"/>
      <c r="E36" s="168"/>
      <c r="F36" s="168"/>
      <c r="G36" s="168"/>
    </row>
    <row r="37" spans="2:7" ht="13.5" customHeight="1" x14ac:dyDescent="0.25">
      <c r="B37" s="184" t="s">
        <v>201</v>
      </c>
      <c r="C37" s="181">
        <v>-2077</v>
      </c>
      <c r="D37" s="181">
        <v>-1993</v>
      </c>
      <c r="E37" s="181">
        <v>-1645</v>
      </c>
      <c r="F37" s="181">
        <v>-1372</v>
      </c>
      <c r="G37" s="181">
        <v>-1087</v>
      </c>
    </row>
    <row r="38" spans="2:7" ht="13.5" customHeight="1" x14ac:dyDescent="0.25">
      <c r="B38" s="184" t="s">
        <v>202</v>
      </c>
      <c r="C38" s="181" t="s">
        <v>227</v>
      </c>
      <c r="D38" s="181" t="s">
        <v>227</v>
      </c>
      <c r="E38" s="181" t="s">
        <v>227</v>
      </c>
      <c r="F38" s="181" t="s">
        <v>227</v>
      </c>
      <c r="G38" s="181" t="s">
        <v>227</v>
      </c>
    </row>
    <row r="39" spans="2:7" s="137" customFormat="1" ht="13" customHeight="1" x14ac:dyDescent="0.25">
      <c r="B39" s="99" t="s">
        <v>208</v>
      </c>
      <c r="C39" s="42">
        <v>-2077</v>
      </c>
      <c r="D39" s="42">
        <v>-1993</v>
      </c>
      <c r="E39" s="42">
        <v>-1645</v>
      </c>
      <c r="F39" s="42">
        <v>-1372</v>
      </c>
      <c r="G39" s="13">
        <v>-1087</v>
      </c>
    </row>
    <row r="40" spans="2:7" ht="13" customHeight="1" thickBot="1" x14ac:dyDescent="0.3">
      <c r="B40" s="138" t="s">
        <v>209</v>
      </c>
      <c r="C40" s="43">
        <v>-6186</v>
      </c>
      <c r="D40" s="43">
        <v>-5393</v>
      </c>
      <c r="E40" s="43">
        <v>-6570</v>
      </c>
      <c r="F40" s="43">
        <v>-5178</v>
      </c>
      <c r="G40" s="43">
        <v>-4280</v>
      </c>
    </row>
    <row r="41" spans="2:7" s="112" customFormat="1" ht="5.15" customHeight="1" x14ac:dyDescent="0.25">
      <c r="B41" s="129"/>
      <c r="C41" s="101"/>
      <c r="D41" s="101"/>
      <c r="E41" s="101"/>
      <c r="F41" s="101"/>
      <c r="G41" s="101"/>
    </row>
    <row r="42" spans="2:7" s="132" customFormat="1" ht="35.25" customHeight="1" x14ac:dyDescent="0.25">
      <c r="B42" s="207"/>
      <c r="C42" s="207"/>
      <c r="D42" s="207"/>
      <c r="E42" s="207"/>
      <c r="F42" s="207"/>
      <c r="G42" s="207"/>
    </row>
  </sheetData>
  <mergeCells count="3">
    <mergeCell ref="B1:G1"/>
    <mergeCell ref="C4:G4"/>
    <mergeCell ref="B42:G42"/>
  </mergeCells>
  <pageMargins left="0.98425196850393692" right="0.98425196850393692" top="0.98425196850393704" bottom="0.98425196850393704" header="0.511811023622047" footer="0.511811023622047"/>
  <pageSetup paperSize="0" scale="75" fitToWidth="0" fitToHeight="0" orientation="portrait" horizontalDpi="0" verticalDpi="0" copies="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7"/>
  <sheetViews>
    <sheetView workbookViewId="0"/>
  </sheetViews>
  <sheetFormatPr defaultColWidth="9.1796875" defaultRowHeight="13" x14ac:dyDescent="0.3"/>
  <cols>
    <col min="1" max="1" width="9.1796875" style="19" customWidth="1"/>
    <col min="2" max="2" width="40.7265625" style="19" customWidth="1"/>
    <col min="3" max="5" width="11.7265625" style="19" customWidth="1"/>
    <col min="6" max="6" width="9.1796875" style="19" customWidth="1"/>
    <col min="7" max="16384" width="9.1796875" style="19"/>
  </cols>
  <sheetData>
    <row r="1" spans="2:7" ht="20.149999999999999" customHeight="1" x14ac:dyDescent="0.35">
      <c r="C1" s="20" t="s">
        <v>210</v>
      </c>
      <c r="D1" s="20"/>
      <c r="E1" s="20"/>
    </row>
    <row r="2" spans="2:7" ht="5.15" customHeight="1" thickBot="1" x14ac:dyDescent="0.4">
      <c r="B2" s="20"/>
      <c r="C2" s="20"/>
      <c r="D2" s="20"/>
      <c r="E2" s="20"/>
    </row>
    <row r="3" spans="2:7" x14ac:dyDescent="0.3">
      <c r="B3" s="21"/>
      <c r="C3" s="21"/>
      <c r="D3" s="21"/>
      <c r="E3" s="21"/>
      <c r="F3" s="21"/>
      <c r="G3" s="22" t="s">
        <v>160</v>
      </c>
    </row>
    <row r="4" spans="2:7" ht="12.75" customHeight="1" x14ac:dyDescent="0.3">
      <c r="B4" s="7"/>
      <c r="C4" s="8" t="s">
        <v>2</v>
      </c>
      <c r="D4" s="8"/>
      <c r="E4" s="8"/>
      <c r="F4" s="8"/>
      <c r="G4" s="8"/>
    </row>
    <row r="5" spans="2:7" x14ac:dyDescent="0.3">
      <c r="B5" s="7"/>
      <c r="C5" s="24" t="s">
        <v>211</v>
      </c>
      <c r="D5" s="24" t="s">
        <v>212</v>
      </c>
      <c r="E5" s="24" t="s">
        <v>213</v>
      </c>
      <c r="F5" s="24" t="s">
        <v>45</v>
      </c>
      <c r="G5" s="24" t="s">
        <v>46</v>
      </c>
    </row>
    <row r="6" spans="2:7" x14ac:dyDescent="0.3">
      <c r="B6" s="7"/>
      <c r="C6" s="25" t="s">
        <v>50</v>
      </c>
      <c r="D6" s="25" t="s">
        <v>50</v>
      </c>
      <c r="E6" s="25" t="s">
        <v>50</v>
      </c>
      <c r="F6" s="25" t="s">
        <v>50</v>
      </c>
      <c r="G6" s="25" t="s">
        <v>50</v>
      </c>
    </row>
    <row r="7" spans="2:7" ht="14.25" customHeight="1" x14ac:dyDescent="0.3">
      <c r="B7" s="9" t="s">
        <v>161</v>
      </c>
      <c r="C7" s="9"/>
      <c r="D7" s="9"/>
      <c r="E7" s="9"/>
      <c r="F7" s="9"/>
      <c r="G7" s="9"/>
    </row>
    <row r="8" spans="2:7" ht="11.25" customHeight="1" x14ac:dyDescent="0.3">
      <c r="B8" s="10" t="s">
        <v>162</v>
      </c>
      <c r="C8" s="26" t="e">
        <v>#REF!</v>
      </c>
      <c r="D8" s="26">
        <v>-165100</v>
      </c>
      <c r="E8" s="26">
        <v>-169786</v>
      </c>
      <c r="F8" s="26">
        <v>-109579</v>
      </c>
      <c r="G8" s="26">
        <v>0</v>
      </c>
    </row>
    <row r="9" spans="2:7" ht="11.25" customHeight="1" x14ac:dyDescent="0.3">
      <c r="B9" s="10" t="s">
        <v>163</v>
      </c>
      <c r="C9" s="26" t="e">
        <v>#REF!</v>
      </c>
      <c r="D9" s="26">
        <v>-197279</v>
      </c>
      <c r="E9" s="26">
        <v>-201898</v>
      </c>
      <c r="F9" s="26">
        <v>-131144</v>
      </c>
      <c r="G9" s="26">
        <v>0</v>
      </c>
    </row>
    <row r="10" spans="2:7" ht="11.25" customHeight="1" x14ac:dyDescent="0.3">
      <c r="B10" s="10" t="s">
        <v>164</v>
      </c>
      <c r="C10" s="26" t="e">
        <v>#REF!</v>
      </c>
      <c r="D10" s="26">
        <v>46774</v>
      </c>
      <c r="E10" s="26">
        <v>48534</v>
      </c>
      <c r="F10" s="26">
        <v>20327</v>
      </c>
      <c r="G10" s="26">
        <v>0</v>
      </c>
    </row>
    <row r="11" spans="2:7" ht="11.25" customHeight="1" x14ac:dyDescent="0.3">
      <c r="B11" s="10" t="s">
        <v>165</v>
      </c>
      <c r="C11" s="26" t="e">
        <v>#REF!</v>
      </c>
      <c r="D11" s="26">
        <v>-234817</v>
      </c>
      <c r="E11" s="26">
        <v>-238676</v>
      </c>
      <c r="F11" s="26">
        <v>-215333</v>
      </c>
      <c r="G11" s="26">
        <v>0</v>
      </c>
    </row>
    <row r="12" spans="2:7" ht="11.25" customHeight="1" x14ac:dyDescent="0.3">
      <c r="B12" s="10" t="s">
        <v>166</v>
      </c>
      <c r="C12" s="26" t="e">
        <v>#REF!</v>
      </c>
      <c r="D12" s="26">
        <v>-12470</v>
      </c>
      <c r="E12" s="26">
        <v>-10354</v>
      </c>
      <c r="F12" s="26">
        <v>-12343</v>
      </c>
      <c r="G12" s="26">
        <v>0</v>
      </c>
    </row>
    <row r="13" spans="2:7" ht="11.25" customHeight="1" x14ac:dyDescent="0.3">
      <c r="B13" s="10" t="s">
        <v>167</v>
      </c>
      <c r="C13" s="26" t="e">
        <v>#REF!</v>
      </c>
      <c r="D13" s="26">
        <v>-7760</v>
      </c>
      <c r="E13" s="26">
        <v>-7845</v>
      </c>
      <c r="F13" s="26">
        <v>-7559</v>
      </c>
      <c r="G13" s="26">
        <v>0</v>
      </c>
    </row>
    <row r="14" spans="2:7" ht="11.25" customHeight="1" x14ac:dyDescent="0.3">
      <c r="B14" s="10" t="s">
        <v>168</v>
      </c>
      <c r="C14" s="26" t="e">
        <v>#REF!</v>
      </c>
      <c r="D14" s="26">
        <v>-1140</v>
      </c>
      <c r="E14" s="26">
        <v>-876</v>
      </c>
      <c r="F14" s="26">
        <v>-860</v>
      </c>
      <c r="G14" s="26">
        <v>0</v>
      </c>
    </row>
    <row r="15" spans="2:7" ht="11.25" customHeight="1" x14ac:dyDescent="0.3">
      <c r="B15" s="10" t="s">
        <v>169</v>
      </c>
      <c r="C15" s="26" t="e">
        <v>#REF!</v>
      </c>
      <c r="D15" s="26">
        <v>-9081</v>
      </c>
      <c r="E15" s="26">
        <v>-10203</v>
      </c>
      <c r="F15" s="26">
        <v>-9348</v>
      </c>
      <c r="G15" s="26">
        <v>0</v>
      </c>
    </row>
    <row r="16" spans="2:7" ht="11.25" customHeight="1" x14ac:dyDescent="0.3">
      <c r="B16" s="10" t="s">
        <v>214</v>
      </c>
      <c r="C16" s="26" t="e">
        <v>#REF!</v>
      </c>
      <c r="D16" s="26" t="e">
        <v>#REF!</v>
      </c>
      <c r="E16" s="26" t="e">
        <v>#REF!</v>
      </c>
      <c r="F16" s="26" t="e">
        <v>#REF!</v>
      </c>
      <c r="G16" s="26" t="e">
        <v>#REF!</v>
      </c>
    </row>
    <row r="17" spans="2:7" ht="11.25" customHeight="1" x14ac:dyDescent="0.3">
      <c r="B17" s="10" t="s">
        <v>170</v>
      </c>
      <c r="C17" s="26" t="e">
        <v>#REF!</v>
      </c>
      <c r="D17" s="26">
        <v>-36942</v>
      </c>
      <c r="E17" s="26">
        <v>-33523</v>
      </c>
      <c r="F17" s="26">
        <v>-35633</v>
      </c>
      <c r="G17" s="26">
        <v>0</v>
      </c>
    </row>
    <row r="18" spans="2:7" ht="11.25" customHeight="1" x14ac:dyDescent="0.3">
      <c r="B18" s="10" t="s">
        <v>171</v>
      </c>
      <c r="C18" s="26" t="e">
        <v>#REF!</v>
      </c>
      <c r="D18" s="26">
        <v>-278</v>
      </c>
      <c r="E18" s="26">
        <v>-197</v>
      </c>
      <c r="F18" s="26">
        <v>-141</v>
      </c>
      <c r="G18" s="26">
        <v>0</v>
      </c>
    </row>
    <row r="19" spans="2:7" s="27" customFormat="1" ht="13" customHeight="1" x14ac:dyDescent="0.3">
      <c r="B19" s="14" t="s">
        <v>172</v>
      </c>
      <c r="C19" s="28"/>
      <c r="D19" s="28"/>
      <c r="E19" s="28"/>
      <c r="F19" s="28"/>
      <c r="G19" s="28"/>
    </row>
    <row r="20" spans="2:7" ht="14.25" customHeight="1" x14ac:dyDescent="0.3">
      <c r="B20" s="10" t="s">
        <v>154</v>
      </c>
      <c r="C20" s="29"/>
      <c r="D20" s="29"/>
      <c r="E20" s="29"/>
      <c r="F20" s="29"/>
      <c r="G20" s="29"/>
    </row>
    <row r="21" spans="2:7" s="27" customFormat="1" ht="13" customHeight="1" x14ac:dyDescent="0.3">
      <c r="B21" s="14" t="s">
        <v>173</v>
      </c>
      <c r="C21" s="34"/>
      <c r="D21" s="34"/>
      <c r="E21" s="34"/>
      <c r="F21" s="34"/>
      <c r="G21" s="34"/>
    </row>
    <row r="22" spans="2:7" s="27" customFormat="1" ht="13" customHeight="1" x14ac:dyDescent="0.3">
      <c r="B22" s="9" t="s">
        <v>174</v>
      </c>
      <c r="C22" s="30"/>
      <c r="D22" s="30"/>
      <c r="E22" s="30"/>
      <c r="F22" s="30"/>
      <c r="G22" s="30"/>
    </row>
    <row r="23" spans="2:7" s="31" customFormat="1" ht="11.25" customHeight="1" x14ac:dyDescent="0.25">
      <c r="B23" s="32" t="s">
        <v>175</v>
      </c>
      <c r="C23" s="26" t="e">
        <v>#REF!</v>
      </c>
      <c r="D23" s="26">
        <v>-10473</v>
      </c>
      <c r="E23" s="26">
        <v>-13949</v>
      </c>
      <c r="F23" s="26">
        <v>-9240</v>
      </c>
      <c r="G23" s="26">
        <v>0</v>
      </c>
    </row>
    <row r="24" spans="2:7" s="31" customFormat="1" ht="11.25" customHeight="1" x14ac:dyDescent="0.25">
      <c r="B24" s="10" t="s">
        <v>176</v>
      </c>
      <c r="C24" s="26" t="e">
        <v>#REF!</v>
      </c>
      <c r="D24" s="26">
        <v>-37328</v>
      </c>
      <c r="E24" s="26">
        <v>-39337</v>
      </c>
      <c r="F24" s="26">
        <v>-29490</v>
      </c>
      <c r="G24" s="26">
        <v>0</v>
      </c>
    </row>
    <row r="25" spans="2:7" s="31" customFormat="1" ht="11.25" customHeight="1" x14ac:dyDescent="0.25">
      <c r="B25" s="10" t="s">
        <v>177</v>
      </c>
      <c r="C25" s="26" t="e">
        <v>#REF!</v>
      </c>
      <c r="D25" s="26">
        <v>3236</v>
      </c>
      <c r="E25" s="26">
        <v>5127</v>
      </c>
      <c r="F25" s="26">
        <v>1463</v>
      </c>
      <c r="G25" s="26">
        <v>0</v>
      </c>
    </row>
    <row r="26" spans="2:7" s="31" customFormat="1" ht="11.25" customHeight="1" x14ac:dyDescent="0.25">
      <c r="B26" s="10" t="s">
        <v>171</v>
      </c>
      <c r="C26" s="26" t="e">
        <v>#REF!</v>
      </c>
      <c r="D26" s="26" t="e">
        <v>#REF!</v>
      </c>
      <c r="E26" s="26" t="e">
        <v>#REF!</v>
      </c>
      <c r="F26" s="26" t="e">
        <v>#REF!</v>
      </c>
      <c r="G26" s="26" t="e">
        <v>#REF!</v>
      </c>
    </row>
    <row r="27" spans="2:7" s="33" customFormat="1" ht="13" customHeight="1" x14ac:dyDescent="0.25">
      <c r="B27" s="14" t="s">
        <v>178</v>
      </c>
      <c r="C27" s="34"/>
      <c r="D27" s="34"/>
      <c r="E27" s="34"/>
      <c r="F27" s="34"/>
      <c r="G27" s="34"/>
    </row>
    <row r="28" spans="2:7" s="31" customFormat="1" ht="11.25" customHeight="1" x14ac:dyDescent="0.25">
      <c r="B28" s="10" t="s">
        <v>154</v>
      </c>
      <c r="C28" s="29"/>
      <c r="D28" s="29"/>
      <c r="E28" s="29"/>
      <c r="F28" s="29"/>
      <c r="G28" s="29"/>
    </row>
    <row r="29" spans="2:7" s="33" customFormat="1" ht="13" customHeight="1" x14ac:dyDescent="0.25">
      <c r="B29" s="44" t="s">
        <v>179</v>
      </c>
      <c r="C29" s="45"/>
      <c r="D29" s="45"/>
      <c r="E29" s="45"/>
      <c r="F29" s="45"/>
      <c r="G29" s="45"/>
    </row>
    <row r="30" spans="2:7" s="33" customFormat="1" ht="13" customHeight="1" x14ac:dyDescent="0.25">
      <c r="B30" s="14" t="s">
        <v>180</v>
      </c>
      <c r="C30" s="34"/>
      <c r="D30" s="34"/>
      <c r="E30" s="34"/>
      <c r="F30" s="34"/>
      <c r="G30" s="34"/>
    </row>
    <row r="31" spans="2:7" s="31" customFormat="1" ht="11.25" customHeight="1" x14ac:dyDescent="0.25">
      <c r="B31" s="10" t="s">
        <v>154</v>
      </c>
      <c r="C31" s="29"/>
      <c r="D31" s="29"/>
      <c r="E31" s="29"/>
      <c r="F31" s="29"/>
      <c r="G31" s="29"/>
    </row>
    <row r="32" spans="2:7" s="33" customFormat="1" ht="13" customHeight="1" thickBot="1" x14ac:dyDescent="0.3">
      <c r="B32" s="46" t="s">
        <v>181</v>
      </c>
      <c r="C32" s="47"/>
      <c r="D32" s="47"/>
      <c r="E32" s="47"/>
      <c r="F32" s="47"/>
      <c r="G32" s="47"/>
    </row>
    <row r="33" spans="2:7" s="38" customFormat="1" ht="5.15" customHeight="1" x14ac:dyDescent="0.25">
      <c r="B33" s="17"/>
      <c r="C33" s="18"/>
      <c r="D33" s="18"/>
      <c r="E33" s="18"/>
      <c r="F33" s="18"/>
      <c r="G33" s="18"/>
    </row>
    <row r="34" spans="2:7" s="39" customFormat="1" ht="9" x14ac:dyDescent="0.2">
      <c r="B34" s="40"/>
    </row>
    <row r="35" spans="2:7" s="39" customFormat="1" ht="9" x14ac:dyDescent="0.2"/>
    <row r="37" spans="2:7" x14ac:dyDescent="0.3">
      <c r="B37" s="31" t="s">
        <v>172</v>
      </c>
      <c r="C37" s="48" t="e">
        <f>C19-SUM(C8:C18)</f>
        <v>#REF!</v>
      </c>
      <c r="D37" s="48" t="e">
        <f>D19-SUM(D8:D18)</f>
        <v>#REF!</v>
      </c>
      <c r="E37" s="48" t="e">
        <f>E19-SUM(E8:E18)</f>
        <v>#REF!</v>
      </c>
      <c r="F37" s="48" t="e">
        <f>F19-SUM(F8:F18)</f>
        <v>#REF!</v>
      </c>
      <c r="G37" s="48" t="e">
        <f>G19-SUM(G8:G18)</f>
        <v>#REF!</v>
      </c>
    </row>
    <row r="38" spans="2:7" x14ac:dyDescent="0.3">
      <c r="B38" s="31" t="s">
        <v>154</v>
      </c>
      <c r="C38" s="48">
        <f>C20-(C21-C19)</f>
        <v>0</v>
      </c>
      <c r="D38" s="48">
        <f>D20-(D21-D19)</f>
        <v>0</v>
      </c>
      <c r="E38" s="48">
        <f>E20-(E21-E19)</f>
        <v>0</v>
      </c>
      <c r="F38" s="48">
        <f>F20-(F21-F19)</f>
        <v>0</v>
      </c>
      <c r="G38" s="48">
        <f>G20-(G21-G19)</f>
        <v>0</v>
      </c>
    </row>
    <row r="39" spans="2:7" x14ac:dyDescent="0.3">
      <c r="B39" s="31" t="s">
        <v>173</v>
      </c>
      <c r="C39" s="48">
        <f>C21-C19-C20</f>
        <v>0</v>
      </c>
      <c r="D39" s="48">
        <f>D21-D19-D20</f>
        <v>0</v>
      </c>
      <c r="E39" s="48">
        <f>E21-E19-E20</f>
        <v>0</v>
      </c>
      <c r="F39" s="48">
        <f>F21-F19-F20</f>
        <v>0</v>
      </c>
      <c r="G39" s="48">
        <f>G21-G19-G20</f>
        <v>0</v>
      </c>
    </row>
    <row r="40" spans="2:7" x14ac:dyDescent="0.3">
      <c r="B40" s="31" t="s">
        <v>178</v>
      </c>
      <c r="C40" s="48" t="e">
        <f>C27-SUM(C23:C26)</f>
        <v>#REF!</v>
      </c>
      <c r="D40" s="48" t="e">
        <f>D27-SUM(D23:D26)</f>
        <v>#REF!</v>
      </c>
      <c r="E40" s="48" t="e">
        <f>E27-SUM(E23:E26)</f>
        <v>#REF!</v>
      </c>
      <c r="F40" s="48" t="e">
        <f>F27-SUM(F23:F26)</f>
        <v>#REF!</v>
      </c>
      <c r="G40" s="48" t="e">
        <f>G27-SUM(G23:G26)</f>
        <v>#REF!</v>
      </c>
    </row>
    <row r="41" spans="2:7" x14ac:dyDescent="0.3">
      <c r="B41" s="31" t="s">
        <v>154</v>
      </c>
      <c r="C41" s="48">
        <f>C28-(C29-C27)</f>
        <v>0</v>
      </c>
      <c r="D41" s="48">
        <f>D28-(D29-D27)</f>
        <v>0</v>
      </c>
      <c r="E41" s="48">
        <f>E28-(E29-E27)</f>
        <v>0</v>
      </c>
      <c r="F41" s="48">
        <f>F28-(F29-F27)</f>
        <v>0</v>
      </c>
      <c r="G41" s="48">
        <f>G28-(G29-G27)</f>
        <v>0</v>
      </c>
    </row>
    <row r="42" spans="2:7" x14ac:dyDescent="0.3">
      <c r="B42" s="31" t="s">
        <v>179</v>
      </c>
      <c r="C42" s="48">
        <f>C29-C27-C28</f>
        <v>0</v>
      </c>
      <c r="D42" s="48">
        <f>D29-D27-D28</f>
        <v>0</v>
      </c>
      <c r="E42" s="48">
        <f>E29-E27-E28</f>
        <v>0</v>
      </c>
      <c r="F42" s="48">
        <f>F29-F27-F28</f>
        <v>0</v>
      </c>
      <c r="G42" s="48">
        <f>G29-G27-G28</f>
        <v>0</v>
      </c>
    </row>
    <row r="43" spans="2:7" x14ac:dyDescent="0.3">
      <c r="B43" s="31" t="s">
        <v>180</v>
      </c>
      <c r="C43" s="48">
        <f t="shared" ref="C43:G44" si="0">C30-C19-C27</f>
        <v>0</v>
      </c>
      <c r="D43" s="48">
        <f t="shared" si="0"/>
        <v>0</v>
      </c>
      <c r="E43" s="48">
        <f t="shared" si="0"/>
        <v>0</v>
      </c>
      <c r="F43" s="48">
        <f t="shared" si="0"/>
        <v>0</v>
      </c>
      <c r="G43" s="48">
        <f t="shared" si="0"/>
        <v>0</v>
      </c>
    </row>
    <row r="44" spans="2:7" x14ac:dyDescent="0.3">
      <c r="B44" s="31" t="s">
        <v>154</v>
      </c>
      <c r="C44" s="48">
        <f t="shared" si="0"/>
        <v>0</v>
      </c>
      <c r="D44" s="48">
        <f t="shared" si="0"/>
        <v>0</v>
      </c>
      <c r="E44" s="48">
        <f t="shared" si="0"/>
        <v>0</v>
      </c>
      <c r="F44" s="48">
        <f t="shared" si="0"/>
        <v>0</v>
      </c>
      <c r="G44" s="48">
        <f t="shared" si="0"/>
        <v>0</v>
      </c>
    </row>
    <row r="45" spans="2:7" x14ac:dyDescent="0.3">
      <c r="B45" s="31" t="s">
        <v>181</v>
      </c>
      <c r="C45" s="48">
        <f>C32-C30-C31</f>
        <v>0</v>
      </c>
      <c r="D45" s="48">
        <f>D32-D30-D31</f>
        <v>0</v>
      </c>
      <c r="E45" s="48">
        <f>E32-E30-E31</f>
        <v>0</v>
      </c>
      <c r="F45" s="48">
        <f>F32-F30-F31</f>
        <v>0</v>
      </c>
      <c r="G45" s="48">
        <f>G32-G30-G31</f>
        <v>0</v>
      </c>
    </row>
    <row r="46" spans="2:7" x14ac:dyDescent="0.3">
      <c r="B46" s="31"/>
      <c r="C46" s="31"/>
      <c r="D46" s="31"/>
      <c r="E46" s="31"/>
      <c r="F46" s="31"/>
      <c r="G46" s="31"/>
    </row>
    <row r="47" spans="2:7" x14ac:dyDescent="0.3">
      <c r="B47" s="31"/>
      <c r="C47" s="31"/>
      <c r="D47" s="31"/>
      <c r="E47" s="31"/>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5_1</vt:lpstr>
      <vt:lpstr>5_1a</vt:lpstr>
      <vt:lpstr>5_1b</vt:lpstr>
      <vt:lpstr>5_2</vt:lpstr>
      <vt:lpstr>5_3</vt:lpstr>
      <vt:lpstr>5_4</vt:lpstr>
      <vt:lpstr>5_5</vt:lpstr>
      <vt:lpstr>5_6</vt:lpstr>
      <vt:lpstr>5_3_checks</vt:lpstr>
      <vt:lpstr>'5_1'!Print_Area</vt:lpstr>
      <vt:lpstr>'5_1a'!Print_Area</vt:lpstr>
      <vt:lpstr>'5_1b'!Print_Area</vt:lpstr>
      <vt:lpstr>'5_2'!Print_Area</vt:lpstr>
      <vt:lpstr>'5_3'!Print_Area</vt:lpstr>
      <vt:lpstr>'5_4'!Print_Area</vt:lpstr>
      <vt:lpstr>'5_5'!Print_Area</vt:lpstr>
      <vt:lpstr>'5_6'!Print_Area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Walker, Emma - HMT</cp:lastModifiedBy>
  <cp:lastPrinted>2019-07-15T15:30:50Z</cp:lastPrinted>
  <dcterms:created xsi:type="dcterms:W3CDTF">2006-08-13T23:00:49Z</dcterms:created>
  <dcterms:modified xsi:type="dcterms:W3CDTF">2021-07-14T12:32:15Z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4aee733b-7327-4e29-a6c9-6da09b8d4755</vt:lpwstr>
  </property>
</Properties>
</file>